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C:\Users\detut\Downloads\DATA PORTFOLIO\BANK STATEMENT\"/>
    </mc:Choice>
  </mc:AlternateContent>
  <xr:revisionPtr revIDLastSave="0" documentId="13_ncr:1_{AB323947-33E7-414E-9739-DFA4EE366D56}" xr6:coauthVersionLast="47" xr6:coauthVersionMax="47" xr10:uidLastSave="{00000000-0000-0000-0000-000000000000}"/>
  <bookViews>
    <workbookView xWindow="-120" yWindow="-120" windowWidth="29040" windowHeight="15720" tabRatio="712" xr2:uid="{00000000-000D-0000-FFFF-FFFF00000000}"/>
  </bookViews>
  <sheets>
    <sheet name="RAW" sheetId="1" r:id="rId1"/>
    <sheet name="WORKSHEET " sheetId="3" r:id="rId2"/>
    <sheet name="WORKSHEET TO DASH" sheetId="2" r:id="rId3"/>
    <sheet name="Statistics daily" sheetId="5" r:id="rId4"/>
    <sheet name="Statistics monthly" sheetId="6" r:id="rId5"/>
    <sheet name="Category debits" sheetId="8" r:id="rId6"/>
    <sheet name="DASHBOARD" sheetId="7" r:id="rId7"/>
  </sheets>
  <definedNames>
    <definedName name="_xlnm._FilterDatabase" localSheetId="0" hidden="1">RAW!$A$1:$A$13</definedName>
    <definedName name="_xlnm._FilterDatabase" localSheetId="1" hidden="1">'WORKSHEET '!$A$1:$H$1039</definedName>
    <definedName name="_xlnm._FilterDatabase" localSheetId="2" hidden="1">'WORKSHEET TO DASH'!$A$1:$J$1039</definedName>
    <definedName name="Slicer_DAY">#N/A</definedName>
    <definedName name="Slicer_MONTH">#N/A</definedName>
  </definedNames>
  <calcPr calcId="191029"/>
  <pivotCaches>
    <pivotCache cacheId="0" r:id="rId8"/>
    <pivotCache cacheId="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a="1"/>
  <c r="J3" i="2" s="1"/>
  <c r="J4" i="2" a="1"/>
  <c r="J4" i="2" s="1"/>
  <c r="J5" i="2" a="1"/>
  <c r="J5" i="2" s="1"/>
  <c r="J6" i="2" a="1"/>
  <c r="J6" i="2" s="1"/>
  <c r="J7" i="2" a="1"/>
  <c r="J7" i="2"/>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c r="J31" i="2" a="1"/>
  <c r="J31" i="2" s="1"/>
  <c r="J32" i="2" a="1"/>
  <c r="J32" i="2" s="1"/>
  <c r="J33" i="2" a="1"/>
  <c r="J33" i="2" s="1"/>
  <c r="J34" i="2" a="1"/>
  <c r="J34" i="2" s="1"/>
  <c r="J35" i="2" a="1"/>
  <c r="J35" i="2" s="1"/>
  <c r="J36" i="2" a="1"/>
  <c r="J36" i="2"/>
  <c r="J37" i="2" a="1"/>
  <c r="J37" i="2" s="1"/>
  <c r="J38" i="2" a="1"/>
  <c r="J38" i="2" s="1"/>
  <c r="J39" i="2" a="1"/>
  <c r="J39" i="2" s="1"/>
  <c r="J40" i="2" a="1"/>
  <c r="J40" i="2" s="1"/>
  <c r="J41" i="2" a="1"/>
  <c r="J41" i="2" s="1"/>
  <c r="J42" i="2" a="1"/>
  <c r="J42" i="2"/>
  <c r="J43" i="2" a="1"/>
  <c r="J43" i="2" s="1"/>
  <c r="J44" i="2" a="1"/>
  <c r="J44" i="2" s="1"/>
  <c r="J45" i="2" a="1"/>
  <c r="J45" i="2" s="1"/>
  <c r="J46" i="2" a="1"/>
  <c r="J46" i="2" s="1"/>
  <c r="J47" i="2" a="1"/>
  <c r="J47" i="2" s="1"/>
  <c r="J48" i="2" a="1"/>
  <c r="J48" i="2"/>
  <c r="J49" i="2" a="1"/>
  <c r="J49" i="2" s="1"/>
  <c r="J50" i="2" a="1"/>
  <c r="J50" i="2" s="1"/>
  <c r="J51" i="2" a="1"/>
  <c r="J51" i="2" s="1"/>
  <c r="J52" i="2" a="1"/>
  <c r="J52" i="2" s="1"/>
  <c r="J53" i="2" a="1"/>
  <c r="J53" i="2" s="1"/>
  <c r="J54" i="2" a="1"/>
  <c r="J54" i="2"/>
  <c r="J55" i="2" a="1"/>
  <c r="J55" i="2" s="1"/>
  <c r="J56" i="2" a="1"/>
  <c r="J56" i="2" s="1"/>
  <c r="J57" i="2" a="1"/>
  <c r="J57" i="2" s="1"/>
  <c r="J58" i="2" a="1"/>
  <c r="J58" i="2" s="1"/>
  <c r="J59" i="2" a="1"/>
  <c r="J59" i="2" s="1"/>
  <c r="J60" i="2" a="1"/>
  <c r="J60" i="2"/>
  <c r="J61" i="2" a="1"/>
  <c r="J61" i="2" s="1"/>
  <c r="J62" i="2" a="1"/>
  <c r="J62" i="2" s="1"/>
  <c r="J63" i="2" a="1"/>
  <c r="J63" i="2" s="1"/>
  <c r="J64" i="2" a="1"/>
  <c r="J64" i="2" s="1"/>
  <c r="J65" i="2" a="1"/>
  <c r="J65" i="2" s="1"/>
  <c r="J66" i="2" a="1"/>
  <c r="J66" i="2"/>
  <c r="J67" i="2" a="1"/>
  <c r="J67" i="2" s="1"/>
  <c r="J68" i="2" a="1"/>
  <c r="J68" i="2" s="1"/>
  <c r="J69" i="2" a="1"/>
  <c r="J69" i="2" s="1"/>
  <c r="J70" i="2" a="1"/>
  <c r="J70" i="2" s="1"/>
  <c r="J71" i="2" a="1"/>
  <c r="J71" i="2" s="1"/>
  <c r="J72" i="2" a="1"/>
  <c r="J72" i="2"/>
  <c r="J73" i="2" a="1"/>
  <c r="J73" i="2" s="1"/>
  <c r="J74" i="2" a="1"/>
  <c r="J74" i="2" s="1"/>
  <c r="J75" i="2" a="1"/>
  <c r="J75" i="2" s="1"/>
  <c r="J76" i="2" a="1"/>
  <c r="J76" i="2" s="1"/>
  <c r="J77" i="2" a="1"/>
  <c r="J77" i="2" s="1"/>
  <c r="J78" i="2" a="1"/>
  <c r="J78" i="2"/>
  <c r="J79" i="2" a="1"/>
  <c r="J79" i="2" s="1"/>
  <c r="J80" i="2" a="1"/>
  <c r="J80" i="2" s="1"/>
  <c r="J81" i="2" a="1"/>
  <c r="J81" i="2" s="1"/>
  <c r="J82" i="2" a="1"/>
  <c r="J82" i="2" s="1"/>
  <c r="J83" i="2" a="1"/>
  <c r="J83" i="2" s="1"/>
  <c r="J84" i="2" a="1"/>
  <c r="J84" i="2"/>
  <c r="J85" i="2" a="1"/>
  <c r="J85" i="2" s="1"/>
  <c r="J86" i="2" a="1"/>
  <c r="J86" i="2" s="1"/>
  <c r="J87" i="2" a="1"/>
  <c r="J87" i="2" s="1"/>
  <c r="J88" i="2" a="1"/>
  <c r="J88" i="2" s="1"/>
  <c r="J89" i="2" a="1"/>
  <c r="J89" i="2" s="1"/>
  <c r="J90" i="2" a="1"/>
  <c r="J90" i="2"/>
  <c r="J91" i="2" a="1"/>
  <c r="J91" i="2" s="1"/>
  <c r="J92" i="2" a="1"/>
  <c r="J92" i="2" s="1"/>
  <c r="J93" i="2" a="1"/>
  <c r="J93" i="2" s="1"/>
  <c r="J94" i="2" a="1"/>
  <c r="J94" i="2" s="1"/>
  <c r="J95" i="2" a="1"/>
  <c r="J95" i="2" s="1"/>
  <c r="J96" i="2" a="1"/>
  <c r="J96" i="2"/>
  <c r="J97" i="2" a="1"/>
  <c r="J97" i="2" s="1"/>
  <c r="J98" i="2" a="1"/>
  <c r="J98" i="2" s="1"/>
  <c r="J99" i="2" a="1"/>
  <c r="J99" i="2" s="1"/>
  <c r="J100" i="2" a="1"/>
  <c r="J100" i="2" s="1"/>
  <c r="J101" i="2" a="1"/>
  <c r="J101" i="2" s="1"/>
  <c r="J102" i="2" a="1"/>
  <c r="J102" i="2"/>
  <c r="J103" i="2" a="1"/>
  <c r="J103" i="2" s="1"/>
  <c r="J104" i="2" a="1"/>
  <c r="J104" i="2" s="1"/>
  <c r="J105" i="2" a="1"/>
  <c r="J105" i="2" s="1"/>
  <c r="J106" i="2" a="1"/>
  <c r="J106" i="2" s="1"/>
  <c r="J107" i="2" a="1"/>
  <c r="J107" i="2" s="1"/>
  <c r="J108" i="2" a="1"/>
  <c r="J108" i="2"/>
  <c r="J109" i="2" a="1"/>
  <c r="J109" i="2" s="1"/>
  <c r="J110" i="2" a="1"/>
  <c r="J110" i="2" s="1"/>
  <c r="J111" i="2" a="1"/>
  <c r="J111" i="2" s="1"/>
  <c r="J112" i="2" a="1"/>
  <c r="J112" i="2" s="1"/>
  <c r="J113" i="2" a="1"/>
  <c r="J113" i="2" s="1"/>
  <c r="J114" i="2" a="1"/>
  <c r="J114" i="2"/>
  <c r="J115" i="2" a="1"/>
  <c r="J115" i="2" s="1"/>
  <c r="J116" i="2" a="1"/>
  <c r="J116" i="2" s="1"/>
  <c r="J117" i="2" a="1"/>
  <c r="J117" i="2" s="1"/>
  <c r="J118" i="2" a="1"/>
  <c r="J118" i="2" s="1"/>
  <c r="J119" i="2" a="1"/>
  <c r="J119" i="2" s="1"/>
  <c r="J120" i="2" a="1"/>
  <c r="J120" i="2"/>
  <c r="J121" i="2" a="1"/>
  <c r="J121" i="2" s="1"/>
  <c r="J122" i="2" a="1"/>
  <c r="J122" i="2" s="1"/>
  <c r="J123" i="2" a="1"/>
  <c r="J123" i="2" s="1"/>
  <c r="J124" i="2" a="1"/>
  <c r="J124" i="2" s="1"/>
  <c r="J125" i="2" a="1"/>
  <c r="J125" i="2" s="1"/>
  <c r="J126" i="2" a="1"/>
  <c r="J126" i="2"/>
  <c r="J127" i="2" a="1"/>
  <c r="J127" i="2" s="1"/>
  <c r="J128" i="2" a="1"/>
  <c r="J128" i="2" s="1"/>
  <c r="J129" i="2" a="1"/>
  <c r="J129" i="2" s="1"/>
  <c r="J130" i="2" a="1"/>
  <c r="J130" i="2" s="1"/>
  <c r="J131" i="2" a="1"/>
  <c r="J131" i="2" s="1"/>
  <c r="J132" i="2" a="1"/>
  <c r="J132" i="2"/>
  <c r="J133" i="2" a="1"/>
  <c r="J133" i="2" s="1"/>
  <c r="J134" i="2" a="1"/>
  <c r="J134" i="2" s="1"/>
  <c r="J135" i="2" a="1"/>
  <c r="J135" i="2" s="1"/>
  <c r="J136" i="2" a="1"/>
  <c r="J136" i="2" s="1"/>
  <c r="J137" i="2" a="1"/>
  <c r="J137" i="2" s="1"/>
  <c r="J138" i="2" a="1"/>
  <c r="J138" i="2"/>
  <c r="J139" i="2" a="1"/>
  <c r="J139" i="2" s="1"/>
  <c r="J140" i="2" a="1"/>
  <c r="J140" i="2" s="1"/>
  <c r="J141" i="2" a="1"/>
  <c r="J141" i="2" s="1"/>
  <c r="J142" i="2" a="1"/>
  <c r="J142" i="2" s="1"/>
  <c r="J143" i="2" a="1"/>
  <c r="J143" i="2" s="1"/>
  <c r="J144" i="2" a="1"/>
  <c r="J144" i="2"/>
  <c r="J145" i="2" a="1"/>
  <c r="J145" i="2" s="1"/>
  <c r="J146" i="2" a="1"/>
  <c r="J146" i="2" s="1"/>
  <c r="J147" i="2" a="1"/>
  <c r="J147" i="2" s="1"/>
  <c r="J148" i="2" a="1"/>
  <c r="J148" i="2" s="1"/>
  <c r="J149" i="2" a="1"/>
  <c r="J149" i="2" s="1"/>
  <c r="J150" i="2" a="1"/>
  <c r="J150" i="2"/>
  <c r="J151" i="2" a="1"/>
  <c r="J151" i="2" s="1"/>
  <c r="J152" i="2" a="1"/>
  <c r="J152" i="2" s="1"/>
  <c r="J153" i="2" a="1"/>
  <c r="J153" i="2" s="1"/>
  <c r="J154" i="2" a="1"/>
  <c r="J154" i="2" s="1"/>
  <c r="J155" i="2" a="1"/>
  <c r="J155" i="2" s="1"/>
  <c r="J156" i="2" a="1"/>
  <c r="J156" i="2"/>
  <c r="J157" i="2" a="1"/>
  <c r="J157" i="2" s="1"/>
  <c r="J158" i="2" a="1"/>
  <c r="J158" i="2" s="1"/>
  <c r="J159" i="2" a="1"/>
  <c r="J159" i="2" s="1"/>
  <c r="J160" i="2" a="1"/>
  <c r="J160" i="2" s="1"/>
  <c r="J161" i="2" a="1"/>
  <c r="J161" i="2" s="1"/>
  <c r="J162" i="2" a="1"/>
  <c r="J162" i="2"/>
  <c r="J163" i="2" a="1"/>
  <c r="J163" i="2" s="1"/>
  <c r="J164" i="2" a="1"/>
  <c r="J164" i="2" s="1"/>
  <c r="J165" i="2" a="1"/>
  <c r="J165" i="2" s="1"/>
  <c r="J166" i="2" a="1"/>
  <c r="J166" i="2" s="1"/>
  <c r="J167" i="2" a="1"/>
  <c r="J167" i="2" s="1"/>
  <c r="J168" i="2" a="1"/>
  <c r="J168" i="2"/>
  <c r="J169" i="2" a="1"/>
  <c r="J169" i="2" s="1"/>
  <c r="J170" i="2" a="1"/>
  <c r="J170" i="2" s="1"/>
  <c r="J171" i="2" a="1"/>
  <c r="J171" i="2" s="1"/>
  <c r="J172" i="2" a="1"/>
  <c r="J172" i="2" s="1"/>
  <c r="J173" i="2" a="1"/>
  <c r="J173" i="2" s="1"/>
  <c r="J174" i="2" a="1"/>
  <c r="J174" i="2"/>
  <c r="J175" i="2" a="1"/>
  <c r="J175" i="2" s="1"/>
  <c r="J176" i="2" a="1"/>
  <c r="J176" i="2" s="1"/>
  <c r="J177" i="2" a="1"/>
  <c r="J177" i="2" s="1"/>
  <c r="J178" i="2" a="1"/>
  <c r="J178" i="2" s="1"/>
  <c r="J179" i="2" a="1"/>
  <c r="J179" i="2" s="1"/>
  <c r="J180" i="2" a="1"/>
  <c r="J180" i="2"/>
  <c r="J181" i="2" a="1"/>
  <c r="J181" i="2" s="1"/>
  <c r="J182" i="2" a="1"/>
  <c r="J182" i="2" s="1"/>
  <c r="J183" i="2" a="1"/>
  <c r="J183" i="2" s="1"/>
  <c r="J184" i="2" a="1"/>
  <c r="J184" i="2" s="1"/>
  <c r="J185" i="2" a="1"/>
  <c r="J185" i="2" s="1"/>
  <c r="J186" i="2" a="1"/>
  <c r="J186" i="2"/>
  <c r="J187" i="2" a="1"/>
  <c r="J187" i="2" s="1"/>
  <c r="J188" i="2" a="1"/>
  <c r="J188" i="2" s="1"/>
  <c r="J189" i="2" a="1"/>
  <c r="J189" i="2" s="1"/>
  <c r="J190" i="2" a="1"/>
  <c r="J190" i="2" s="1"/>
  <c r="J191" i="2" a="1"/>
  <c r="J191" i="2" s="1"/>
  <c r="J192" i="2" a="1"/>
  <c r="J192" i="2"/>
  <c r="J193" i="2" a="1"/>
  <c r="J193" i="2" s="1"/>
  <c r="J194" i="2" a="1"/>
  <c r="J194" i="2" s="1"/>
  <c r="J195" i="2" a="1"/>
  <c r="J195" i="2" s="1"/>
  <c r="J196" i="2" a="1"/>
  <c r="J196" i="2" s="1"/>
  <c r="J197" i="2" a="1"/>
  <c r="J197" i="2" s="1"/>
  <c r="J198" i="2" a="1"/>
  <c r="J198" i="2"/>
  <c r="J199" i="2" a="1"/>
  <c r="J199" i="2" s="1"/>
  <c r="J200" i="2" a="1"/>
  <c r="J200" i="2" s="1"/>
  <c r="J201" i="2" a="1"/>
  <c r="J201" i="2" s="1"/>
  <c r="J202" i="2" a="1"/>
  <c r="J202" i="2" s="1"/>
  <c r="J203" i="2" a="1"/>
  <c r="J203" i="2" s="1"/>
  <c r="J204" i="2" a="1"/>
  <c r="J204" i="2"/>
  <c r="J205" i="2" a="1"/>
  <c r="J205" i="2" s="1"/>
  <c r="J206" i="2" a="1"/>
  <c r="J206" i="2" s="1"/>
  <c r="J207" i="2" a="1"/>
  <c r="J207" i="2" s="1"/>
  <c r="J208" i="2" a="1"/>
  <c r="J208" i="2" s="1"/>
  <c r="J209" i="2" a="1"/>
  <c r="J209" i="2" s="1"/>
  <c r="J210" i="2" a="1"/>
  <c r="J210" i="2"/>
  <c r="J211" i="2" a="1"/>
  <c r="J211" i="2" s="1"/>
  <c r="J212" i="2" a="1"/>
  <c r="J212" i="2" s="1"/>
  <c r="J213" i="2" a="1"/>
  <c r="J213" i="2" s="1"/>
  <c r="J214" i="2" a="1"/>
  <c r="J214" i="2" s="1"/>
  <c r="J215" i="2" a="1"/>
  <c r="J215" i="2" s="1"/>
  <c r="J216" i="2" a="1"/>
  <c r="J216" i="2"/>
  <c r="J217" i="2" a="1"/>
  <c r="J217" i="2" s="1"/>
  <c r="J218" i="2" a="1"/>
  <c r="J218" i="2" s="1"/>
  <c r="J219" i="2" a="1"/>
  <c r="J219" i="2" s="1"/>
  <c r="J220" i="2" a="1"/>
  <c r="J220" i="2" s="1"/>
  <c r="J221" i="2" a="1"/>
  <c r="J221" i="2" s="1"/>
  <c r="J222" i="2" a="1"/>
  <c r="J222" i="2"/>
  <c r="J223" i="2" a="1"/>
  <c r="J223" i="2" s="1"/>
  <c r="J224" i="2" a="1"/>
  <c r="J224" i="2" s="1"/>
  <c r="J225" i="2" a="1"/>
  <c r="J225" i="2" s="1"/>
  <c r="J226" i="2" a="1"/>
  <c r="J226" i="2" s="1"/>
  <c r="J227" i="2" a="1"/>
  <c r="J227" i="2" s="1"/>
  <c r="J228" i="2" a="1"/>
  <c r="J228" i="2"/>
  <c r="J229" i="2" a="1"/>
  <c r="J229" i="2" s="1"/>
  <c r="J230" i="2" a="1"/>
  <c r="J230" i="2" s="1"/>
  <c r="J231" i="2" a="1"/>
  <c r="J231" i="2" s="1"/>
  <c r="J232" i="2" a="1"/>
  <c r="J232" i="2" s="1"/>
  <c r="J233" i="2" a="1"/>
  <c r="J233" i="2" s="1"/>
  <c r="J234" i="2" a="1"/>
  <c r="J234" i="2"/>
  <c r="J235" i="2" a="1"/>
  <c r="J235" i="2" s="1"/>
  <c r="J236" i="2" a="1"/>
  <c r="J236" i="2" s="1"/>
  <c r="J237" i="2" a="1"/>
  <c r="J237" i="2" s="1"/>
  <c r="J238" i="2" a="1"/>
  <c r="J238" i="2" s="1"/>
  <c r="J239" i="2" a="1"/>
  <c r="J239" i="2" s="1"/>
  <c r="J240" i="2" a="1"/>
  <c r="J240" i="2"/>
  <c r="J241" i="2" a="1"/>
  <c r="J241" i="2" s="1"/>
  <c r="J242" i="2" a="1"/>
  <c r="J242" i="2" s="1"/>
  <c r="J243" i="2" a="1"/>
  <c r="J243" i="2" s="1"/>
  <c r="J244" i="2" a="1"/>
  <c r="J244" i="2" s="1"/>
  <c r="J245" i="2" a="1"/>
  <c r="J245" i="2" s="1"/>
  <c r="J246" i="2" a="1"/>
  <c r="J246" i="2"/>
  <c r="J247" i="2" a="1"/>
  <c r="J247" i="2" s="1"/>
  <c r="J248" i="2" a="1"/>
  <c r="J248" i="2" s="1"/>
  <c r="J249" i="2" a="1"/>
  <c r="J249" i="2" s="1"/>
  <c r="J250" i="2" a="1"/>
  <c r="J250" i="2" s="1"/>
  <c r="J251" i="2" a="1"/>
  <c r="J251" i="2" s="1"/>
  <c r="J252" i="2" a="1"/>
  <c r="J252" i="2"/>
  <c r="J253" i="2" a="1"/>
  <c r="J253" i="2" s="1"/>
  <c r="J254" i="2" a="1"/>
  <c r="J254" i="2" s="1"/>
  <c r="J255" i="2" a="1"/>
  <c r="J255" i="2" s="1"/>
  <c r="J256" i="2" a="1"/>
  <c r="J256" i="2" s="1"/>
  <c r="J257" i="2" a="1"/>
  <c r="J257" i="2" s="1"/>
  <c r="J258" i="2" a="1"/>
  <c r="J258" i="2"/>
  <c r="J259" i="2" a="1"/>
  <c r="J259" i="2" s="1"/>
  <c r="J260" i="2" a="1"/>
  <c r="J260" i="2" s="1"/>
  <c r="J261" i="2" a="1"/>
  <c r="J261" i="2" s="1"/>
  <c r="J262" i="2" a="1"/>
  <c r="J262" i="2" s="1"/>
  <c r="J263" i="2" a="1"/>
  <c r="J263" i="2" s="1"/>
  <c r="J264" i="2" a="1"/>
  <c r="J264" i="2"/>
  <c r="J265" i="2" a="1"/>
  <c r="J265" i="2" s="1"/>
  <c r="J266" i="2" a="1"/>
  <c r="J266" i="2" s="1"/>
  <c r="J267" i="2" a="1"/>
  <c r="J267" i="2" s="1"/>
  <c r="J268" i="2" a="1"/>
  <c r="J268" i="2" s="1"/>
  <c r="J269" i="2" a="1"/>
  <c r="J269" i="2" s="1"/>
  <c r="J270" i="2" a="1"/>
  <c r="J270" i="2"/>
  <c r="J271" i="2" a="1"/>
  <c r="J271" i="2" s="1"/>
  <c r="J272" i="2" a="1"/>
  <c r="J272" i="2" s="1"/>
  <c r="J273" i="2" a="1"/>
  <c r="J273" i="2" s="1"/>
  <c r="J274" i="2" a="1"/>
  <c r="J274" i="2" s="1"/>
  <c r="J275" i="2" a="1"/>
  <c r="J275" i="2" s="1"/>
  <c r="J276" i="2" a="1"/>
  <c r="J276" i="2"/>
  <c r="J277" i="2" a="1"/>
  <c r="J277" i="2" s="1"/>
  <c r="J278" i="2" a="1"/>
  <c r="J278" i="2" s="1"/>
  <c r="J279" i="2" a="1"/>
  <c r="J279" i="2" s="1"/>
  <c r="J280" i="2" a="1"/>
  <c r="J280" i="2" s="1"/>
  <c r="J281" i="2" a="1"/>
  <c r="J281" i="2" s="1"/>
  <c r="J282" i="2" a="1"/>
  <c r="J282" i="2"/>
  <c r="J283" i="2" a="1"/>
  <c r="J283" i="2" s="1"/>
  <c r="J284" i="2" a="1"/>
  <c r="J284" i="2" s="1"/>
  <c r="J285" i="2" a="1"/>
  <c r="J285" i="2" s="1"/>
  <c r="J286" i="2" a="1"/>
  <c r="J286" i="2" s="1"/>
  <c r="J287" i="2" a="1"/>
  <c r="J287" i="2" s="1"/>
  <c r="J288" i="2" a="1"/>
  <c r="J288" i="2"/>
  <c r="J289" i="2" a="1"/>
  <c r="J289" i="2" s="1"/>
  <c r="J290" i="2" a="1"/>
  <c r="J290" i="2" s="1"/>
  <c r="J291" i="2" a="1"/>
  <c r="J291" i="2" s="1"/>
  <c r="J292" i="2" a="1"/>
  <c r="J292" i="2" s="1"/>
  <c r="J293" i="2" a="1"/>
  <c r="J293" i="2" s="1"/>
  <c r="J294" i="2" a="1"/>
  <c r="J294" i="2"/>
  <c r="J295" i="2" a="1"/>
  <c r="J295" i="2" s="1"/>
  <c r="J296" i="2" a="1"/>
  <c r="J296" i="2" s="1"/>
  <c r="J297" i="2" a="1"/>
  <c r="J297" i="2" s="1"/>
  <c r="J298" i="2" a="1"/>
  <c r="J298" i="2" s="1"/>
  <c r="J299" i="2" a="1"/>
  <c r="J299" i="2" s="1"/>
  <c r="J300" i="2" a="1"/>
  <c r="J300" i="2"/>
  <c r="J301" i="2" a="1"/>
  <c r="J301" i="2" s="1"/>
  <c r="J302" i="2" a="1"/>
  <c r="J302" i="2" s="1"/>
  <c r="J303" i="2" a="1"/>
  <c r="J303" i="2" s="1"/>
  <c r="J304" i="2" a="1"/>
  <c r="J304" i="2" s="1"/>
  <c r="J305" i="2" a="1"/>
  <c r="J305" i="2" s="1"/>
  <c r="J306" i="2" a="1"/>
  <c r="J306" i="2"/>
  <c r="J307" i="2" a="1"/>
  <c r="J307" i="2" s="1"/>
  <c r="J308" i="2" a="1"/>
  <c r="J308" i="2" s="1"/>
  <c r="J309" i="2" a="1"/>
  <c r="J309" i="2" s="1"/>
  <c r="J310" i="2" a="1"/>
  <c r="J310" i="2" s="1"/>
  <c r="J311" i="2" a="1"/>
  <c r="J311" i="2" s="1"/>
  <c r="J312" i="2" a="1"/>
  <c r="J312" i="2"/>
  <c r="J313" i="2" a="1"/>
  <c r="J313" i="2" s="1"/>
  <c r="J314" i="2" a="1"/>
  <c r="J314" i="2" s="1"/>
  <c r="J315" i="2" a="1"/>
  <c r="J315" i="2" s="1"/>
  <c r="J316" i="2" a="1"/>
  <c r="J316" i="2" s="1"/>
  <c r="J317" i="2" a="1"/>
  <c r="J317" i="2" s="1"/>
  <c r="J318" i="2" a="1"/>
  <c r="J318" i="2"/>
  <c r="J319" i="2" a="1"/>
  <c r="J319" i="2" s="1"/>
  <c r="J320" i="2" a="1"/>
  <c r="J320" i="2" s="1"/>
  <c r="J321" i="2" a="1"/>
  <c r="J321" i="2" s="1"/>
  <c r="J322" i="2" a="1"/>
  <c r="J322" i="2" s="1"/>
  <c r="J323" i="2" a="1"/>
  <c r="J323" i="2" s="1"/>
  <c r="J324" i="2" a="1"/>
  <c r="J324" i="2"/>
  <c r="J325" i="2" a="1"/>
  <c r="J325" i="2" s="1"/>
  <c r="J326" i="2" a="1"/>
  <c r="J326" i="2" s="1"/>
  <c r="J327" i="2" a="1"/>
  <c r="J327" i="2" s="1"/>
  <c r="J328" i="2" a="1"/>
  <c r="J328" i="2" s="1"/>
  <c r="J329" i="2" a="1"/>
  <c r="J329" i="2" s="1"/>
  <c r="J330" i="2" a="1"/>
  <c r="J330" i="2"/>
  <c r="J331" i="2" a="1"/>
  <c r="J331" i="2" s="1"/>
  <c r="J332" i="2" a="1"/>
  <c r="J332" i="2" s="1"/>
  <c r="J333" i="2" a="1"/>
  <c r="J333" i="2" s="1"/>
  <c r="J334" i="2" a="1"/>
  <c r="J334" i="2" s="1"/>
  <c r="J335" i="2" a="1"/>
  <c r="J335" i="2" s="1"/>
  <c r="J336" i="2" a="1"/>
  <c r="J336" i="2"/>
  <c r="J337" i="2" a="1"/>
  <c r="J337" i="2" s="1"/>
  <c r="J338" i="2" a="1"/>
  <c r="J338" i="2" s="1"/>
  <c r="J339" i="2" a="1"/>
  <c r="J339" i="2" s="1"/>
  <c r="J340" i="2" a="1"/>
  <c r="J340" i="2" s="1"/>
  <c r="J341" i="2" a="1"/>
  <c r="J341" i="2" s="1"/>
  <c r="J342" i="2" a="1"/>
  <c r="J342" i="2"/>
  <c r="J343" i="2" a="1"/>
  <c r="J343" i="2" s="1"/>
  <c r="J344" i="2" a="1"/>
  <c r="J344" i="2" s="1"/>
  <c r="J345" i="2" a="1"/>
  <c r="J345" i="2" s="1"/>
  <c r="J346" i="2" a="1"/>
  <c r="J346" i="2" s="1"/>
  <c r="J347" i="2" a="1"/>
  <c r="J347" i="2" s="1"/>
  <c r="J348" i="2" a="1"/>
  <c r="J348" i="2"/>
  <c r="J349" i="2" a="1"/>
  <c r="J349" i="2" s="1"/>
  <c r="J350" i="2" a="1"/>
  <c r="J350" i="2" s="1"/>
  <c r="J351" i="2" a="1"/>
  <c r="J351" i="2" s="1"/>
  <c r="J352" i="2" a="1"/>
  <c r="J352" i="2" s="1"/>
  <c r="J353" i="2" a="1"/>
  <c r="J353" i="2" s="1"/>
  <c r="J354" i="2" a="1"/>
  <c r="J354" i="2"/>
  <c r="J355" i="2" a="1"/>
  <c r="J355" i="2" s="1"/>
  <c r="J356" i="2" a="1"/>
  <c r="J356" i="2" s="1"/>
  <c r="J357" i="2" a="1"/>
  <c r="J357" i="2" s="1"/>
  <c r="J358" i="2" a="1"/>
  <c r="J358" i="2" s="1"/>
  <c r="J359" i="2" a="1"/>
  <c r="J359" i="2" s="1"/>
  <c r="J360" i="2" a="1"/>
  <c r="J360" i="2"/>
  <c r="J361" i="2" a="1"/>
  <c r="J361" i="2" s="1"/>
  <c r="J362" i="2" a="1"/>
  <c r="J362" i="2" s="1"/>
  <c r="J363" i="2" a="1"/>
  <c r="J363" i="2" s="1"/>
  <c r="J364" i="2" a="1"/>
  <c r="J364" i="2" s="1"/>
  <c r="J365" i="2" a="1"/>
  <c r="J365" i="2" s="1"/>
  <c r="J366" i="2" a="1"/>
  <c r="J366" i="2"/>
  <c r="J367" i="2" a="1"/>
  <c r="J367" i="2" s="1"/>
  <c r="J368" i="2" a="1"/>
  <c r="J368" i="2" s="1"/>
  <c r="J369" i="2" a="1"/>
  <c r="J369" i="2" s="1"/>
  <c r="J370" i="2" a="1"/>
  <c r="J370" i="2" s="1"/>
  <c r="J371" i="2" a="1"/>
  <c r="J371" i="2" s="1"/>
  <c r="J372" i="2" a="1"/>
  <c r="J372" i="2"/>
  <c r="J373" i="2" a="1"/>
  <c r="J373" i="2" s="1"/>
  <c r="J374" i="2" a="1"/>
  <c r="J374" i="2" s="1"/>
  <c r="J375" i="2" a="1"/>
  <c r="J375" i="2" s="1"/>
  <c r="J376" i="2" a="1"/>
  <c r="J376" i="2" s="1"/>
  <c r="J377" i="2" a="1"/>
  <c r="J377" i="2" s="1"/>
  <c r="J378" i="2" a="1"/>
  <c r="J378" i="2"/>
  <c r="J379" i="2" a="1"/>
  <c r="J379" i="2" s="1"/>
  <c r="J380" i="2" a="1"/>
  <c r="J380" i="2" s="1"/>
  <c r="J381" i="2" a="1"/>
  <c r="J381" i="2" s="1"/>
  <c r="J382" i="2" a="1"/>
  <c r="J382" i="2" s="1"/>
  <c r="J383" i="2" a="1"/>
  <c r="J383" i="2" s="1"/>
  <c r="J384" i="2" a="1"/>
  <c r="J384" i="2"/>
  <c r="J385" i="2" a="1"/>
  <c r="J385" i="2" s="1"/>
  <c r="J386" i="2" a="1"/>
  <c r="J386" i="2" s="1"/>
  <c r="J387" i="2" a="1"/>
  <c r="J387" i="2" s="1"/>
  <c r="J388" i="2" a="1"/>
  <c r="J388" i="2" s="1"/>
  <c r="J389" i="2" a="1"/>
  <c r="J389" i="2" s="1"/>
  <c r="J390" i="2" a="1"/>
  <c r="J390" i="2"/>
  <c r="J391" i="2" a="1"/>
  <c r="J391" i="2" s="1"/>
  <c r="J392" i="2" a="1"/>
  <c r="J392" i="2" s="1"/>
  <c r="J393" i="2" a="1"/>
  <c r="J393" i="2" s="1"/>
  <c r="J394" i="2" a="1"/>
  <c r="J394" i="2" s="1"/>
  <c r="J395" i="2" a="1"/>
  <c r="J395" i="2" s="1"/>
  <c r="J396" i="2" a="1"/>
  <c r="J396" i="2"/>
  <c r="J397" i="2" a="1"/>
  <c r="J397" i="2" s="1"/>
  <c r="J398" i="2" a="1"/>
  <c r="J398" i="2" s="1"/>
  <c r="J399" i="2" a="1"/>
  <c r="J399" i="2" s="1"/>
  <c r="J400" i="2" a="1"/>
  <c r="J400" i="2" s="1"/>
  <c r="J401" i="2" a="1"/>
  <c r="J401" i="2" s="1"/>
  <c r="J402" i="2" a="1"/>
  <c r="J402" i="2"/>
  <c r="J403" i="2" a="1"/>
  <c r="J403" i="2" s="1"/>
  <c r="J404" i="2" a="1"/>
  <c r="J404" i="2" s="1"/>
  <c r="J405" i="2" a="1"/>
  <c r="J405" i="2" s="1"/>
  <c r="J406" i="2" a="1"/>
  <c r="J406" i="2" s="1"/>
  <c r="J407" i="2" a="1"/>
  <c r="J407" i="2" s="1"/>
  <c r="J408" i="2" a="1"/>
  <c r="J408" i="2"/>
  <c r="J409" i="2" a="1"/>
  <c r="J409" i="2" s="1"/>
  <c r="J410" i="2" a="1"/>
  <c r="J410" i="2" s="1"/>
  <c r="J411" i="2" a="1"/>
  <c r="J411" i="2" s="1"/>
  <c r="J412" i="2" a="1"/>
  <c r="J412" i="2" s="1"/>
  <c r="J413" i="2" a="1"/>
  <c r="J413" i="2" s="1"/>
  <c r="J414" i="2" a="1"/>
  <c r="J414" i="2"/>
  <c r="J415" i="2" a="1"/>
  <c r="J415" i="2" s="1"/>
  <c r="J416" i="2" a="1"/>
  <c r="J416" i="2" s="1"/>
  <c r="J417" i="2" a="1"/>
  <c r="J417" i="2" s="1"/>
  <c r="J418" i="2" a="1"/>
  <c r="J418" i="2" s="1"/>
  <c r="J419" i="2" a="1"/>
  <c r="J419" i="2" s="1"/>
  <c r="J420" i="2" a="1"/>
  <c r="J420" i="2"/>
  <c r="J421" i="2" a="1"/>
  <c r="J421" i="2" s="1"/>
  <c r="J422" i="2" a="1"/>
  <c r="J422" i="2" s="1"/>
  <c r="J423" i="2" a="1"/>
  <c r="J423" i="2"/>
  <c r="J424" i="2" a="1"/>
  <c r="J424" i="2" s="1"/>
  <c r="J425" i="2" a="1"/>
  <c r="J425" i="2" s="1"/>
  <c r="J426" i="2" a="1"/>
  <c r="J426" i="2" s="1"/>
  <c r="J427" i="2" a="1"/>
  <c r="J427" i="2"/>
  <c r="J428" i="2" a="1"/>
  <c r="J428" i="2" s="1"/>
  <c r="J429" i="2" a="1"/>
  <c r="J429" i="2"/>
  <c r="J430" i="2" a="1"/>
  <c r="J430" i="2" s="1"/>
  <c r="J431" i="2" a="1"/>
  <c r="J431" i="2" s="1"/>
  <c r="J432" i="2" a="1"/>
  <c r="J432" i="2" s="1"/>
  <c r="J433" i="2" a="1"/>
  <c r="J433" i="2"/>
  <c r="J434" i="2" a="1"/>
  <c r="J434" i="2"/>
  <c r="J435" i="2" a="1"/>
  <c r="J435" i="2" s="1"/>
  <c r="J436" i="2" a="1"/>
  <c r="J436" i="2" s="1"/>
  <c r="J437" i="2" a="1"/>
  <c r="J437" i="2" s="1"/>
  <c r="J438" i="2" a="1"/>
  <c r="J438" i="2"/>
  <c r="J439" i="2" a="1"/>
  <c r="J439" i="2" s="1"/>
  <c r="J440" i="2" a="1"/>
  <c r="J440" i="2"/>
  <c r="J441" i="2" a="1"/>
  <c r="J441" i="2"/>
  <c r="J442" i="2" a="1"/>
  <c r="J442" i="2" s="1"/>
  <c r="J443" i="2" a="1"/>
  <c r="J443" i="2" s="1"/>
  <c r="J444" i="2" a="1"/>
  <c r="J444" i="2"/>
  <c r="J445" i="2" a="1"/>
  <c r="J445" i="2"/>
  <c r="J446" i="2" a="1"/>
  <c r="J446" i="2" s="1"/>
  <c r="J447" i="2" a="1"/>
  <c r="J447" i="2"/>
  <c r="J448" i="2" a="1"/>
  <c r="J448" i="2" s="1"/>
  <c r="J449" i="2" a="1"/>
  <c r="J449" i="2" s="1"/>
  <c r="J450" i="2" a="1"/>
  <c r="J450" i="2" s="1"/>
  <c r="J451" i="2" a="1"/>
  <c r="J451" i="2" s="1"/>
  <c r="J452" i="2" a="1"/>
  <c r="J452" i="2"/>
  <c r="J453" i="2" a="1"/>
  <c r="J453" i="2" s="1"/>
  <c r="J454" i="2" a="1"/>
  <c r="J454" i="2" s="1"/>
  <c r="J455" i="2" a="1"/>
  <c r="J455" i="2" s="1"/>
  <c r="J456" i="2" a="1"/>
  <c r="J456" i="2"/>
  <c r="J457" i="2" a="1"/>
  <c r="J457" i="2" s="1"/>
  <c r="J458" i="2" a="1"/>
  <c r="J458" i="2"/>
  <c r="J459" i="2" a="1"/>
  <c r="J459" i="2"/>
  <c r="J460" i="2" a="1"/>
  <c r="J460" i="2" s="1"/>
  <c r="J461" i="2" a="1"/>
  <c r="J461" i="2" s="1"/>
  <c r="J462" i="2" a="1"/>
  <c r="J462" i="2" s="1"/>
  <c r="J463" i="2" a="1"/>
  <c r="J463" i="2"/>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c r="J482" i="2" a="1"/>
  <c r="J482" i="2" s="1"/>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c r="J499" i="2" a="1"/>
  <c r="J499" i="2"/>
  <c r="J500" i="2" a="1"/>
  <c r="J500" i="2" s="1"/>
  <c r="J501" i="2" a="1"/>
  <c r="J501" i="2"/>
  <c r="J502" i="2" a="1"/>
  <c r="J502" i="2" s="1"/>
  <c r="J503" i="2" a="1"/>
  <c r="J503" i="2" s="1"/>
  <c r="J504" i="2" a="1"/>
  <c r="J504" i="2"/>
  <c r="J505" i="2" a="1"/>
  <c r="J505" i="2"/>
  <c r="J506" i="2" a="1"/>
  <c r="J506" i="2" s="1"/>
  <c r="J507" i="2" a="1"/>
  <c r="J507" i="2" s="1"/>
  <c r="J508" i="2" a="1"/>
  <c r="J508" i="2" s="1"/>
  <c r="J509" i="2" a="1"/>
  <c r="J509" i="2" s="1"/>
  <c r="J510" i="2" a="1"/>
  <c r="J510" i="2" s="1"/>
  <c r="J511" i="2" a="1"/>
  <c r="J511" i="2" s="1"/>
  <c r="J512" i="2" a="1"/>
  <c r="J512" i="2" s="1"/>
  <c r="J513" i="2" a="1"/>
  <c r="J513" i="2"/>
  <c r="J514" i="2" a="1"/>
  <c r="J514" i="2" s="1"/>
  <c r="J515" i="2" a="1"/>
  <c r="J515" i="2" s="1"/>
  <c r="J516" i="2" a="1"/>
  <c r="J516" i="2"/>
  <c r="J517" i="2" a="1"/>
  <c r="J517" i="2"/>
  <c r="J518" i="2" a="1"/>
  <c r="J518" i="2"/>
  <c r="J519" i="2" a="1"/>
  <c r="J519" i="2"/>
  <c r="J520" i="2" a="1"/>
  <c r="J520" i="2" s="1"/>
  <c r="J521" i="2" a="1"/>
  <c r="J521" i="2"/>
  <c r="J522" i="2" a="1"/>
  <c r="J522" i="2" s="1"/>
  <c r="J523" i="2" a="1"/>
  <c r="J523" i="2" s="1"/>
  <c r="J524" i="2" a="1"/>
  <c r="J524" i="2" s="1"/>
  <c r="J525" i="2" a="1"/>
  <c r="J525" i="2" s="1"/>
  <c r="J526" i="2" a="1"/>
  <c r="J526" i="2" s="1"/>
  <c r="J527" i="2" a="1"/>
  <c r="J527" i="2" s="1"/>
  <c r="J528" i="2" a="1"/>
  <c r="J528" i="2" s="1"/>
  <c r="J529" i="2" a="1"/>
  <c r="J529" i="2"/>
  <c r="J530" i="2" a="1"/>
  <c r="J530" i="2"/>
  <c r="J531" i="2" a="1"/>
  <c r="J531" i="2"/>
  <c r="J532" i="2" a="1"/>
  <c r="J532" i="2" s="1"/>
  <c r="J533" i="2" a="1"/>
  <c r="J533" i="2"/>
  <c r="J534" i="2" a="1"/>
  <c r="J534" i="2"/>
  <c r="J535" i="2" a="1"/>
  <c r="J535" i="2" s="1"/>
  <c r="J536" i="2" a="1"/>
  <c r="J536" i="2" s="1"/>
  <c r="J537" i="2" a="1"/>
  <c r="J537" i="2" s="1"/>
  <c r="J538" i="2" a="1"/>
  <c r="J538" i="2" s="1"/>
  <c r="J539" i="2" a="1"/>
  <c r="J539" i="2"/>
  <c r="J540" i="2" a="1"/>
  <c r="J540" i="2" s="1"/>
  <c r="J541" i="2" a="1"/>
  <c r="J541" i="2" s="1"/>
  <c r="J542" i="2" a="1"/>
  <c r="J542" i="2"/>
  <c r="J543" i="2" a="1"/>
  <c r="J543" i="2"/>
  <c r="J544" i="2" a="1"/>
  <c r="J544" i="2" s="1"/>
  <c r="J545" i="2" a="1"/>
  <c r="J545" i="2" s="1"/>
  <c r="J546" i="2" a="1"/>
  <c r="J546" i="2"/>
  <c r="J547" i="2" a="1"/>
  <c r="J547" i="2"/>
  <c r="J548" i="2" a="1"/>
  <c r="J548" i="2" s="1"/>
  <c r="J549" i="2" a="1"/>
  <c r="J549" i="2" s="1"/>
  <c r="J550" i="2" a="1"/>
  <c r="J550" i="2" s="1"/>
  <c r="J551" i="2" a="1"/>
  <c r="J551" i="2"/>
  <c r="J552" i="2" a="1"/>
  <c r="J552" i="2"/>
  <c r="J553" i="2" a="1"/>
  <c r="J553" i="2" s="1"/>
  <c r="J554" i="2" a="1"/>
  <c r="J554" i="2" s="1"/>
  <c r="J555" i="2" a="1"/>
  <c r="J555" i="2"/>
  <c r="J556" i="2" a="1"/>
  <c r="J556" i="2" s="1"/>
  <c r="J557" i="2" a="1"/>
  <c r="J557" i="2" s="1"/>
  <c r="J558" i="2" a="1"/>
  <c r="J558" i="2" s="1"/>
  <c r="J559" i="2" a="1"/>
  <c r="J559" i="2"/>
  <c r="J560" i="2" a="1"/>
  <c r="J560" i="2"/>
  <c r="J561" i="2" a="1"/>
  <c r="J561" i="2" s="1"/>
  <c r="J562" i="2" a="1"/>
  <c r="J562" i="2" s="1"/>
  <c r="J563" i="2" a="1"/>
  <c r="J563" i="2"/>
  <c r="J564" i="2" a="1"/>
  <c r="J564" i="2"/>
  <c r="J565" i="2" a="1"/>
  <c r="J565" i="2"/>
  <c r="J566" i="2" a="1"/>
  <c r="J566" i="2" s="1"/>
  <c r="J567" i="2" a="1"/>
  <c r="J567" i="2" s="1"/>
  <c r="J568" i="2" a="1"/>
  <c r="J568" i="2" s="1"/>
  <c r="J569" i="2" a="1"/>
  <c r="J569" i="2" s="1"/>
  <c r="J570" i="2" a="1"/>
  <c r="J570" i="2" s="1"/>
  <c r="J571" i="2" a="1"/>
  <c r="J571" i="2" s="1"/>
  <c r="J572" i="2" a="1"/>
  <c r="J572" i="2"/>
  <c r="J573" i="2" a="1"/>
  <c r="J573" i="2"/>
  <c r="J574" i="2" a="1"/>
  <c r="J574" i="2" s="1"/>
  <c r="J575" i="2" a="1"/>
  <c r="J575" i="2"/>
  <c r="J576" i="2" a="1"/>
  <c r="J576" i="2"/>
  <c r="J577" i="2" a="1"/>
  <c r="J577" i="2"/>
  <c r="J578" i="2" a="1"/>
  <c r="J578" i="2"/>
  <c r="J579" i="2" a="1"/>
  <c r="J579" i="2" s="1"/>
  <c r="J580" i="2" a="1"/>
  <c r="J580" i="2" s="1"/>
  <c r="J581" i="2" a="1"/>
  <c r="J581" i="2" s="1"/>
  <c r="J582" i="2" a="1"/>
  <c r="J582" i="2" s="1"/>
  <c r="J583" i="2" a="1"/>
  <c r="J583" i="2" s="1"/>
  <c r="J584" i="2" a="1"/>
  <c r="J584" i="2" s="1"/>
  <c r="J585" i="2" a="1"/>
  <c r="J585" i="2"/>
  <c r="J586" i="2" a="1"/>
  <c r="J586" i="2" s="1"/>
  <c r="J587" i="2" a="1"/>
  <c r="J587" i="2" s="1"/>
  <c r="J588" i="2" a="1"/>
  <c r="J588" i="2"/>
  <c r="J589" i="2" a="1"/>
  <c r="J589" i="2"/>
  <c r="J590" i="2" a="1"/>
  <c r="J590" i="2"/>
  <c r="J591" i="2" a="1"/>
  <c r="J591" i="2"/>
  <c r="J592" i="2" a="1"/>
  <c r="J592" i="2" s="1"/>
  <c r="J593" i="2" a="1"/>
  <c r="J593" i="2"/>
  <c r="J594" i="2" a="1"/>
  <c r="J594" i="2" s="1"/>
  <c r="J595" i="2" a="1"/>
  <c r="J595" i="2" s="1"/>
  <c r="J596" i="2" a="1"/>
  <c r="J596" i="2" s="1"/>
  <c r="J597" i="2" a="1"/>
  <c r="J597" i="2" s="1"/>
  <c r="J598" i="2" a="1"/>
  <c r="J598" i="2" s="1"/>
  <c r="J599" i="2" a="1"/>
  <c r="J599" i="2" s="1"/>
  <c r="J600" i="2" a="1"/>
  <c r="J600" i="2" s="1"/>
  <c r="J601" i="2" a="1"/>
  <c r="J601" i="2"/>
  <c r="J602" i="2" a="1"/>
  <c r="J602" i="2"/>
  <c r="J603" i="2" a="1"/>
  <c r="J603" i="2"/>
  <c r="J604" i="2" a="1"/>
  <c r="J604" i="2" s="1"/>
  <c r="J605" i="2" a="1"/>
  <c r="J605" i="2"/>
  <c r="J606" i="2" a="1"/>
  <c r="J606" i="2"/>
  <c r="J607" i="2" a="1"/>
  <c r="J607" i="2" s="1"/>
  <c r="J608" i="2" a="1"/>
  <c r="J608" i="2" s="1"/>
  <c r="J609" i="2" a="1"/>
  <c r="J609" i="2" s="1"/>
  <c r="J610" i="2" a="1"/>
  <c r="J610" i="2" s="1"/>
  <c r="J611" i="2" a="1"/>
  <c r="J611" i="2"/>
  <c r="J612" i="2" a="1"/>
  <c r="J612" i="2" s="1"/>
  <c r="J613" i="2" a="1"/>
  <c r="J613" i="2" s="1"/>
  <c r="J614" i="2" a="1"/>
  <c r="J614" i="2"/>
  <c r="J615" i="2" a="1"/>
  <c r="J615" i="2"/>
  <c r="J616" i="2" a="1"/>
  <c r="J616" i="2" s="1"/>
  <c r="J617" i="2" a="1"/>
  <c r="J617" i="2" s="1"/>
  <c r="J618" i="2" a="1"/>
  <c r="J618" i="2"/>
  <c r="J619" i="2" a="1"/>
  <c r="J619" i="2"/>
  <c r="J620" i="2" a="1"/>
  <c r="J620" i="2" s="1"/>
  <c r="J621" i="2" a="1"/>
  <c r="J621" i="2" s="1"/>
  <c r="J622" i="2" a="1"/>
  <c r="J622" i="2" s="1"/>
  <c r="J623" i="2" a="1"/>
  <c r="J623" i="2"/>
  <c r="J624" i="2" a="1"/>
  <c r="J624" i="2"/>
  <c r="J625" i="2" a="1"/>
  <c r="J625" i="2" s="1"/>
  <c r="J626" i="2" a="1"/>
  <c r="J626" i="2" s="1"/>
  <c r="J627" i="2" a="1"/>
  <c r="J627" i="2"/>
  <c r="J628" i="2" a="1"/>
  <c r="J628" i="2" s="1"/>
  <c r="J629" i="2" a="1"/>
  <c r="J629" i="2" s="1"/>
  <c r="J630" i="2" a="1"/>
  <c r="J630" i="2" s="1"/>
  <c r="J631" i="2" a="1"/>
  <c r="J631" i="2"/>
  <c r="J632" i="2" a="1"/>
  <c r="J632" i="2"/>
  <c r="J633" i="2" a="1"/>
  <c r="J633" i="2" s="1"/>
  <c r="J634" i="2" a="1"/>
  <c r="J634" i="2" s="1"/>
  <c r="J635" i="2" a="1"/>
  <c r="J635" i="2"/>
  <c r="J636" i="2" a="1"/>
  <c r="J636" i="2"/>
  <c r="J637" i="2" a="1"/>
  <c r="J637" i="2"/>
  <c r="J638" i="2" a="1"/>
  <c r="J638" i="2" s="1"/>
  <c r="J639" i="2" a="1"/>
  <c r="J639" i="2" s="1"/>
  <c r="J640" i="2" a="1"/>
  <c r="J640" i="2" s="1"/>
  <c r="J641" i="2" a="1"/>
  <c r="J641" i="2" s="1"/>
  <c r="J642" i="2" a="1"/>
  <c r="J642" i="2" s="1"/>
  <c r="J643" i="2" a="1"/>
  <c r="J643" i="2" s="1"/>
  <c r="J644" i="2" a="1"/>
  <c r="J644" i="2"/>
  <c r="J645" i="2" a="1"/>
  <c r="J645" i="2"/>
  <c r="J646" i="2" a="1"/>
  <c r="J646" i="2" s="1"/>
  <c r="J647" i="2" a="1"/>
  <c r="J647" i="2"/>
  <c r="J648" i="2" a="1"/>
  <c r="J648" i="2"/>
  <c r="J649" i="2" a="1"/>
  <c r="J649" i="2"/>
  <c r="J650" i="2" a="1"/>
  <c r="J650" i="2"/>
  <c r="J651" i="2" a="1"/>
  <c r="J651" i="2" s="1"/>
  <c r="J652" i="2" a="1"/>
  <c r="J652" i="2" s="1"/>
  <c r="J653" i="2" a="1"/>
  <c r="J653" i="2" s="1"/>
  <c r="J654" i="2" a="1"/>
  <c r="J654" i="2" s="1"/>
  <c r="J655" i="2" a="1"/>
  <c r="J655" i="2" s="1"/>
  <c r="J656" i="2" a="1"/>
  <c r="J656" i="2" s="1"/>
  <c r="J657" i="2" a="1"/>
  <c r="J657" i="2"/>
  <c r="J658" i="2" a="1"/>
  <c r="J658" i="2" s="1"/>
  <c r="J659" i="2" a="1"/>
  <c r="J659" i="2" s="1"/>
  <c r="J660" i="2" a="1"/>
  <c r="J660" i="2"/>
  <c r="J661" i="2" a="1"/>
  <c r="J661" i="2"/>
  <c r="J662" i="2" a="1"/>
  <c r="J662" i="2"/>
  <c r="J663" i="2" a="1"/>
  <c r="J663" i="2"/>
  <c r="J664" i="2" a="1"/>
  <c r="J664" i="2" s="1"/>
  <c r="J665" i="2" a="1"/>
  <c r="J665" i="2"/>
  <c r="J666" i="2" a="1"/>
  <c r="J666" i="2" s="1"/>
  <c r="J667" i="2" a="1"/>
  <c r="J667" i="2" s="1"/>
  <c r="J668" i="2" a="1"/>
  <c r="J668" i="2" s="1"/>
  <c r="J669" i="2" a="1"/>
  <c r="J669" i="2" s="1"/>
  <c r="J670" i="2" a="1"/>
  <c r="J670" i="2" s="1"/>
  <c r="J671" i="2" a="1"/>
  <c r="J671" i="2" s="1"/>
  <c r="J672" i="2" a="1"/>
  <c r="J672" i="2" s="1"/>
  <c r="J673" i="2" a="1"/>
  <c r="J673" i="2"/>
  <c r="J674" i="2" a="1"/>
  <c r="J674" i="2"/>
  <c r="J675" i="2" a="1"/>
  <c r="J675" i="2"/>
  <c r="J676" i="2" a="1"/>
  <c r="J676" i="2" s="1"/>
  <c r="J677" i="2" a="1"/>
  <c r="J677" i="2"/>
  <c r="J678" i="2" a="1"/>
  <c r="J678" i="2"/>
  <c r="J679" i="2" a="1"/>
  <c r="J679" i="2" s="1"/>
  <c r="J680" i="2" a="1"/>
  <c r="J680" i="2"/>
  <c r="J681" i="2" a="1"/>
  <c r="J681" i="2" s="1"/>
  <c r="J682" i="2" a="1"/>
  <c r="J682" i="2" s="1"/>
  <c r="J683" i="2" a="1"/>
  <c r="J683" i="2"/>
  <c r="J684" i="2" a="1"/>
  <c r="J684" i="2" s="1"/>
  <c r="J685" i="2" a="1"/>
  <c r="J685" i="2" s="1"/>
  <c r="J686" i="2" a="1"/>
  <c r="J686" i="2"/>
  <c r="J687" i="2" a="1"/>
  <c r="J687" i="2"/>
  <c r="J688" i="2" a="1"/>
  <c r="J688" i="2" s="1"/>
  <c r="J689" i="2" a="1"/>
  <c r="J689" i="2" s="1"/>
  <c r="J690" i="2" a="1"/>
  <c r="J690" i="2"/>
  <c r="J691" i="2" a="1"/>
  <c r="J691" i="2"/>
  <c r="J692" i="2" a="1"/>
  <c r="J692" i="2" s="1"/>
  <c r="J693" i="2" a="1"/>
  <c r="J693" i="2" s="1"/>
  <c r="J694" i="2" a="1"/>
  <c r="J694" i="2" s="1"/>
  <c r="J695" i="2" a="1"/>
  <c r="J695" i="2"/>
  <c r="J696" i="2" a="1"/>
  <c r="J696" i="2"/>
  <c r="J697" i="2" a="1"/>
  <c r="J697" i="2" s="1"/>
  <c r="J698" i="2" a="1"/>
  <c r="J698" i="2" s="1"/>
  <c r="J699" i="2" a="1"/>
  <c r="J699" i="2"/>
  <c r="J700" i="2" a="1"/>
  <c r="J700" i="2" s="1"/>
  <c r="J701" i="2" a="1"/>
  <c r="J701" i="2" s="1"/>
  <c r="J702" i="2" a="1"/>
  <c r="J702" i="2" s="1"/>
  <c r="J703" i="2" a="1"/>
  <c r="J703" i="2"/>
  <c r="J704" i="2" a="1"/>
  <c r="J704" i="2"/>
  <c r="J705" i="2" a="1"/>
  <c r="J705" i="2" s="1"/>
  <c r="J706" i="2" a="1"/>
  <c r="J706" i="2" s="1"/>
  <c r="J707" i="2" a="1"/>
  <c r="J707" i="2"/>
  <c r="J708" i="2" a="1"/>
  <c r="J708" i="2"/>
  <c r="J709" i="2" a="1"/>
  <c r="J709" i="2"/>
  <c r="J710" i="2" a="1"/>
  <c r="J710" i="2" s="1"/>
  <c r="J711" i="2" a="1"/>
  <c r="J711" i="2" s="1"/>
  <c r="J712" i="2" a="1"/>
  <c r="J712" i="2" s="1"/>
  <c r="J713" i="2" a="1"/>
  <c r="J713" i="2"/>
  <c r="J714" i="2" a="1"/>
  <c r="J714" i="2" s="1"/>
  <c r="J715" i="2" a="1"/>
  <c r="J715" i="2" s="1"/>
  <c r="J716" i="2" a="1"/>
  <c r="J716" i="2"/>
  <c r="J717" i="2" a="1"/>
  <c r="J717" i="2"/>
  <c r="J718" i="2" a="1"/>
  <c r="J718" i="2" s="1"/>
  <c r="J719" i="2" a="1"/>
  <c r="J719" i="2"/>
  <c r="J720" i="2" a="1"/>
  <c r="J720" i="2"/>
  <c r="J721" i="2" a="1"/>
  <c r="J721" i="2"/>
  <c r="J722" i="2" a="1"/>
  <c r="J722" i="2"/>
  <c r="J723" i="2" a="1"/>
  <c r="J723" i="2" s="1"/>
  <c r="J724" i="2" a="1"/>
  <c r="J724" i="2" s="1"/>
  <c r="J725" i="2" a="1"/>
  <c r="J725" i="2" s="1"/>
  <c r="J726" i="2" a="1"/>
  <c r="J726" i="2"/>
  <c r="J727" i="2" a="1"/>
  <c r="J727" i="2" s="1"/>
  <c r="J728" i="2" a="1"/>
  <c r="J728" i="2" s="1"/>
  <c r="J729" i="2" a="1"/>
  <c r="J729" i="2"/>
  <c r="J730" i="2" a="1"/>
  <c r="J730" i="2" s="1"/>
  <c r="J731" i="2" a="1"/>
  <c r="J731" i="2" s="1"/>
  <c r="J732" i="2" a="1"/>
  <c r="J732" i="2"/>
  <c r="J733" i="2" a="1"/>
  <c r="J733" i="2"/>
  <c r="J734" i="2" a="1"/>
  <c r="J734" i="2"/>
  <c r="J735" i="2" a="1"/>
  <c r="J735" i="2"/>
  <c r="J736" i="2" a="1"/>
  <c r="J736" i="2" s="1"/>
  <c r="J737" i="2" a="1"/>
  <c r="J737" i="2"/>
  <c r="J738" i="2" a="1"/>
  <c r="J738" i="2" s="1"/>
  <c r="J739" i="2" a="1"/>
  <c r="J739" i="2"/>
  <c r="J740" i="2" a="1"/>
  <c r="J740" i="2" s="1"/>
  <c r="J741" i="2" a="1"/>
  <c r="J741" i="2" s="1"/>
  <c r="J742" i="2" a="1"/>
  <c r="J742" i="2" s="1"/>
  <c r="J743" i="2" a="1"/>
  <c r="J743" i="2" s="1"/>
  <c r="J744" i="2" a="1"/>
  <c r="J744" i="2" s="1"/>
  <c r="J745" i="2" a="1"/>
  <c r="J745" i="2"/>
  <c r="J746" i="2" a="1"/>
  <c r="J746" i="2"/>
  <c r="J747" i="2" a="1"/>
  <c r="J747" i="2"/>
  <c r="J748" i="2" a="1"/>
  <c r="J748" i="2" s="1"/>
  <c r="J749" i="2" a="1"/>
  <c r="J749" i="2"/>
  <c r="J750" i="2" a="1"/>
  <c r="J750" i="2"/>
  <c r="J751" i="2" a="1"/>
  <c r="J751" i="2" s="1"/>
  <c r="J752" i="2" a="1"/>
  <c r="J752" i="2"/>
  <c r="J753" i="2" a="1"/>
  <c r="J753" i="2" s="1"/>
  <c r="J754" i="2" a="1"/>
  <c r="J754" i="2" s="1"/>
  <c r="J755" i="2" a="1"/>
  <c r="J755" i="2"/>
  <c r="J756" i="2" a="1"/>
  <c r="J756" i="2"/>
  <c r="J757" i="2" a="1"/>
  <c r="J757" i="2" s="1"/>
  <c r="J758" i="2" a="1"/>
  <c r="J758" i="2"/>
  <c r="J759" i="2" a="1"/>
  <c r="J759" i="2" s="1"/>
  <c r="J760" i="2" a="1"/>
  <c r="J760" i="2" s="1"/>
  <c r="J761" i="2" a="1"/>
  <c r="J761" i="2"/>
  <c r="J762" i="2" a="1"/>
  <c r="J762" i="2"/>
  <c r="J763" i="2" a="1"/>
  <c r="J763" i="2" s="1"/>
  <c r="J764" i="2" a="1"/>
  <c r="J764" i="2"/>
  <c r="J765" i="2" a="1"/>
  <c r="J765" i="2" s="1"/>
  <c r="J766" i="2" a="1"/>
  <c r="J766" i="2" s="1"/>
  <c r="J767" i="2" a="1"/>
  <c r="J767" i="2"/>
  <c r="J768" i="2" a="1"/>
  <c r="J768" i="2"/>
  <c r="J769" i="2" a="1"/>
  <c r="J769" i="2" s="1"/>
  <c r="J770" i="2" a="1"/>
  <c r="J770" i="2"/>
  <c r="J771" i="2" a="1"/>
  <c r="J771" i="2" s="1"/>
  <c r="J772" i="2" a="1"/>
  <c r="J772" i="2" s="1"/>
  <c r="J773" i="2" a="1"/>
  <c r="J773" i="2"/>
  <c r="J774" i="2" a="1"/>
  <c r="J774" i="2"/>
  <c r="J775" i="2" a="1"/>
  <c r="J775" i="2" s="1"/>
  <c r="J776" i="2" a="1"/>
  <c r="J776" i="2" s="1"/>
  <c r="J777" i="2" a="1"/>
  <c r="J777" i="2" s="1"/>
  <c r="J778" i="2" a="1"/>
  <c r="J778" i="2" s="1"/>
  <c r="J779" i="2" a="1"/>
  <c r="J779" i="2"/>
  <c r="J780" i="2" a="1"/>
  <c r="J780" i="2"/>
  <c r="J781" i="2" a="1"/>
  <c r="J781" i="2" s="1"/>
  <c r="J782" i="2" a="1"/>
  <c r="J782" i="2" s="1"/>
  <c r="J783" i="2" a="1"/>
  <c r="J783" i="2" s="1"/>
  <c r="J784" i="2" a="1"/>
  <c r="J784" i="2" s="1"/>
  <c r="J785" i="2" a="1"/>
  <c r="J785" i="2"/>
  <c r="J786" i="2" a="1"/>
  <c r="J786" i="2"/>
  <c r="J787" i="2" a="1"/>
  <c r="J787" i="2" s="1"/>
  <c r="J788" i="2" a="1"/>
  <c r="J788" i="2" s="1"/>
  <c r="J789" i="2" a="1"/>
  <c r="J789" i="2" s="1"/>
  <c r="J790" i="2" a="1"/>
  <c r="J790" i="2" s="1"/>
  <c r="J791" i="2" a="1"/>
  <c r="J791" i="2"/>
  <c r="J792" i="2" a="1"/>
  <c r="J792" i="2"/>
  <c r="J793" i="2" a="1"/>
  <c r="J793" i="2" s="1"/>
  <c r="J794" i="2" a="1"/>
  <c r="J794" i="2" s="1"/>
  <c r="J795" i="2" a="1"/>
  <c r="J795" i="2" s="1"/>
  <c r="J796" i="2" a="1"/>
  <c r="J796" i="2" s="1"/>
  <c r="J797" i="2" a="1"/>
  <c r="J797" i="2"/>
  <c r="J798" i="2" a="1"/>
  <c r="J798" i="2"/>
  <c r="J799" i="2" a="1"/>
  <c r="J799" i="2" s="1"/>
  <c r="J800" i="2" a="1"/>
  <c r="J800" i="2" s="1"/>
  <c r="J801" i="2" a="1"/>
  <c r="J801" i="2" s="1"/>
  <c r="J802" i="2" a="1"/>
  <c r="J802" i="2" s="1"/>
  <c r="J803" i="2" a="1"/>
  <c r="J803" i="2"/>
  <c r="J804" i="2" a="1"/>
  <c r="J804" i="2"/>
  <c r="J805" i="2" a="1"/>
  <c r="J805" i="2" s="1"/>
  <c r="J806" i="2" a="1"/>
  <c r="J806" i="2" s="1"/>
  <c r="J807" i="2" a="1"/>
  <c r="J807" i="2" s="1"/>
  <c r="J808" i="2" a="1"/>
  <c r="J808" i="2" s="1"/>
  <c r="J809" i="2" a="1"/>
  <c r="J809" i="2"/>
  <c r="J810" i="2" a="1"/>
  <c r="J810" i="2"/>
  <c r="J811" i="2" a="1"/>
  <c r="J811" i="2" s="1"/>
  <c r="J812" i="2" a="1"/>
  <c r="J812" i="2" s="1"/>
  <c r="J813" i="2" a="1"/>
  <c r="J813" i="2" s="1"/>
  <c r="J814" i="2" a="1"/>
  <c r="J814" i="2" s="1"/>
  <c r="J815" i="2" a="1"/>
  <c r="J815" i="2"/>
  <c r="J816" i="2" a="1"/>
  <c r="J816" i="2"/>
  <c r="J817" i="2" a="1"/>
  <c r="J817" i="2" s="1"/>
  <c r="J818" i="2" a="1"/>
  <c r="J818" i="2" s="1"/>
  <c r="J819" i="2" a="1"/>
  <c r="J819" i="2" s="1"/>
  <c r="J820" i="2" a="1"/>
  <c r="J820" i="2" s="1"/>
  <c r="J821" i="2" a="1"/>
  <c r="J821" i="2"/>
  <c r="J822" i="2" a="1"/>
  <c r="J822" i="2"/>
  <c r="J823" i="2" a="1"/>
  <c r="J823" i="2" s="1"/>
  <c r="J824" i="2" a="1"/>
  <c r="J824" i="2" s="1"/>
  <c r="J825" i="2" a="1"/>
  <c r="J825" i="2" s="1"/>
  <c r="J826" i="2" a="1"/>
  <c r="J826" i="2" s="1"/>
  <c r="J827" i="2" a="1"/>
  <c r="J827" i="2"/>
  <c r="J828" i="2" a="1"/>
  <c r="J828" i="2"/>
  <c r="J829" i="2" a="1"/>
  <c r="J829" i="2" s="1"/>
  <c r="J830" i="2" a="1"/>
  <c r="J830" i="2" s="1"/>
  <c r="J831" i="2" a="1"/>
  <c r="J831" i="2" s="1"/>
  <c r="J832" i="2" a="1"/>
  <c r="J832" i="2" s="1"/>
  <c r="J833" i="2" a="1"/>
  <c r="J833" i="2" s="1"/>
  <c r="J834" i="2" a="1"/>
  <c r="J834" i="2"/>
  <c r="J835" i="2" a="1"/>
  <c r="J835" i="2" s="1"/>
  <c r="J836" i="2" a="1"/>
  <c r="J836" i="2" s="1"/>
  <c r="J837" i="2" a="1"/>
  <c r="J837" i="2" s="1"/>
  <c r="J838" i="2" a="1"/>
  <c r="J838" i="2" s="1"/>
  <c r="J839" i="2" a="1"/>
  <c r="J839" i="2"/>
  <c r="J840" i="2" a="1"/>
  <c r="J840" i="2"/>
  <c r="J841" i="2" a="1"/>
  <c r="J841" i="2" s="1"/>
  <c r="J842" i="2" a="1"/>
  <c r="J842" i="2" s="1"/>
  <c r="J843" i="2" a="1"/>
  <c r="J843" i="2" s="1"/>
  <c r="J844" i="2" a="1"/>
  <c r="J844" i="2" s="1"/>
  <c r="J845" i="2" a="1"/>
  <c r="J845" i="2"/>
  <c r="J846" i="2" a="1"/>
  <c r="J846" i="2"/>
  <c r="J847" i="2" a="1"/>
  <c r="J847" i="2" s="1"/>
  <c r="J848" i="2" a="1"/>
  <c r="J848" i="2" s="1"/>
  <c r="J849" i="2" a="1"/>
  <c r="J849" i="2" s="1"/>
  <c r="J850" i="2" a="1"/>
  <c r="J850" i="2" s="1"/>
  <c r="J851" i="2" a="1"/>
  <c r="J851" i="2"/>
  <c r="J852" i="2" a="1"/>
  <c r="J852" i="2"/>
  <c r="J853" i="2" a="1"/>
  <c r="J853" i="2" s="1"/>
  <c r="J854" i="2" a="1"/>
  <c r="J854" i="2" s="1"/>
  <c r="J855" i="2" a="1"/>
  <c r="J855" i="2" s="1"/>
  <c r="J856" i="2" a="1"/>
  <c r="J856" i="2" s="1"/>
  <c r="J857" i="2" a="1"/>
  <c r="J857" i="2" s="1"/>
  <c r="J858" i="2" a="1"/>
  <c r="J858" i="2"/>
  <c r="J859" i="2" a="1"/>
  <c r="J859" i="2" s="1"/>
  <c r="J860" i="2" a="1"/>
  <c r="J860" i="2" s="1"/>
  <c r="J861" i="2" a="1"/>
  <c r="J861" i="2" s="1"/>
  <c r="J862" i="2" a="1"/>
  <c r="J862" i="2" s="1"/>
  <c r="J863" i="2" a="1"/>
  <c r="J863" i="2" s="1"/>
  <c r="J864" i="2" a="1"/>
  <c r="J864" i="2"/>
  <c r="J865" i="2" a="1"/>
  <c r="J865" i="2" s="1"/>
  <c r="J866" i="2" a="1"/>
  <c r="J866" i="2" s="1"/>
  <c r="J867" i="2" a="1"/>
  <c r="J867" i="2" s="1"/>
  <c r="J868" i="2" a="1"/>
  <c r="J868" i="2" s="1"/>
  <c r="J869" i="2" a="1"/>
  <c r="J869" i="2" s="1"/>
  <c r="J870" i="2" a="1"/>
  <c r="J870" i="2"/>
  <c r="J871" i="2" a="1"/>
  <c r="J871" i="2" s="1"/>
  <c r="J872" i="2" a="1"/>
  <c r="J872" i="2" s="1"/>
  <c r="J873" i="2" a="1"/>
  <c r="J873" i="2" s="1"/>
  <c r="J874" i="2" a="1"/>
  <c r="J874" i="2" s="1"/>
  <c r="J875" i="2" a="1"/>
  <c r="J875" i="2" s="1"/>
  <c r="J876" i="2" a="1"/>
  <c r="J876" i="2"/>
  <c r="J877" i="2" a="1"/>
  <c r="J877" i="2" s="1"/>
  <c r="J878" i="2" a="1"/>
  <c r="J878" i="2" s="1"/>
  <c r="J879" i="2" a="1"/>
  <c r="J879" i="2" s="1"/>
  <c r="J880" i="2" a="1"/>
  <c r="J880" i="2" s="1"/>
  <c r="J881" i="2" a="1"/>
  <c r="J881" i="2" s="1"/>
  <c r="J882" i="2" a="1"/>
  <c r="J882" i="2"/>
  <c r="J883" i="2" a="1"/>
  <c r="J883" i="2" s="1"/>
  <c r="J884" i="2" a="1"/>
  <c r="J884" i="2" s="1"/>
  <c r="J885" i="2" a="1"/>
  <c r="J885" i="2" s="1"/>
  <c r="J886" i="2" a="1"/>
  <c r="J886" i="2" s="1"/>
  <c r="J887" i="2" a="1"/>
  <c r="J887" i="2" s="1"/>
  <c r="J888" i="2" a="1"/>
  <c r="J888" i="2"/>
  <c r="J889" i="2" a="1"/>
  <c r="J889" i="2" s="1"/>
  <c r="J890" i="2" a="1"/>
  <c r="J890" i="2" s="1"/>
  <c r="J891" i="2" a="1"/>
  <c r="J891" i="2" s="1"/>
  <c r="J892" i="2" a="1"/>
  <c r="J892" i="2" s="1"/>
  <c r="J893" i="2" a="1"/>
  <c r="J893" i="2" s="1"/>
  <c r="J894" i="2" a="1"/>
  <c r="J894" i="2"/>
  <c r="J895" i="2" a="1"/>
  <c r="J895" i="2" s="1"/>
  <c r="J896" i="2" a="1"/>
  <c r="J896" i="2" s="1"/>
  <c r="J897" i="2" a="1"/>
  <c r="J897" i="2" s="1"/>
  <c r="J898" i="2" a="1"/>
  <c r="J898" i="2" s="1"/>
  <c r="J899" i="2" a="1"/>
  <c r="J899" i="2" s="1"/>
  <c r="J900" i="2" a="1"/>
  <c r="J900" i="2"/>
  <c r="J901" i="2" a="1"/>
  <c r="J901" i="2" s="1"/>
  <c r="J902" i="2" a="1"/>
  <c r="J902" i="2" s="1"/>
  <c r="J903" i="2" a="1"/>
  <c r="J903" i="2" s="1"/>
  <c r="J904" i="2" a="1"/>
  <c r="J904" i="2" s="1"/>
  <c r="J905" i="2" a="1"/>
  <c r="J905" i="2" s="1"/>
  <c r="J906" i="2" a="1"/>
  <c r="J906" i="2"/>
  <c r="J907" i="2" a="1"/>
  <c r="J907" i="2" s="1"/>
  <c r="J908" i="2" a="1"/>
  <c r="J908" i="2" s="1"/>
  <c r="J909" i="2" a="1"/>
  <c r="J909" i="2" s="1"/>
  <c r="J910" i="2" a="1"/>
  <c r="J910" i="2" s="1"/>
  <c r="J911" i="2" a="1"/>
  <c r="J911" i="2" s="1"/>
  <c r="J912" i="2" a="1"/>
  <c r="J912" i="2"/>
  <c r="J913" i="2" a="1"/>
  <c r="J913" i="2" s="1"/>
  <c r="J914" i="2" a="1"/>
  <c r="J914" i="2" s="1"/>
  <c r="J915" i="2" a="1"/>
  <c r="J915" i="2" s="1"/>
  <c r="J916" i="2" a="1"/>
  <c r="J916" i="2" s="1"/>
  <c r="J917" i="2" a="1"/>
  <c r="J917" i="2" s="1"/>
  <c r="J918" i="2" a="1"/>
  <c r="J918" i="2"/>
  <c r="J919" i="2" a="1"/>
  <c r="J919" i="2" s="1"/>
  <c r="J920" i="2" a="1"/>
  <c r="J920" i="2" s="1"/>
  <c r="J921" i="2" a="1"/>
  <c r="J921" i="2" s="1"/>
  <c r="J922" i="2" a="1"/>
  <c r="J922" i="2" s="1"/>
  <c r="J923" i="2" a="1"/>
  <c r="J923" i="2" s="1"/>
  <c r="J924" i="2" a="1"/>
  <c r="J924" i="2"/>
  <c r="J925" i="2" a="1"/>
  <c r="J925" i="2" s="1"/>
  <c r="J926" i="2" a="1"/>
  <c r="J926" i="2" s="1"/>
  <c r="J927" i="2" a="1"/>
  <c r="J927" i="2" s="1"/>
  <c r="J928" i="2" a="1"/>
  <c r="J928" i="2" s="1"/>
  <c r="J929" i="2" a="1"/>
  <c r="J929" i="2" s="1"/>
  <c r="J930" i="2" a="1"/>
  <c r="J930" i="2"/>
  <c r="J931" i="2" a="1"/>
  <c r="J931" i="2" s="1"/>
  <c r="J932" i="2" a="1"/>
  <c r="J932" i="2" s="1"/>
  <c r="J933" i="2" a="1"/>
  <c r="J933" i="2" s="1"/>
  <c r="J934" i="2" a="1"/>
  <c r="J934" i="2" s="1"/>
  <c r="J935" i="2" a="1"/>
  <c r="J935" i="2" s="1"/>
  <c r="J936" i="2" a="1"/>
  <c r="J936" i="2"/>
  <c r="J937" i="2" a="1"/>
  <c r="J937" i="2" s="1"/>
  <c r="J938" i="2" a="1"/>
  <c r="J938" i="2" s="1"/>
  <c r="J939" i="2" a="1"/>
  <c r="J939" i="2" s="1"/>
  <c r="J940" i="2" a="1"/>
  <c r="J940" i="2" s="1"/>
  <c r="J941" i="2" a="1"/>
  <c r="J941" i="2" s="1"/>
  <c r="J942" i="2" a="1"/>
  <c r="J942" i="2"/>
  <c r="J943" i="2" a="1"/>
  <c r="J943" i="2" s="1"/>
  <c r="J944" i="2" a="1"/>
  <c r="J944" i="2" s="1"/>
  <c r="J945" i="2" a="1"/>
  <c r="J945" i="2" s="1"/>
  <c r="J946" i="2" a="1"/>
  <c r="J946" i="2" s="1"/>
  <c r="J947" i="2" a="1"/>
  <c r="J947" i="2" s="1"/>
  <c r="J948" i="2" a="1"/>
  <c r="J948" i="2"/>
  <c r="J949" i="2" a="1"/>
  <c r="J949" i="2" s="1"/>
  <c r="J950" i="2" a="1"/>
  <c r="J950" i="2" s="1"/>
  <c r="J951" i="2" a="1"/>
  <c r="J951" i="2" s="1"/>
  <c r="J952" i="2" a="1"/>
  <c r="J952" i="2" s="1"/>
  <c r="J953" i="2" a="1"/>
  <c r="J953" i="2" s="1"/>
  <c r="J954" i="2" a="1"/>
  <c r="J954" i="2" s="1"/>
  <c r="J955" i="2" a="1"/>
  <c r="J955" i="2" s="1"/>
  <c r="J956" i="2" a="1"/>
  <c r="J956" i="2" s="1"/>
  <c r="J957" i="2" a="1"/>
  <c r="J957" i="2" s="1"/>
  <c r="J958" i="2" a="1"/>
  <c r="J958" i="2" s="1"/>
  <c r="J959" i="2" a="1"/>
  <c r="J959" i="2" s="1"/>
  <c r="J960" i="2" a="1"/>
  <c r="J960" i="2" s="1"/>
  <c r="J961" i="2" a="1"/>
  <c r="J961" i="2" s="1"/>
  <c r="J962" i="2" a="1"/>
  <c r="J962" i="2" s="1"/>
  <c r="J963" i="2" a="1"/>
  <c r="J963" i="2" s="1"/>
  <c r="J964" i="2" a="1"/>
  <c r="J964" i="2" s="1"/>
  <c r="J965" i="2" a="1"/>
  <c r="J965" i="2" s="1"/>
  <c r="J966" i="2" a="1"/>
  <c r="J966" i="2" s="1"/>
  <c r="J967" i="2" a="1"/>
  <c r="J967" i="2" s="1"/>
  <c r="J968" i="2" a="1"/>
  <c r="J968" i="2" s="1"/>
  <c r="J969" i="2" a="1"/>
  <c r="J969" i="2" s="1"/>
  <c r="J970" i="2" a="1"/>
  <c r="J970" i="2" s="1"/>
  <c r="J971" i="2" a="1"/>
  <c r="J971" i="2" s="1"/>
  <c r="J972" i="2" a="1"/>
  <c r="J972" i="2" s="1"/>
  <c r="J973" i="2" a="1"/>
  <c r="J973" i="2" s="1"/>
  <c r="J974" i="2" a="1"/>
  <c r="J974" i="2" s="1"/>
  <c r="J975" i="2" a="1"/>
  <c r="J975" i="2" s="1"/>
  <c r="J976" i="2" a="1"/>
  <c r="J976" i="2" s="1"/>
  <c r="J977" i="2" a="1"/>
  <c r="J977" i="2" s="1"/>
  <c r="J978" i="2" a="1"/>
  <c r="J978" i="2" s="1"/>
  <c r="J979" i="2" a="1"/>
  <c r="J979" i="2" s="1"/>
  <c r="J980" i="2" a="1"/>
  <c r="J980" i="2" s="1"/>
  <c r="J981" i="2" a="1"/>
  <c r="J981" i="2" s="1"/>
  <c r="J982" i="2" a="1"/>
  <c r="J982" i="2" s="1"/>
  <c r="J983" i="2" a="1"/>
  <c r="J983" i="2" s="1"/>
  <c r="J984" i="2" a="1"/>
  <c r="J984" i="2" s="1"/>
  <c r="J985" i="2" a="1"/>
  <c r="J985" i="2" s="1"/>
  <c r="J986" i="2" a="1"/>
  <c r="J986" i="2" s="1"/>
  <c r="J987" i="2" a="1"/>
  <c r="J987" i="2" s="1"/>
  <c r="J988" i="2" a="1"/>
  <c r="J988" i="2" s="1"/>
  <c r="J989" i="2" a="1"/>
  <c r="J989" i="2" s="1"/>
  <c r="J990" i="2" a="1"/>
  <c r="J990" i="2" s="1"/>
  <c r="J991" i="2" a="1"/>
  <c r="J991" i="2" s="1"/>
  <c r="J992" i="2" a="1"/>
  <c r="J992" i="2" s="1"/>
  <c r="J993" i="2" a="1"/>
  <c r="J993" i="2" s="1"/>
  <c r="J994" i="2" a="1"/>
  <c r="J994" i="2" s="1"/>
  <c r="J995" i="2" a="1"/>
  <c r="J995" i="2" s="1"/>
  <c r="J996" i="2" a="1"/>
  <c r="J996" i="2" s="1"/>
  <c r="J997" i="2" a="1"/>
  <c r="J997" i="2" s="1"/>
  <c r="J998" i="2" a="1"/>
  <c r="J998" i="2" s="1"/>
  <c r="J999" i="2" a="1"/>
  <c r="J999" i="2" s="1"/>
  <c r="J1000" i="2" a="1"/>
  <c r="J1000" i="2" s="1"/>
  <c r="J1001" i="2" a="1"/>
  <c r="J1001" i="2" s="1"/>
  <c r="J1002" i="2" a="1"/>
  <c r="J1002" i="2" s="1"/>
  <c r="J1003" i="2" a="1"/>
  <c r="J1003" i="2" s="1"/>
  <c r="J1004" i="2" a="1"/>
  <c r="J1004" i="2" s="1"/>
  <c r="J1005" i="2" a="1"/>
  <c r="J1005" i="2" s="1"/>
  <c r="J1006" i="2" a="1"/>
  <c r="J1006" i="2" s="1"/>
  <c r="J1007" i="2" a="1"/>
  <c r="J1007" i="2" s="1"/>
  <c r="J1008" i="2" a="1"/>
  <c r="J1008" i="2" s="1"/>
  <c r="J1009" i="2" a="1"/>
  <c r="J1009" i="2" s="1"/>
  <c r="J1010" i="2" a="1"/>
  <c r="J1010" i="2" s="1"/>
  <c r="J1011" i="2" a="1"/>
  <c r="J1011" i="2" s="1"/>
  <c r="J1012" i="2" a="1"/>
  <c r="J1012" i="2" s="1"/>
  <c r="J1013" i="2" a="1"/>
  <c r="J1013" i="2" s="1"/>
  <c r="J1014" i="2" a="1"/>
  <c r="J1014" i="2" s="1"/>
  <c r="J1015" i="2" a="1"/>
  <c r="J1015" i="2" s="1"/>
  <c r="J1016" i="2" a="1"/>
  <c r="J1016" i="2" s="1"/>
  <c r="J1017" i="2" a="1"/>
  <c r="J1017" i="2" s="1"/>
  <c r="J1018" i="2" a="1"/>
  <c r="J1018" i="2" s="1"/>
  <c r="J1019" i="2" a="1"/>
  <c r="J1019" i="2" s="1"/>
  <c r="J1020" i="2" a="1"/>
  <c r="J1020" i="2" s="1"/>
  <c r="J1021" i="2" a="1"/>
  <c r="J1021" i="2" s="1"/>
  <c r="J1022" i="2" a="1"/>
  <c r="J1022" i="2" s="1"/>
  <c r="J1023" i="2" a="1"/>
  <c r="J1023" i="2" s="1"/>
  <c r="J1024" i="2" a="1"/>
  <c r="J1024" i="2" s="1"/>
  <c r="J1025" i="2" a="1"/>
  <c r="J1025" i="2" s="1"/>
  <c r="J1026" i="2" a="1"/>
  <c r="J1026" i="2" s="1"/>
  <c r="J1027" i="2" a="1"/>
  <c r="J1027" i="2" s="1"/>
  <c r="J1028" i="2" a="1"/>
  <c r="J1028" i="2" s="1"/>
  <c r="J1029" i="2" a="1"/>
  <c r="J1029" i="2" s="1"/>
  <c r="J1030" i="2" a="1"/>
  <c r="J1030" i="2" s="1"/>
  <c r="J1031" i="2" a="1"/>
  <c r="J1031" i="2" s="1"/>
  <c r="J1032" i="2" a="1"/>
  <c r="J1032" i="2" s="1"/>
  <c r="J1033" i="2" a="1"/>
  <c r="J1033" i="2" s="1"/>
  <c r="J1034" i="2" a="1"/>
  <c r="J1034" i="2" s="1"/>
  <c r="J1035" i="2" a="1"/>
  <c r="J1035" i="2" s="1"/>
  <c r="J1036" i="2" a="1"/>
  <c r="J1036" i="2" s="1"/>
  <c r="J1037" i="2" a="1"/>
  <c r="J1037" i="2" s="1"/>
  <c r="J1038" i="2" a="1"/>
  <c r="J1038" i="2" s="1"/>
  <c r="J1039" i="2" a="1"/>
  <c r="J1039" i="2" s="1"/>
  <c r="J2" i="2" a="1"/>
  <c r="J2" i="2"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2" i="2"/>
  <c r="H1039" i="3" a="1"/>
  <c r="H1039" i="3" s="1"/>
  <c r="H1038" i="3" a="1"/>
  <c r="H1038" i="3" s="1"/>
  <c r="H1037" i="3" a="1"/>
  <c r="H1037" i="3" s="1"/>
  <c r="H1036" i="3" a="1"/>
  <c r="H1036" i="3" s="1"/>
  <c r="H1035" i="3" a="1"/>
  <c r="H1035" i="3" s="1"/>
  <c r="H1034" i="3" a="1"/>
  <c r="H1034" i="3" s="1"/>
  <c r="H1033" i="3" a="1"/>
  <c r="H1033" i="3" s="1"/>
  <c r="H1032" i="3" a="1"/>
  <c r="H1032" i="3" s="1"/>
  <c r="H1031" i="3" a="1"/>
  <c r="H1031" i="3" s="1"/>
  <c r="H1030" i="3" a="1"/>
  <c r="H1030" i="3" s="1"/>
  <c r="H1029" i="3" a="1"/>
  <c r="H1029" i="3" s="1"/>
  <c r="H1028" i="3" a="1"/>
  <c r="H1028" i="3" s="1"/>
  <c r="H1027" i="3" a="1"/>
  <c r="H1027" i="3" s="1"/>
  <c r="H1026" i="3" a="1"/>
  <c r="H1026" i="3" s="1"/>
  <c r="H1025" i="3" a="1"/>
  <c r="H1025" i="3" s="1"/>
  <c r="H1024" i="3" a="1"/>
  <c r="H1024" i="3" s="1"/>
  <c r="H1023" i="3" a="1"/>
  <c r="H1023" i="3" s="1"/>
  <c r="H1022" i="3" a="1"/>
  <c r="H1022" i="3" s="1"/>
  <c r="H1021" i="3" a="1"/>
  <c r="H1021" i="3" s="1"/>
  <c r="H1020" i="3" a="1"/>
  <c r="H1020" i="3" s="1"/>
  <c r="H1019" i="3" a="1"/>
  <c r="H1019" i="3" s="1"/>
  <c r="H1018" i="3" a="1"/>
  <c r="H1018" i="3" s="1"/>
  <c r="H1017" i="3" a="1"/>
  <c r="H1017" i="3" s="1"/>
  <c r="H1016" i="3" a="1"/>
  <c r="H1016" i="3" s="1"/>
  <c r="H1015" i="3" a="1"/>
  <c r="H1015" i="3" s="1"/>
  <c r="H1014" i="3" a="1"/>
  <c r="H1014" i="3" s="1"/>
  <c r="H1013" i="3" a="1"/>
  <c r="H1013" i="3" s="1"/>
  <c r="H1012" i="3" a="1"/>
  <c r="H1012" i="3" s="1"/>
  <c r="H1011" i="3" a="1"/>
  <c r="H1011" i="3" s="1"/>
  <c r="H1010" i="3" a="1"/>
  <c r="H1010" i="3" s="1"/>
  <c r="H1009" i="3" a="1"/>
  <c r="H1009" i="3" s="1"/>
  <c r="H1008" i="3" a="1"/>
  <c r="H1008" i="3" s="1"/>
  <c r="H1007" i="3" a="1"/>
  <c r="H1007" i="3" s="1"/>
  <c r="H1006" i="3" a="1"/>
  <c r="H1006" i="3" s="1"/>
  <c r="H1005" i="3" a="1"/>
  <c r="H1005" i="3" s="1"/>
  <c r="H1004" i="3" a="1"/>
  <c r="H1004" i="3" s="1"/>
  <c r="H1003" i="3" a="1"/>
  <c r="H1003" i="3" s="1"/>
  <c r="H1002" i="3" a="1"/>
  <c r="H1002" i="3" s="1"/>
  <c r="H1001" i="3" a="1"/>
  <c r="H1001" i="3" s="1"/>
  <c r="H1000" i="3" a="1"/>
  <c r="H1000" i="3" s="1"/>
  <c r="H999" i="3" a="1"/>
  <c r="H999" i="3" s="1"/>
  <c r="H998" i="3" a="1"/>
  <c r="H998" i="3" s="1"/>
  <c r="H997" i="3" a="1"/>
  <c r="H997" i="3" s="1"/>
  <c r="H996" i="3" a="1"/>
  <c r="H996" i="3" s="1"/>
  <c r="H995" i="3" a="1"/>
  <c r="H995" i="3" s="1"/>
  <c r="H994" i="3" a="1"/>
  <c r="H994" i="3" s="1"/>
  <c r="H993" i="3" a="1"/>
  <c r="H993" i="3" s="1"/>
  <c r="H992" i="3" a="1"/>
  <c r="H992" i="3" s="1"/>
  <c r="H991" i="3" a="1"/>
  <c r="H991" i="3" s="1"/>
  <c r="H990" i="3" a="1"/>
  <c r="H990" i="3" s="1"/>
  <c r="H989" i="3" a="1"/>
  <c r="H989" i="3" s="1"/>
  <c r="H988" i="3" a="1"/>
  <c r="H988" i="3" s="1"/>
  <c r="H987" i="3" a="1"/>
  <c r="H987" i="3" s="1"/>
  <c r="H986" i="3" a="1"/>
  <c r="H986" i="3" s="1"/>
  <c r="H985" i="3" a="1"/>
  <c r="H985" i="3" s="1"/>
  <c r="H984" i="3" a="1"/>
  <c r="H984" i="3" s="1"/>
  <c r="H983" i="3" a="1"/>
  <c r="H983" i="3" s="1"/>
  <c r="H982" i="3" a="1"/>
  <c r="H982" i="3" s="1"/>
  <c r="H981" i="3" a="1"/>
  <c r="H981" i="3" s="1"/>
  <c r="H980" i="3" a="1"/>
  <c r="H980" i="3" s="1"/>
  <c r="H979" i="3" a="1"/>
  <c r="H979" i="3" s="1"/>
  <c r="H978" i="3" a="1"/>
  <c r="H978" i="3" s="1"/>
  <c r="H977" i="3" a="1"/>
  <c r="H977" i="3" s="1"/>
  <c r="H976" i="3" a="1"/>
  <c r="H976" i="3" s="1"/>
  <c r="H975" i="3"/>
  <c r="H975" i="3" a="1"/>
  <c r="H974" i="3" a="1"/>
  <c r="H974" i="3" s="1"/>
  <c r="H973" i="3" a="1"/>
  <c r="H973" i="3" s="1"/>
  <c r="H972" i="3" a="1"/>
  <c r="H972" i="3" s="1"/>
  <c r="H971" i="3" a="1"/>
  <c r="H971" i="3" s="1"/>
  <c r="H970" i="3" a="1"/>
  <c r="H970" i="3" s="1"/>
  <c r="H969" i="3" a="1"/>
  <c r="H969" i="3" s="1"/>
  <c r="H968" i="3" a="1"/>
  <c r="H968" i="3" s="1"/>
  <c r="H967" i="3" a="1"/>
  <c r="H967" i="3" s="1"/>
  <c r="H966" i="3" a="1"/>
  <c r="H966" i="3" s="1"/>
  <c r="H965" i="3" a="1"/>
  <c r="H965" i="3" s="1"/>
  <c r="H964" i="3" a="1"/>
  <c r="H964" i="3" s="1"/>
  <c r="H963" i="3" a="1"/>
  <c r="H963" i="3" s="1"/>
  <c r="H962" i="3" a="1"/>
  <c r="H962" i="3" s="1"/>
  <c r="H961" i="3" a="1"/>
  <c r="H961" i="3" s="1"/>
  <c r="H960" i="3" a="1"/>
  <c r="H960" i="3" s="1"/>
  <c r="H959" i="3" a="1"/>
  <c r="H959" i="3" s="1"/>
  <c r="H958" i="3" a="1"/>
  <c r="H958" i="3" s="1"/>
  <c r="H957" i="3" a="1"/>
  <c r="H957" i="3" s="1"/>
  <c r="H956" i="3" a="1"/>
  <c r="H956" i="3" s="1"/>
  <c r="H955" i="3" a="1"/>
  <c r="H955" i="3" s="1"/>
  <c r="H954" i="3" a="1"/>
  <c r="H954" i="3" s="1"/>
  <c r="H953" i="3" a="1"/>
  <c r="H953" i="3" s="1"/>
  <c r="H952" i="3" a="1"/>
  <c r="H952" i="3" s="1"/>
  <c r="H951" i="3" a="1"/>
  <c r="H951" i="3" s="1"/>
  <c r="H950" i="3" a="1"/>
  <c r="H950" i="3" s="1"/>
  <c r="H949" i="3" a="1"/>
  <c r="H949" i="3" s="1"/>
  <c r="H948" i="3" a="1"/>
  <c r="H948" i="3" s="1"/>
  <c r="H947" i="3" a="1"/>
  <c r="H947" i="3" s="1"/>
  <c r="H946" i="3" a="1"/>
  <c r="H946" i="3" s="1"/>
  <c r="H945" i="3" a="1"/>
  <c r="H945" i="3" s="1"/>
  <c r="H944" i="3" a="1"/>
  <c r="H944" i="3" s="1"/>
  <c r="H943" i="3" a="1"/>
  <c r="H943" i="3" s="1"/>
  <c r="H942" i="3" a="1"/>
  <c r="H942" i="3" s="1"/>
  <c r="H941" i="3" a="1"/>
  <c r="H941" i="3" s="1"/>
  <c r="H940" i="3" a="1"/>
  <c r="H940" i="3" s="1"/>
  <c r="H939" i="3" a="1"/>
  <c r="H939" i="3" s="1"/>
  <c r="H938" i="3" a="1"/>
  <c r="H938" i="3" s="1"/>
  <c r="H937" i="3" a="1"/>
  <c r="H937" i="3" s="1"/>
  <c r="H936" i="3" a="1"/>
  <c r="H936" i="3" s="1"/>
  <c r="H935" i="3" a="1"/>
  <c r="H935" i="3" s="1"/>
  <c r="H934" i="3" a="1"/>
  <c r="H934" i="3" s="1"/>
  <c r="H933" i="3" a="1"/>
  <c r="H933" i="3" s="1"/>
  <c r="H932" i="3" a="1"/>
  <c r="H932" i="3" s="1"/>
  <c r="H931" i="3" a="1"/>
  <c r="H931" i="3" s="1"/>
  <c r="H930" i="3" a="1"/>
  <c r="H930" i="3" s="1"/>
  <c r="H929" i="3" a="1"/>
  <c r="H929" i="3" s="1"/>
  <c r="H928" i="3" a="1"/>
  <c r="H928" i="3" s="1"/>
  <c r="H927" i="3" a="1"/>
  <c r="H927" i="3" s="1"/>
  <c r="H926" i="3" a="1"/>
  <c r="H926" i="3" s="1"/>
  <c r="H925" i="3" a="1"/>
  <c r="H925" i="3" s="1"/>
  <c r="H924" i="3" a="1"/>
  <c r="H924" i="3" s="1"/>
  <c r="H923" i="3" a="1"/>
  <c r="H923" i="3" s="1"/>
  <c r="H922" i="3" a="1"/>
  <c r="H922" i="3" s="1"/>
  <c r="H921" i="3" a="1"/>
  <c r="H921" i="3" s="1"/>
  <c r="H920" i="3" a="1"/>
  <c r="H920" i="3" s="1"/>
  <c r="H919" i="3" a="1"/>
  <c r="H919" i="3" s="1"/>
  <c r="H918" i="3" a="1"/>
  <c r="H918" i="3" s="1"/>
  <c r="H917" i="3" a="1"/>
  <c r="H917" i="3" s="1"/>
  <c r="H916" i="3" a="1"/>
  <c r="H916" i="3" s="1"/>
  <c r="H915" i="3" a="1"/>
  <c r="H915" i="3" s="1"/>
  <c r="H914" i="3" a="1"/>
  <c r="H914" i="3" s="1"/>
  <c r="H913" i="3" a="1"/>
  <c r="H913" i="3" s="1"/>
  <c r="H912" i="3" a="1"/>
  <c r="H912" i="3" s="1"/>
  <c r="H911" i="3" a="1"/>
  <c r="H911" i="3" s="1"/>
  <c r="H910" i="3" a="1"/>
  <c r="H910" i="3" s="1"/>
  <c r="H909" i="3" a="1"/>
  <c r="H909" i="3" s="1"/>
  <c r="H908" i="3" a="1"/>
  <c r="H908" i="3" s="1"/>
  <c r="H907" i="3" a="1"/>
  <c r="H907" i="3" s="1"/>
  <c r="H906" i="3" a="1"/>
  <c r="H906" i="3" s="1"/>
  <c r="H905" i="3" a="1"/>
  <c r="H905" i="3" s="1"/>
  <c r="H904" i="3" a="1"/>
  <c r="H904" i="3" s="1"/>
  <c r="H903" i="3"/>
  <c r="H903" i="3" a="1"/>
  <c r="H902" i="3" a="1"/>
  <c r="H902" i="3" s="1"/>
  <c r="H901" i="3" a="1"/>
  <c r="H901" i="3" s="1"/>
  <c r="H900" i="3" a="1"/>
  <c r="H900" i="3" s="1"/>
  <c r="H899" i="3" a="1"/>
  <c r="H899" i="3" s="1"/>
  <c r="H898" i="3" a="1"/>
  <c r="H898" i="3" s="1"/>
  <c r="H897" i="3" a="1"/>
  <c r="H897" i="3" s="1"/>
  <c r="H896" i="3" a="1"/>
  <c r="H896" i="3" s="1"/>
  <c r="H895" i="3" a="1"/>
  <c r="H895" i="3" s="1"/>
  <c r="H894" i="3" a="1"/>
  <c r="H894" i="3" s="1"/>
  <c r="H893" i="3" a="1"/>
  <c r="H893" i="3" s="1"/>
  <c r="H892" i="3" a="1"/>
  <c r="H892" i="3" s="1"/>
  <c r="H891" i="3" a="1"/>
  <c r="H891" i="3" s="1"/>
  <c r="H890" i="3" a="1"/>
  <c r="H890" i="3" s="1"/>
  <c r="H889" i="3" a="1"/>
  <c r="H889" i="3" s="1"/>
  <c r="H888" i="3" a="1"/>
  <c r="H888" i="3" s="1"/>
  <c r="H887" i="3" a="1"/>
  <c r="H887" i="3" s="1"/>
  <c r="H886" i="3" a="1"/>
  <c r="H886" i="3" s="1"/>
  <c r="H885" i="3" a="1"/>
  <c r="H885" i="3" s="1"/>
  <c r="H884" i="3" a="1"/>
  <c r="H884" i="3" s="1"/>
  <c r="H883" i="3" a="1"/>
  <c r="H883" i="3" s="1"/>
  <c r="H882" i="3" a="1"/>
  <c r="H882" i="3" s="1"/>
  <c r="H881" i="3" a="1"/>
  <c r="H881" i="3" s="1"/>
  <c r="H880" i="3" a="1"/>
  <c r="H880" i="3" s="1"/>
  <c r="H879" i="3" a="1"/>
  <c r="H879" i="3" s="1"/>
  <c r="H878" i="3" a="1"/>
  <c r="H878" i="3" s="1"/>
  <c r="H877" i="3" a="1"/>
  <c r="H877" i="3" s="1"/>
  <c r="H876" i="3" a="1"/>
  <c r="H876" i="3" s="1"/>
  <c r="H875" i="3" a="1"/>
  <c r="H875" i="3" s="1"/>
  <c r="H874" i="3" a="1"/>
  <c r="H874" i="3" s="1"/>
  <c r="H873" i="3" a="1"/>
  <c r="H873" i="3" s="1"/>
  <c r="H872" i="3" a="1"/>
  <c r="H872" i="3" s="1"/>
  <c r="H871" i="3" a="1"/>
  <c r="H871" i="3" s="1"/>
  <c r="H870" i="3" a="1"/>
  <c r="H870" i="3" s="1"/>
  <c r="H869" i="3" a="1"/>
  <c r="H869" i="3" s="1"/>
  <c r="H868" i="3" a="1"/>
  <c r="H868" i="3" s="1"/>
  <c r="H867" i="3" a="1"/>
  <c r="H867" i="3" s="1"/>
  <c r="H866" i="3" a="1"/>
  <c r="H866" i="3" s="1"/>
  <c r="H865" i="3" a="1"/>
  <c r="H865" i="3" s="1"/>
  <c r="H864" i="3" a="1"/>
  <c r="H864" i="3" s="1"/>
  <c r="H863" i="3" a="1"/>
  <c r="H863" i="3" s="1"/>
  <c r="H862" i="3" a="1"/>
  <c r="H862" i="3" s="1"/>
  <c r="H861" i="3"/>
  <c r="H861" i="3" a="1"/>
  <c r="H860" i="3" a="1"/>
  <c r="H860" i="3" s="1"/>
  <c r="H859" i="3" a="1"/>
  <c r="H859" i="3" s="1"/>
  <c r="H858" i="3" a="1"/>
  <c r="H858" i="3" s="1"/>
  <c r="H857" i="3" a="1"/>
  <c r="H857" i="3" s="1"/>
  <c r="H856" i="3" a="1"/>
  <c r="H856" i="3" s="1"/>
  <c r="H855" i="3" a="1"/>
  <c r="H855" i="3" s="1"/>
  <c r="H854" i="3" a="1"/>
  <c r="H854" i="3" s="1"/>
  <c r="H853" i="3" a="1"/>
  <c r="H853" i="3" s="1"/>
  <c r="H852" i="3" a="1"/>
  <c r="H852" i="3" s="1"/>
  <c r="H851" i="3" a="1"/>
  <c r="H851" i="3" s="1"/>
  <c r="H850" i="3" a="1"/>
  <c r="H850" i="3" s="1"/>
  <c r="H849" i="3" a="1"/>
  <c r="H849" i="3" s="1"/>
  <c r="H848" i="3" a="1"/>
  <c r="H848" i="3" s="1"/>
  <c r="H847" i="3" a="1"/>
  <c r="H847" i="3" s="1"/>
  <c r="H846" i="3" a="1"/>
  <c r="H846" i="3" s="1"/>
  <c r="H845" i="3" a="1"/>
  <c r="H845" i="3" s="1"/>
  <c r="H844" i="3" a="1"/>
  <c r="H844" i="3" s="1"/>
  <c r="H843" i="3" a="1"/>
  <c r="H843" i="3" s="1"/>
  <c r="H842" i="3" a="1"/>
  <c r="H842" i="3" s="1"/>
  <c r="H841" i="3" a="1"/>
  <c r="H841" i="3" s="1"/>
  <c r="H840" i="3" a="1"/>
  <c r="H840" i="3" s="1"/>
  <c r="H839" i="3" a="1"/>
  <c r="H839" i="3" s="1"/>
  <c r="H838" i="3" a="1"/>
  <c r="H838" i="3" s="1"/>
  <c r="H837" i="3" a="1"/>
  <c r="H837" i="3" s="1"/>
  <c r="H836" i="3" a="1"/>
  <c r="H836" i="3" s="1"/>
  <c r="H835" i="3" a="1"/>
  <c r="H835" i="3" s="1"/>
  <c r="H834" i="3" a="1"/>
  <c r="H834" i="3" s="1"/>
  <c r="H833" i="3" a="1"/>
  <c r="H833" i="3" s="1"/>
  <c r="H832" i="3" a="1"/>
  <c r="H832" i="3" s="1"/>
  <c r="H831" i="3" a="1"/>
  <c r="H831" i="3" s="1"/>
  <c r="H830" i="3" a="1"/>
  <c r="H830" i="3" s="1"/>
  <c r="H829" i="3" a="1"/>
  <c r="H829" i="3" s="1"/>
  <c r="H828" i="3" a="1"/>
  <c r="H828" i="3" s="1"/>
  <c r="H827" i="3" a="1"/>
  <c r="H827" i="3" s="1"/>
  <c r="H826" i="3" a="1"/>
  <c r="H826" i="3" s="1"/>
  <c r="H825" i="3" a="1"/>
  <c r="H825" i="3" s="1"/>
  <c r="H824" i="3" a="1"/>
  <c r="H824" i="3" s="1"/>
  <c r="H823" i="3" a="1"/>
  <c r="H823" i="3" s="1"/>
  <c r="H822" i="3" a="1"/>
  <c r="H822" i="3" s="1"/>
  <c r="H821" i="3" a="1"/>
  <c r="H821" i="3" s="1"/>
  <c r="H820" i="3" a="1"/>
  <c r="H820" i="3" s="1"/>
  <c r="H819" i="3" a="1"/>
  <c r="H819" i="3" s="1"/>
  <c r="H818" i="3" a="1"/>
  <c r="H818" i="3" s="1"/>
  <c r="H817" i="3" a="1"/>
  <c r="H817" i="3" s="1"/>
  <c r="H816" i="3" a="1"/>
  <c r="H816" i="3" s="1"/>
  <c r="H815" i="3" a="1"/>
  <c r="H815" i="3" s="1"/>
  <c r="H814" i="3" a="1"/>
  <c r="H814" i="3" s="1"/>
  <c r="H813" i="3" a="1"/>
  <c r="H813" i="3" s="1"/>
  <c r="H812" i="3" a="1"/>
  <c r="H812" i="3" s="1"/>
  <c r="H811" i="3" a="1"/>
  <c r="H811" i="3" s="1"/>
  <c r="H810" i="3" a="1"/>
  <c r="H810" i="3" s="1"/>
  <c r="H809" i="3" a="1"/>
  <c r="H809" i="3" s="1"/>
  <c r="H808" i="3" a="1"/>
  <c r="H808" i="3" s="1"/>
  <c r="H807" i="3"/>
  <c r="H807" i="3" a="1"/>
  <c r="H806" i="3" a="1"/>
  <c r="H806" i="3" s="1"/>
  <c r="H805" i="3" a="1"/>
  <c r="H805" i="3" s="1"/>
  <c r="H804" i="3" a="1"/>
  <c r="H804" i="3" s="1"/>
  <c r="H803" i="3" a="1"/>
  <c r="H803" i="3" s="1"/>
  <c r="H802" i="3" a="1"/>
  <c r="H802" i="3" s="1"/>
  <c r="H801" i="3"/>
  <c r="H801" i="3" a="1"/>
  <c r="H800" i="3" a="1"/>
  <c r="H800" i="3" s="1"/>
  <c r="H799" i="3" a="1"/>
  <c r="H799" i="3" s="1"/>
  <c r="H798" i="3" a="1"/>
  <c r="H798" i="3" s="1"/>
  <c r="H797" i="3" a="1"/>
  <c r="H797" i="3" s="1"/>
  <c r="H796" i="3" a="1"/>
  <c r="H796" i="3" s="1"/>
  <c r="H795" i="3" a="1"/>
  <c r="H795" i="3" s="1"/>
  <c r="H794" i="3" a="1"/>
  <c r="H794" i="3" s="1"/>
  <c r="H793" i="3" a="1"/>
  <c r="H793" i="3" s="1"/>
  <c r="H792" i="3" a="1"/>
  <c r="H792" i="3" s="1"/>
  <c r="H791" i="3" a="1"/>
  <c r="H791" i="3" s="1"/>
  <c r="H790" i="3" a="1"/>
  <c r="H790" i="3" s="1"/>
  <c r="H789" i="3" a="1"/>
  <c r="H789" i="3" s="1"/>
  <c r="H788" i="3" a="1"/>
  <c r="H788" i="3" s="1"/>
  <c r="H787" i="3" a="1"/>
  <c r="H787" i="3" s="1"/>
  <c r="H786" i="3" a="1"/>
  <c r="H786" i="3" s="1"/>
  <c r="H785" i="3" a="1"/>
  <c r="H785" i="3" s="1"/>
  <c r="H784" i="3" a="1"/>
  <c r="H784" i="3" s="1"/>
  <c r="H783" i="3" a="1"/>
  <c r="H783" i="3" s="1"/>
  <c r="H782" i="3" a="1"/>
  <c r="H782" i="3" s="1"/>
  <c r="H781" i="3" a="1"/>
  <c r="H781" i="3" s="1"/>
  <c r="H780" i="3" a="1"/>
  <c r="H780" i="3" s="1"/>
  <c r="H779" i="3" a="1"/>
  <c r="H779" i="3" s="1"/>
  <c r="H778" i="3" a="1"/>
  <c r="H778" i="3" s="1"/>
  <c r="H777" i="3" a="1"/>
  <c r="H777" i="3" s="1"/>
  <c r="H776" i="3" a="1"/>
  <c r="H776" i="3" s="1"/>
  <c r="H775" i="3" a="1"/>
  <c r="H775" i="3" s="1"/>
  <c r="H774" i="3" a="1"/>
  <c r="H774" i="3" s="1"/>
  <c r="H773" i="3" a="1"/>
  <c r="H773" i="3" s="1"/>
  <c r="H772" i="3" a="1"/>
  <c r="H772" i="3" s="1"/>
  <c r="H771" i="3" a="1"/>
  <c r="H771" i="3" s="1"/>
  <c r="H770" i="3" a="1"/>
  <c r="H770" i="3" s="1"/>
  <c r="H769" i="3" a="1"/>
  <c r="H769" i="3" s="1"/>
  <c r="H768" i="3" a="1"/>
  <c r="H768" i="3" s="1"/>
  <c r="H767" i="3" a="1"/>
  <c r="H767" i="3" s="1"/>
  <c r="H766" i="3" a="1"/>
  <c r="H766" i="3" s="1"/>
  <c r="H765" i="3" a="1"/>
  <c r="H765" i="3" s="1"/>
  <c r="H764" i="3" a="1"/>
  <c r="H764" i="3" s="1"/>
  <c r="H763" i="3" a="1"/>
  <c r="H763" i="3" s="1"/>
  <c r="H762" i="3" a="1"/>
  <c r="H762" i="3" s="1"/>
  <c r="H761" i="3" a="1"/>
  <c r="H761" i="3" s="1"/>
  <c r="H760" i="3" a="1"/>
  <c r="H760" i="3" s="1"/>
  <c r="H759" i="3" a="1"/>
  <c r="H759" i="3" s="1"/>
  <c r="H758" i="3" a="1"/>
  <c r="H758" i="3" s="1"/>
  <c r="H757" i="3" a="1"/>
  <c r="H757" i="3" s="1"/>
  <c r="H756" i="3" a="1"/>
  <c r="H756" i="3" s="1"/>
  <c r="H755" i="3" a="1"/>
  <c r="H755" i="3" s="1"/>
  <c r="H754" i="3" a="1"/>
  <c r="H754" i="3" s="1"/>
  <c r="H753" i="3"/>
  <c r="H753" i="3" a="1"/>
  <c r="H752" i="3" a="1"/>
  <c r="H752" i="3" s="1"/>
  <c r="H751" i="3" a="1"/>
  <c r="H751" i="3" s="1"/>
  <c r="H750" i="3" a="1"/>
  <c r="H750" i="3" s="1"/>
  <c r="H749" i="3" a="1"/>
  <c r="H749" i="3" s="1"/>
  <c r="H748" i="3" a="1"/>
  <c r="H748" i="3" s="1"/>
  <c r="H747" i="3" a="1"/>
  <c r="H747" i="3" s="1"/>
  <c r="H746" i="3" a="1"/>
  <c r="H746" i="3" s="1"/>
  <c r="H745" i="3" a="1"/>
  <c r="H745" i="3" s="1"/>
  <c r="H744" i="3" a="1"/>
  <c r="H744" i="3" s="1"/>
  <c r="H743" i="3" a="1"/>
  <c r="H743" i="3" s="1"/>
  <c r="H742" i="3" a="1"/>
  <c r="H742" i="3" s="1"/>
  <c r="H741" i="3"/>
  <c r="H741" i="3" a="1"/>
  <c r="H740" i="3" a="1"/>
  <c r="H740" i="3" s="1"/>
  <c r="H739" i="3" a="1"/>
  <c r="H739" i="3" s="1"/>
  <c r="H738" i="3" a="1"/>
  <c r="H738" i="3" s="1"/>
  <c r="H737" i="3" a="1"/>
  <c r="H737" i="3" s="1"/>
  <c r="H736" i="3" a="1"/>
  <c r="H736" i="3" s="1"/>
  <c r="H735" i="3" a="1"/>
  <c r="H735" i="3" s="1"/>
  <c r="H734" i="3" a="1"/>
  <c r="H734" i="3" s="1"/>
  <c r="H733" i="3" a="1"/>
  <c r="H733" i="3" s="1"/>
  <c r="H732" i="3" a="1"/>
  <c r="H732" i="3" s="1"/>
  <c r="H731" i="3" a="1"/>
  <c r="H731" i="3" s="1"/>
  <c r="H730" i="3" a="1"/>
  <c r="H730" i="3" s="1"/>
  <c r="H729" i="3"/>
  <c r="H729" i="3" a="1"/>
  <c r="H728" i="3" a="1"/>
  <c r="H728" i="3" s="1"/>
  <c r="H727" i="3" a="1"/>
  <c r="H727" i="3" s="1"/>
  <c r="H726" i="3" a="1"/>
  <c r="H726" i="3" s="1"/>
  <c r="H725" i="3" a="1"/>
  <c r="H725" i="3" s="1"/>
  <c r="H724" i="3" a="1"/>
  <c r="H724" i="3" s="1"/>
  <c r="H723" i="3" a="1"/>
  <c r="H723" i="3" s="1"/>
  <c r="H722" i="3" a="1"/>
  <c r="H722" i="3" s="1"/>
  <c r="H721" i="3" a="1"/>
  <c r="H721" i="3" s="1"/>
  <c r="H720" i="3" a="1"/>
  <c r="H720" i="3" s="1"/>
  <c r="H719" i="3" a="1"/>
  <c r="H719" i="3" s="1"/>
  <c r="H718" i="3" a="1"/>
  <c r="H718" i="3" s="1"/>
  <c r="H717" i="3" a="1"/>
  <c r="H717" i="3" s="1"/>
  <c r="H716" i="3" a="1"/>
  <c r="H716" i="3" s="1"/>
  <c r="H715" i="3" a="1"/>
  <c r="H715" i="3" s="1"/>
  <c r="H714" i="3" a="1"/>
  <c r="H714" i="3" s="1"/>
  <c r="H713" i="3" a="1"/>
  <c r="H713" i="3" s="1"/>
  <c r="H712" i="3" a="1"/>
  <c r="H712" i="3" s="1"/>
  <c r="H711" i="3" a="1"/>
  <c r="H711" i="3" s="1"/>
  <c r="H710" i="3" a="1"/>
  <c r="H710" i="3" s="1"/>
  <c r="H709" i="3" a="1"/>
  <c r="H709" i="3" s="1"/>
  <c r="H708" i="3" a="1"/>
  <c r="H708" i="3" s="1"/>
  <c r="H707" i="3" a="1"/>
  <c r="H707" i="3" s="1"/>
  <c r="H706" i="3" a="1"/>
  <c r="H706" i="3" s="1"/>
  <c r="H705" i="3" a="1"/>
  <c r="H705" i="3" s="1"/>
  <c r="H704" i="3" a="1"/>
  <c r="H704" i="3" s="1"/>
  <c r="H703" i="3" a="1"/>
  <c r="H703" i="3" s="1"/>
  <c r="H702" i="3" a="1"/>
  <c r="H702" i="3" s="1"/>
  <c r="H701" i="3" a="1"/>
  <c r="H701" i="3" s="1"/>
  <c r="H700" i="3" a="1"/>
  <c r="H700" i="3" s="1"/>
  <c r="H699" i="3" a="1"/>
  <c r="H699" i="3" s="1"/>
  <c r="H698" i="3" a="1"/>
  <c r="H698" i="3" s="1"/>
  <c r="H697" i="3" a="1"/>
  <c r="H697" i="3" s="1"/>
  <c r="H696" i="3" a="1"/>
  <c r="H696" i="3" s="1"/>
  <c r="H695" i="3" a="1"/>
  <c r="H695" i="3" s="1"/>
  <c r="H694" i="3" a="1"/>
  <c r="H694" i="3" s="1"/>
  <c r="H693" i="3" a="1"/>
  <c r="H693" i="3" s="1"/>
  <c r="H692" i="3" a="1"/>
  <c r="H692" i="3" s="1"/>
  <c r="H691" i="3" a="1"/>
  <c r="H691" i="3" s="1"/>
  <c r="H690" i="3" a="1"/>
  <c r="H690" i="3" s="1"/>
  <c r="H689" i="3" a="1"/>
  <c r="H689" i="3" s="1"/>
  <c r="H688" i="3" a="1"/>
  <c r="H688" i="3" s="1"/>
  <c r="H687" i="3" a="1"/>
  <c r="H687" i="3" s="1"/>
  <c r="H686" i="3" a="1"/>
  <c r="H686" i="3" s="1"/>
  <c r="H685" i="3" a="1"/>
  <c r="H685" i="3" s="1"/>
  <c r="H684" i="3" a="1"/>
  <c r="H684" i="3" s="1"/>
  <c r="H683" i="3" a="1"/>
  <c r="H683" i="3" s="1"/>
  <c r="H682" i="3" a="1"/>
  <c r="H682" i="3" s="1"/>
  <c r="H681" i="3"/>
  <c r="H681" i="3" a="1"/>
  <c r="H680" i="3" a="1"/>
  <c r="H680" i="3" s="1"/>
  <c r="H679" i="3" a="1"/>
  <c r="H679" i="3" s="1"/>
  <c r="H678" i="3" a="1"/>
  <c r="H678" i="3" s="1"/>
  <c r="H677" i="3" a="1"/>
  <c r="H677" i="3" s="1"/>
  <c r="H676" i="3" a="1"/>
  <c r="H676" i="3" s="1"/>
  <c r="H675" i="3" a="1"/>
  <c r="H675" i="3" s="1"/>
  <c r="H674" i="3" a="1"/>
  <c r="H674" i="3" s="1"/>
  <c r="H673" i="3" a="1"/>
  <c r="H673" i="3" s="1"/>
  <c r="H672" i="3" a="1"/>
  <c r="H672" i="3" s="1"/>
  <c r="H671" i="3" a="1"/>
  <c r="H671" i="3" s="1"/>
  <c r="H670" i="3" a="1"/>
  <c r="H670" i="3" s="1"/>
  <c r="H669" i="3" a="1"/>
  <c r="H669" i="3" s="1"/>
  <c r="H668" i="3" a="1"/>
  <c r="H668" i="3" s="1"/>
  <c r="H667" i="3" a="1"/>
  <c r="H667" i="3" s="1"/>
  <c r="H666" i="3" a="1"/>
  <c r="H666" i="3" s="1"/>
  <c r="H665" i="3" a="1"/>
  <c r="H665" i="3" s="1"/>
  <c r="H664" i="3" a="1"/>
  <c r="H664" i="3" s="1"/>
  <c r="H663" i="3" a="1"/>
  <c r="H663" i="3" s="1"/>
  <c r="H662" i="3" a="1"/>
  <c r="H662" i="3" s="1"/>
  <c r="H661" i="3" a="1"/>
  <c r="H661" i="3" s="1"/>
  <c r="H660" i="3" a="1"/>
  <c r="H660" i="3" s="1"/>
  <c r="H659" i="3" a="1"/>
  <c r="H659" i="3" s="1"/>
  <c r="H658" i="3" a="1"/>
  <c r="H658" i="3" s="1"/>
  <c r="H657" i="3" a="1"/>
  <c r="H657" i="3" s="1"/>
  <c r="H656" i="3" a="1"/>
  <c r="H656" i="3" s="1"/>
  <c r="H655" i="3" a="1"/>
  <c r="H655" i="3" s="1"/>
  <c r="H654" i="3" a="1"/>
  <c r="H654" i="3" s="1"/>
  <c r="H653" i="3" a="1"/>
  <c r="H653" i="3" s="1"/>
  <c r="H652" i="3" a="1"/>
  <c r="H652" i="3" s="1"/>
  <c r="H651" i="3" a="1"/>
  <c r="H651" i="3" s="1"/>
  <c r="H650" i="3" a="1"/>
  <c r="H650" i="3" s="1"/>
  <c r="H649" i="3" a="1"/>
  <c r="H649" i="3" s="1"/>
  <c r="H648" i="3" a="1"/>
  <c r="H648" i="3" s="1"/>
  <c r="H647" i="3" a="1"/>
  <c r="H647" i="3" s="1"/>
  <c r="H646" i="3" a="1"/>
  <c r="H646" i="3" s="1"/>
  <c r="H645" i="3" a="1"/>
  <c r="H645" i="3" s="1"/>
  <c r="H644" i="3" a="1"/>
  <c r="H644" i="3" s="1"/>
  <c r="H643" i="3" a="1"/>
  <c r="H643" i="3" s="1"/>
  <c r="H642" i="3" a="1"/>
  <c r="H642" i="3" s="1"/>
  <c r="H641" i="3" a="1"/>
  <c r="H641" i="3" s="1"/>
  <c r="H640" i="3" a="1"/>
  <c r="H640" i="3" s="1"/>
  <c r="H639" i="3" a="1"/>
  <c r="H639" i="3" s="1"/>
  <c r="H638" i="3" a="1"/>
  <c r="H638" i="3" s="1"/>
  <c r="H637" i="3" a="1"/>
  <c r="H637" i="3" s="1"/>
  <c r="H636" i="3" a="1"/>
  <c r="H636" i="3" s="1"/>
  <c r="H635" i="3" a="1"/>
  <c r="H635" i="3" s="1"/>
  <c r="H634" i="3" a="1"/>
  <c r="H634" i="3" s="1"/>
  <c r="H633" i="3"/>
  <c r="H633" i="3" a="1"/>
  <c r="H632" i="3" a="1"/>
  <c r="H632" i="3" s="1"/>
  <c r="H631" i="3" a="1"/>
  <c r="H631" i="3" s="1"/>
  <c r="H630" i="3" a="1"/>
  <c r="H630" i="3" s="1"/>
  <c r="H629" i="3" a="1"/>
  <c r="H629" i="3" s="1"/>
  <c r="H628" i="3" a="1"/>
  <c r="H628" i="3" s="1"/>
  <c r="H627" i="3" a="1"/>
  <c r="H627" i="3" s="1"/>
  <c r="H626" i="3" a="1"/>
  <c r="H626" i="3" s="1"/>
  <c r="H625" i="3" a="1"/>
  <c r="H625" i="3" s="1"/>
  <c r="H624" i="3" a="1"/>
  <c r="H624" i="3" s="1"/>
  <c r="H623" i="3" a="1"/>
  <c r="H623" i="3" s="1"/>
  <c r="H622" i="3" a="1"/>
  <c r="H622" i="3" s="1"/>
  <c r="H621" i="3" a="1"/>
  <c r="H621" i="3" s="1"/>
  <c r="H620" i="3" a="1"/>
  <c r="H620" i="3" s="1"/>
  <c r="H619" i="3" a="1"/>
  <c r="H619" i="3" s="1"/>
  <c r="H618" i="3" a="1"/>
  <c r="H618" i="3" s="1"/>
  <c r="H617" i="3" a="1"/>
  <c r="H617" i="3" s="1"/>
  <c r="H616" i="3" a="1"/>
  <c r="H616" i="3" s="1"/>
  <c r="H615" i="3" a="1"/>
  <c r="H615" i="3" s="1"/>
  <c r="H614" i="3" a="1"/>
  <c r="H614" i="3" s="1"/>
  <c r="H613" i="3" a="1"/>
  <c r="H613" i="3" s="1"/>
  <c r="H612" i="3" a="1"/>
  <c r="H612" i="3" s="1"/>
  <c r="H611" i="3" a="1"/>
  <c r="H611" i="3" s="1"/>
  <c r="H610" i="3" a="1"/>
  <c r="H610" i="3" s="1"/>
  <c r="H609" i="3"/>
  <c r="H609" i="3" a="1"/>
  <c r="H608" i="3" a="1"/>
  <c r="H608" i="3" s="1"/>
  <c r="H607" i="3" a="1"/>
  <c r="H607" i="3" s="1"/>
  <c r="H606" i="3" a="1"/>
  <c r="H606" i="3" s="1"/>
  <c r="H605" i="3" a="1"/>
  <c r="H605" i="3" s="1"/>
  <c r="H604" i="3" a="1"/>
  <c r="H604" i="3" s="1"/>
  <c r="H603" i="3" a="1"/>
  <c r="H603" i="3" s="1"/>
  <c r="H602" i="3" a="1"/>
  <c r="H602" i="3" s="1"/>
  <c r="H601" i="3" a="1"/>
  <c r="H601" i="3" s="1"/>
  <c r="H600" i="3" a="1"/>
  <c r="H600" i="3" s="1"/>
  <c r="H599" i="3" a="1"/>
  <c r="H599" i="3" s="1"/>
  <c r="H598" i="3" a="1"/>
  <c r="H598" i="3" s="1"/>
  <c r="H597" i="3" a="1"/>
  <c r="H597" i="3" s="1"/>
  <c r="H596" i="3" a="1"/>
  <c r="H596" i="3" s="1"/>
  <c r="H595" i="3" a="1"/>
  <c r="H595" i="3" s="1"/>
  <c r="H594" i="3" a="1"/>
  <c r="H594" i="3" s="1"/>
  <c r="H593" i="3" a="1"/>
  <c r="H593" i="3" s="1"/>
  <c r="H592" i="3" a="1"/>
  <c r="H592" i="3" s="1"/>
  <c r="H591" i="3" a="1"/>
  <c r="H591" i="3" s="1"/>
  <c r="H590" i="3" a="1"/>
  <c r="H590" i="3" s="1"/>
  <c r="H589" i="3" a="1"/>
  <c r="H589" i="3" s="1"/>
  <c r="H588" i="3" a="1"/>
  <c r="H588" i="3" s="1"/>
  <c r="H587" i="3" a="1"/>
  <c r="H587" i="3" s="1"/>
  <c r="H586" i="3" a="1"/>
  <c r="H586" i="3" s="1"/>
  <c r="H585" i="3"/>
  <c r="H585" i="3" a="1"/>
  <c r="H584" i="3" a="1"/>
  <c r="H584" i="3" s="1"/>
  <c r="H583" i="3" a="1"/>
  <c r="H583" i="3" s="1"/>
  <c r="H582" i="3" a="1"/>
  <c r="H582" i="3" s="1"/>
  <c r="H581" i="3" a="1"/>
  <c r="H581" i="3" s="1"/>
  <c r="H580" i="3" a="1"/>
  <c r="H580" i="3" s="1"/>
  <c r="H579" i="3" a="1"/>
  <c r="H579" i="3" s="1"/>
  <c r="H578" i="3" a="1"/>
  <c r="H578" i="3" s="1"/>
  <c r="H577" i="3" a="1"/>
  <c r="H577" i="3" s="1"/>
  <c r="H576" i="3" a="1"/>
  <c r="H576" i="3" s="1"/>
  <c r="H575" i="3" a="1"/>
  <c r="H575" i="3" s="1"/>
  <c r="H574" i="3" a="1"/>
  <c r="H574" i="3" s="1"/>
  <c r="H573" i="3" a="1"/>
  <c r="H573" i="3" s="1"/>
  <c r="H572" i="3" a="1"/>
  <c r="H572" i="3" s="1"/>
  <c r="H571" i="3" a="1"/>
  <c r="H571" i="3" s="1"/>
  <c r="H570" i="3" a="1"/>
  <c r="H570" i="3" s="1"/>
  <c r="H569" i="3" a="1"/>
  <c r="H569" i="3" s="1"/>
  <c r="H568" i="3" a="1"/>
  <c r="H568" i="3" s="1"/>
  <c r="H567" i="3" a="1"/>
  <c r="H567" i="3" s="1"/>
  <c r="H566" i="3" a="1"/>
  <c r="H566" i="3" s="1"/>
  <c r="H565" i="3" a="1"/>
  <c r="H565" i="3" s="1"/>
  <c r="H564" i="3" a="1"/>
  <c r="H564" i="3" s="1"/>
  <c r="H563" i="3" a="1"/>
  <c r="H563" i="3" s="1"/>
  <c r="H562" i="3" a="1"/>
  <c r="H562" i="3" s="1"/>
  <c r="H561" i="3" a="1"/>
  <c r="H561" i="3" s="1"/>
  <c r="H560" i="3" a="1"/>
  <c r="H560" i="3" s="1"/>
  <c r="H559" i="3" a="1"/>
  <c r="H559" i="3" s="1"/>
  <c r="H558" i="3" a="1"/>
  <c r="H558" i="3" s="1"/>
  <c r="H557" i="3" a="1"/>
  <c r="H557" i="3" s="1"/>
  <c r="H556" i="3" a="1"/>
  <c r="H556" i="3" s="1"/>
  <c r="H555" i="3" a="1"/>
  <c r="H555" i="3" s="1"/>
  <c r="H554" i="3" a="1"/>
  <c r="H554" i="3" s="1"/>
  <c r="H553" i="3" a="1"/>
  <c r="H553" i="3" s="1"/>
  <c r="H552" i="3" a="1"/>
  <c r="H552" i="3" s="1"/>
  <c r="H551" i="3" a="1"/>
  <c r="H551" i="3" s="1"/>
  <c r="H550" i="3" a="1"/>
  <c r="H550" i="3" s="1"/>
  <c r="H549" i="3" a="1"/>
  <c r="H549" i="3" s="1"/>
  <c r="H548" i="3" a="1"/>
  <c r="H548" i="3" s="1"/>
  <c r="H547" i="3" a="1"/>
  <c r="H547" i="3" s="1"/>
  <c r="H546" i="3" a="1"/>
  <c r="H546" i="3" s="1"/>
  <c r="H545" i="3" a="1"/>
  <c r="H545" i="3" s="1"/>
  <c r="H544" i="3" a="1"/>
  <c r="H544" i="3" s="1"/>
  <c r="H543" i="3" a="1"/>
  <c r="H543" i="3" s="1"/>
  <c r="H542" i="3" a="1"/>
  <c r="H542" i="3" s="1"/>
  <c r="H541" i="3" a="1"/>
  <c r="H541" i="3" s="1"/>
  <c r="H540" i="3" a="1"/>
  <c r="H540" i="3" s="1"/>
  <c r="H539" i="3" a="1"/>
  <c r="H539" i="3" s="1"/>
  <c r="H538" i="3" a="1"/>
  <c r="H538" i="3" s="1"/>
  <c r="H537" i="3" a="1"/>
  <c r="H537" i="3" s="1"/>
  <c r="H536" i="3" a="1"/>
  <c r="H536" i="3" s="1"/>
  <c r="H535" i="3" a="1"/>
  <c r="H535" i="3" s="1"/>
  <c r="H534" i="3" a="1"/>
  <c r="H534" i="3" s="1"/>
  <c r="H533" i="3" a="1"/>
  <c r="H533" i="3" s="1"/>
  <c r="H532" i="3" a="1"/>
  <c r="H532" i="3" s="1"/>
  <c r="H531" i="3" a="1"/>
  <c r="H531" i="3" s="1"/>
  <c r="H530" i="3" a="1"/>
  <c r="H530" i="3" s="1"/>
  <c r="H529" i="3" a="1"/>
  <c r="H529" i="3" s="1"/>
  <c r="H528" i="3" a="1"/>
  <c r="H528" i="3" s="1"/>
  <c r="H527" i="3" a="1"/>
  <c r="H527" i="3" s="1"/>
  <c r="H526" i="3" a="1"/>
  <c r="H526" i="3" s="1"/>
  <c r="H525" i="3" a="1"/>
  <c r="H525" i="3" s="1"/>
  <c r="H524" i="3"/>
  <c r="H524" i="3" a="1"/>
  <c r="H523" i="3" a="1"/>
  <c r="H523" i="3" s="1"/>
  <c r="H522" i="3" a="1"/>
  <c r="H522" i="3" s="1"/>
  <c r="H521" i="3" a="1"/>
  <c r="H521" i="3" s="1"/>
  <c r="H520" i="3" a="1"/>
  <c r="H520" i="3" s="1"/>
  <c r="H519" i="3" a="1"/>
  <c r="H519" i="3" s="1"/>
  <c r="H518" i="3" a="1"/>
  <c r="H518" i="3" s="1"/>
  <c r="H517" i="3" a="1"/>
  <c r="H517" i="3" s="1"/>
  <c r="H516" i="3"/>
  <c r="H516" i="3" a="1"/>
  <c r="H515" i="3" a="1"/>
  <c r="H515" i="3" s="1"/>
  <c r="H514" i="3"/>
  <c r="H514" i="3" a="1"/>
  <c r="H513" i="3"/>
  <c r="H513" i="3" a="1"/>
  <c r="H512" i="3"/>
  <c r="H512" i="3" a="1"/>
  <c r="H511" i="3" a="1"/>
  <c r="H511" i="3" s="1"/>
  <c r="H510" i="3" a="1"/>
  <c r="H510" i="3" s="1"/>
  <c r="H509" i="3"/>
  <c r="H509" i="3" a="1"/>
  <c r="H508" i="3" a="1"/>
  <c r="H508" i="3" s="1"/>
  <c r="H507" i="3" a="1"/>
  <c r="H507" i="3" s="1"/>
  <c r="H506" i="3" a="1"/>
  <c r="H506" i="3" s="1"/>
  <c r="H505" i="3" a="1"/>
  <c r="H505" i="3" s="1"/>
  <c r="H504" i="3"/>
  <c r="H504" i="3" a="1"/>
  <c r="H503" i="3"/>
  <c r="H503" i="3" a="1"/>
  <c r="H502" i="3" a="1"/>
  <c r="H502" i="3" s="1"/>
  <c r="H501" i="3" a="1"/>
  <c r="H501" i="3" s="1"/>
  <c r="H500" i="3"/>
  <c r="H500" i="3" a="1"/>
  <c r="H499" i="3" a="1"/>
  <c r="H499" i="3" s="1"/>
  <c r="H498" i="3" a="1"/>
  <c r="H498" i="3" s="1"/>
  <c r="H497" i="3" a="1"/>
  <c r="H497" i="3" s="1"/>
  <c r="H496" i="3" a="1"/>
  <c r="H496" i="3" s="1"/>
  <c r="H495" i="3" a="1"/>
  <c r="H495" i="3" s="1"/>
  <c r="H494" i="3" a="1"/>
  <c r="H494" i="3" s="1"/>
  <c r="H493" i="3" a="1"/>
  <c r="H493" i="3" s="1"/>
  <c r="H492" i="3" a="1"/>
  <c r="H492" i="3" s="1"/>
  <c r="H491" i="3" a="1"/>
  <c r="H491" i="3" s="1"/>
  <c r="H490" i="3"/>
  <c r="H490" i="3" a="1"/>
  <c r="H489" i="3" a="1"/>
  <c r="H489" i="3" s="1"/>
  <c r="H488" i="3" a="1"/>
  <c r="H488" i="3" s="1"/>
  <c r="H487" i="3" a="1"/>
  <c r="H487" i="3" s="1"/>
  <c r="H486" i="3" a="1"/>
  <c r="H486" i="3" s="1"/>
  <c r="H485" i="3" a="1"/>
  <c r="H485" i="3" s="1"/>
  <c r="H484" i="3" a="1"/>
  <c r="H484" i="3" s="1"/>
  <c r="H483" i="3" a="1"/>
  <c r="H483" i="3" s="1"/>
  <c r="H482" i="3" a="1"/>
  <c r="H482" i="3" s="1"/>
  <c r="H481" i="3" a="1"/>
  <c r="H481" i="3" s="1"/>
  <c r="H480" i="3" a="1"/>
  <c r="H480" i="3" s="1"/>
  <c r="H479" i="3" a="1"/>
  <c r="H479" i="3" s="1"/>
  <c r="H478" i="3" a="1"/>
  <c r="H478" i="3" s="1"/>
  <c r="H477" i="3" a="1"/>
  <c r="H477" i="3" s="1"/>
  <c r="H476" i="3" a="1"/>
  <c r="H476" i="3" s="1"/>
  <c r="H475" i="3" a="1"/>
  <c r="H475" i="3" s="1"/>
  <c r="H474" i="3" a="1"/>
  <c r="H474" i="3" s="1"/>
  <c r="H473" i="3" a="1"/>
  <c r="H473" i="3" s="1"/>
  <c r="H472" i="3" a="1"/>
  <c r="H472" i="3" s="1"/>
  <c r="H471" i="3" a="1"/>
  <c r="H471" i="3" s="1"/>
  <c r="H470" i="3" a="1"/>
  <c r="H470" i="3" s="1"/>
  <c r="H469" i="3" a="1"/>
  <c r="H469" i="3" s="1"/>
  <c r="H468" i="3"/>
  <c r="H468" i="3" a="1"/>
  <c r="H467" i="3"/>
  <c r="H467" i="3" a="1"/>
  <c r="H466" i="3" a="1"/>
  <c r="H466" i="3" s="1"/>
  <c r="H465" i="3"/>
  <c r="H465" i="3" a="1"/>
  <c r="H464" i="3"/>
  <c r="H464" i="3" a="1"/>
  <c r="H463" i="3" a="1"/>
  <c r="H463" i="3" s="1"/>
  <c r="H462" i="3" a="1"/>
  <c r="H462" i="3" s="1"/>
  <c r="H461" i="3" a="1"/>
  <c r="H461" i="3" s="1"/>
  <c r="H460" i="3" a="1"/>
  <c r="H460" i="3" s="1"/>
  <c r="H459" i="3" a="1"/>
  <c r="H459" i="3" s="1"/>
  <c r="H458" i="3" a="1"/>
  <c r="H458" i="3" s="1"/>
  <c r="H457" i="3" a="1"/>
  <c r="H457" i="3" s="1"/>
  <c r="H456" i="3"/>
  <c r="H456" i="3" a="1"/>
  <c r="H455" i="3" a="1"/>
  <c r="H455" i="3" s="1"/>
  <c r="H454" i="3" a="1"/>
  <c r="H454" i="3" s="1"/>
  <c r="H453" i="3" a="1"/>
  <c r="H453" i="3" s="1"/>
  <c r="H452" i="3" a="1"/>
  <c r="H452" i="3" s="1"/>
  <c r="H451" i="3" a="1"/>
  <c r="H451" i="3" s="1"/>
  <c r="H450" i="3" a="1"/>
  <c r="H450" i="3" s="1"/>
  <c r="H449" i="3" a="1"/>
  <c r="H449" i="3" s="1"/>
  <c r="H448" i="3" a="1"/>
  <c r="H448" i="3" s="1"/>
  <c r="H447" i="3" a="1"/>
  <c r="H447" i="3" s="1"/>
  <c r="H446" i="3" a="1"/>
  <c r="H446" i="3" s="1"/>
  <c r="H445" i="3" a="1"/>
  <c r="H445" i="3" s="1"/>
  <c r="H444" i="3" a="1"/>
  <c r="H444" i="3" s="1"/>
  <c r="H443" i="3" a="1"/>
  <c r="H443" i="3" s="1"/>
  <c r="H442" i="3" a="1"/>
  <c r="H442" i="3" s="1"/>
  <c r="H441" i="3"/>
  <c r="H441" i="3" a="1"/>
  <c r="H440" i="3"/>
  <c r="H440" i="3" a="1"/>
  <c r="H439" i="3" a="1"/>
  <c r="H439" i="3" s="1"/>
  <c r="H438" i="3" a="1"/>
  <c r="H438" i="3" s="1"/>
  <c r="H437" i="3" a="1"/>
  <c r="H437" i="3" s="1"/>
  <c r="H436" i="3" a="1"/>
  <c r="H436" i="3" s="1"/>
  <c r="H435" i="3" a="1"/>
  <c r="H435" i="3" s="1"/>
  <c r="H434" i="3" a="1"/>
  <c r="H434" i="3" s="1"/>
  <c r="H433" i="3" a="1"/>
  <c r="H433" i="3" s="1"/>
  <c r="H432" i="3" a="1"/>
  <c r="H432" i="3" s="1"/>
  <c r="H431" i="3" a="1"/>
  <c r="H431" i="3" s="1"/>
  <c r="H430" i="3"/>
  <c r="H430" i="3" a="1"/>
  <c r="H429" i="3"/>
  <c r="H429" i="3" a="1"/>
  <c r="H428" i="3"/>
  <c r="H428" i="3" a="1"/>
  <c r="H427" i="3" a="1"/>
  <c r="H427" i="3" s="1"/>
  <c r="H426" i="3" a="1"/>
  <c r="H426" i="3" s="1"/>
  <c r="H425" i="3" a="1"/>
  <c r="H425" i="3" s="1"/>
  <c r="H424" i="3" a="1"/>
  <c r="H424" i="3" s="1"/>
  <c r="H423" i="3" a="1"/>
  <c r="H423" i="3" s="1"/>
  <c r="H422" i="3" a="1"/>
  <c r="H422" i="3" s="1"/>
  <c r="H421" i="3" a="1"/>
  <c r="H421" i="3" s="1"/>
  <c r="H420" i="3"/>
  <c r="H420" i="3" a="1"/>
  <c r="H419" i="3"/>
  <c r="H419" i="3" a="1"/>
  <c r="H418" i="3" a="1"/>
  <c r="H418" i="3" s="1"/>
  <c r="H417" i="3" a="1"/>
  <c r="H417" i="3" s="1"/>
  <c r="H416" i="3" a="1"/>
  <c r="H416" i="3" s="1"/>
  <c r="H415" i="3" a="1"/>
  <c r="H415" i="3" s="1"/>
  <c r="H414" i="3" a="1"/>
  <c r="H414" i="3" s="1"/>
  <c r="H413" i="3" a="1"/>
  <c r="H413" i="3" s="1"/>
  <c r="H412" i="3" a="1"/>
  <c r="H412" i="3" s="1"/>
  <c r="H411" i="3" a="1"/>
  <c r="H411" i="3" s="1"/>
  <c r="H410" i="3" a="1"/>
  <c r="H410" i="3" s="1"/>
  <c r="H409" i="3" a="1"/>
  <c r="H409" i="3" s="1"/>
  <c r="H408" i="3" a="1"/>
  <c r="H408" i="3" s="1"/>
  <c r="H407" i="3" a="1"/>
  <c r="H407" i="3" s="1"/>
  <c r="H406" i="3"/>
  <c r="H406" i="3" a="1"/>
  <c r="H405" i="3" a="1"/>
  <c r="H405" i="3" s="1"/>
  <c r="H404" i="3"/>
  <c r="H404" i="3" a="1"/>
  <c r="H403" i="3" a="1"/>
  <c r="H403" i="3" s="1"/>
  <c r="H402" i="3" a="1"/>
  <c r="H402" i="3" s="1"/>
  <c r="H401" i="3" a="1"/>
  <c r="H401" i="3" s="1"/>
  <c r="H400" i="3" a="1"/>
  <c r="H400" i="3" s="1"/>
  <c r="H399" i="3" a="1"/>
  <c r="H399" i="3" s="1"/>
  <c r="H398" i="3" a="1"/>
  <c r="H398" i="3" s="1"/>
  <c r="H397" i="3" a="1"/>
  <c r="H397" i="3" s="1"/>
  <c r="H396" i="3"/>
  <c r="H396" i="3" a="1"/>
  <c r="H395" i="3"/>
  <c r="H395" i="3" a="1"/>
  <c r="H394" i="3" a="1"/>
  <c r="H394" i="3" s="1"/>
  <c r="H393" i="3"/>
  <c r="H393" i="3" a="1"/>
  <c r="H392" i="3" a="1"/>
  <c r="H392" i="3" s="1"/>
  <c r="H391" i="3" a="1"/>
  <c r="H391" i="3" s="1"/>
  <c r="H390" i="3" a="1"/>
  <c r="H390" i="3" s="1"/>
  <c r="H389" i="3" a="1"/>
  <c r="H389" i="3" s="1"/>
  <c r="H388" i="3" a="1"/>
  <c r="H388" i="3" s="1"/>
  <c r="H387" i="3" a="1"/>
  <c r="H387" i="3" s="1"/>
  <c r="H386" i="3" a="1"/>
  <c r="H386" i="3" s="1"/>
  <c r="H385" i="3" a="1"/>
  <c r="H385" i="3" s="1"/>
  <c r="H384" i="3" a="1"/>
  <c r="H384" i="3" s="1"/>
  <c r="H383" i="3"/>
  <c r="H383" i="3" a="1"/>
  <c r="H382" i="3"/>
  <c r="H382" i="3" a="1"/>
  <c r="H381" i="3" a="1"/>
  <c r="H381" i="3" s="1"/>
  <c r="H380" i="3"/>
  <c r="H380" i="3" a="1"/>
  <c r="H379" i="3" a="1"/>
  <c r="H379" i="3" s="1"/>
  <c r="H378" i="3" a="1"/>
  <c r="H378" i="3" s="1"/>
  <c r="H377" i="3" a="1"/>
  <c r="H377" i="3" s="1"/>
  <c r="H376" i="3" a="1"/>
  <c r="H376" i="3" s="1"/>
  <c r="H375" i="3" a="1"/>
  <c r="H375" i="3" s="1"/>
  <c r="H374" i="3" a="1"/>
  <c r="H374" i="3" s="1"/>
  <c r="H373" i="3" a="1"/>
  <c r="H373" i="3" s="1"/>
  <c r="H372" i="3" a="1"/>
  <c r="H372" i="3" s="1"/>
  <c r="H371" i="3"/>
  <c r="H371" i="3" a="1"/>
  <c r="H370" i="3" a="1"/>
  <c r="H370" i="3" s="1"/>
  <c r="H369" i="3" a="1"/>
  <c r="H369" i="3" s="1"/>
  <c r="H368" i="3" a="1"/>
  <c r="H368" i="3" s="1"/>
  <c r="H367" i="3" a="1"/>
  <c r="H367" i="3" s="1"/>
  <c r="H366" i="3" a="1"/>
  <c r="H366" i="3" s="1"/>
  <c r="H365" i="3" a="1"/>
  <c r="H365" i="3" s="1"/>
  <c r="H364" i="3" a="1"/>
  <c r="H364" i="3" s="1"/>
  <c r="H363" i="3" a="1"/>
  <c r="H363" i="3" s="1"/>
  <c r="H362" i="3" a="1"/>
  <c r="H362" i="3" s="1"/>
  <c r="H361" i="3" a="1"/>
  <c r="H361" i="3" s="1"/>
  <c r="H360" i="3" a="1"/>
  <c r="H360" i="3" s="1"/>
  <c r="H359" i="3" a="1"/>
  <c r="H359" i="3" s="1"/>
  <c r="H358" i="3" a="1"/>
  <c r="H358" i="3" s="1"/>
  <c r="H357" i="3" a="1"/>
  <c r="H357" i="3" s="1"/>
  <c r="H356" i="3" a="1"/>
  <c r="H356" i="3" s="1"/>
  <c r="H355" i="3" a="1"/>
  <c r="H355" i="3" s="1"/>
  <c r="H354" i="3" a="1"/>
  <c r="H354" i="3" s="1"/>
  <c r="H353" i="3" a="1"/>
  <c r="H353" i="3" s="1"/>
  <c r="H352" i="3"/>
  <c r="H352" i="3" a="1"/>
  <c r="H351" i="3" a="1"/>
  <c r="H351" i="3" s="1"/>
  <c r="H350" i="3" a="1"/>
  <c r="H350" i="3" s="1"/>
  <c r="H349" i="3" a="1"/>
  <c r="H349" i="3" s="1"/>
  <c r="H348" i="3" a="1"/>
  <c r="H348" i="3" s="1"/>
  <c r="H347" i="3" a="1"/>
  <c r="H347" i="3" s="1"/>
  <c r="H346" i="3" a="1"/>
  <c r="H346" i="3" s="1"/>
  <c r="H345" i="3" a="1"/>
  <c r="H345" i="3" s="1"/>
  <c r="H344" i="3" a="1"/>
  <c r="H344" i="3" s="1"/>
  <c r="H343" i="3" a="1"/>
  <c r="H343" i="3" s="1"/>
  <c r="H342" i="3" a="1"/>
  <c r="H342" i="3" s="1"/>
  <c r="H341" i="3" a="1"/>
  <c r="H341" i="3" s="1"/>
  <c r="H340" i="3" a="1"/>
  <c r="H340" i="3" s="1"/>
  <c r="H339" i="3" a="1"/>
  <c r="H339" i="3" s="1"/>
  <c r="H338" i="3" a="1"/>
  <c r="H338" i="3" s="1"/>
  <c r="H337" i="3" a="1"/>
  <c r="H337" i="3" s="1"/>
  <c r="H336" i="3"/>
  <c r="H336" i="3" a="1"/>
  <c r="H335" i="3" a="1"/>
  <c r="H335" i="3" s="1"/>
  <c r="H334" i="3" a="1"/>
  <c r="H334" i="3" s="1"/>
  <c r="H333" i="3" a="1"/>
  <c r="H333" i="3" s="1"/>
  <c r="H332" i="3" a="1"/>
  <c r="H332" i="3" s="1"/>
  <c r="H331" i="3" a="1"/>
  <c r="H331" i="3" s="1"/>
  <c r="H330" i="3" a="1"/>
  <c r="H330" i="3" s="1"/>
  <c r="H329" i="3" a="1"/>
  <c r="H329" i="3" s="1"/>
  <c r="H328" i="3" a="1"/>
  <c r="H328" i="3" s="1"/>
  <c r="H327" i="3" a="1"/>
  <c r="H327" i="3" s="1"/>
  <c r="H326" i="3"/>
  <c r="H326" i="3" a="1"/>
  <c r="H325" i="3" a="1"/>
  <c r="H325" i="3" s="1"/>
  <c r="H324" i="3" a="1"/>
  <c r="H324" i="3" s="1"/>
  <c r="H323" i="3" a="1"/>
  <c r="H323" i="3" s="1"/>
  <c r="H322" i="3" a="1"/>
  <c r="H322" i="3" s="1"/>
  <c r="H321" i="3" a="1"/>
  <c r="H321" i="3" s="1"/>
  <c r="H320" i="3" a="1"/>
  <c r="H320" i="3" s="1"/>
  <c r="H319" i="3" a="1"/>
  <c r="H319" i="3" s="1"/>
  <c r="H318" i="3" a="1"/>
  <c r="H318" i="3" s="1"/>
  <c r="H317" i="3" a="1"/>
  <c r="H317" i="3" s="1"/>
  <c r="H316" i="3" a="1"/>
  <c r="H316" i="3" s="1"/>
  <c r="H315" i="3" a="1"/>
  <c r="H315" i="3" s="1"/>
  <c r="H314" i="3" a="1"/>
  <c r="H314" i="3" s="1"/>
  <c r="H313" i="3" a="1"/>
  <c r="H313" i="3" s="1"/>
  <c r="H312" i="3" a="1"/>
  <c r="H312" i="3" s="1"/>
  <c r="H311" i="3"/>
  <c r="H311" i="3" a="1"/>
  <c r="H310" i="3" a="1"/>
  <c r="H310" i="3" s="1"/>
  <c r="H309" i="3"/>
  <c r="H309" i="3" a="1"/>
  <c r="H308" i="3"/>
  <c r="H308" i="3" a="1"/>
  <c r="H307" i="3" a="1"/>
  <c r="H307" i="3" s="1"/>
  <c r="H306" i="3" a="1"/>
  <c r="H306" i="3" s="1"/>
  <c r="H305" i="3" a="1"/>
  <c r="H305" i="3" s="1"/>
  <c r="H304" i="3" a="1"/>
  <c r="H304" i="3" s="1"/>
  <c r="H303" i="3" a="1"/>
  <c r="H303" i="3" s="1"/>
  <c r="H302" i="3" a="1"/>
  <c r="H302" i="3" s="1"/>
  <c r="H301" i="3" a="1"/>
  <c r="H301" i="3" s="1"/>
  <c r="H300" i="3" a="1"/>
  <c r="H300" i="3" s="1"/>
  <c r="H299" i="3" a="1"/>
  <c r="H299" i="3" s="1"/>
  <c r="H298" i="3"/>
  <c r="H298" i="3" a="1"/>
  <c r="H297" i="3"/>
  <c r="H297" i="3" a="1"/>
  <c r="H296" i="3"/>
  <c r="H296" i="3" a="1"/>
  <c r="H295" i="3" a="1"/>
  <c r="H295" i="3" s="1"/>
  <c r="H294" i="3" a="1"/>
  <c r="H294" i="3" s="1"/>
  <c r="H293" i="3" a="1"/>
  <c r="H293" i="3" s="1"/>
  <c r="H292" i="3" a="1"/>
  <c r="H292" i="3" s="1"/>
  <c r="H291" i="3" a="1"/>
  <c r="H291" i="3" s="1"/>
  <c r="H290" i="3" a="1"/>
  <c r="H290" i="3" s="1"/>
  <c r="H289" i="3" a="1"/>
  <c r="H289" i="3" s="1"/>
  <c r="H288" i="3"/>
  <c r="H288" i="3" a="1"/>
  <c r="H287" i="3" a="1"/>
  <c r="H287" i="3" s="1"/>
  <c r="H286" i="3" a="1"/>
  <c r="H286" i="3" s="1"/>
  <c r="H285" i="3"/>
  <c r="H285" i="3" a="1"/>
  <c r="H284" i="3" a="1"/>
  <c r="H284" i="3" s="1"/>
  <c r="H283" i="3" a="1"/>
  <c r="H283" i="3" s="1"/>
  <c r="H282" i="3" a="1"/>
  <c r="H282" i="3" s="1"/>
  <c r="H281" i="3" a="1"/>
  <c r="H281" i="3" s="1"/>
  <c r="H280" i="3" a="1"/>
  <c r="H280" i="3" s="1"/>
  <c r="H279" i="3" a="1"/>
  <c r="H279" i="3" s="1"/>
  <c r="H278" i="3" a="1"/>
  <c r="H278" i="3" s="1"/>
  <c r="H277" i="3" a="1"/>
  <c r="H277" i="3" s="1"/>
  <c r="H276" i="3"/>
  <c r="H276" i="3" a="1"/>
  <c r="H275" i="3" a="1"/>
  <c r="H275" i="3" s="1"/>
  <c r="H274" i="3" a="1"/>
  <c r="H274" i="3" s="1"/>
  <c r="H273" i="3" a="1"/>
  <c r="H273" i="3" s="1"/>
  <c r="H272" i="3"/>
  <c r="H272" i="3" a="1"/>
  <c r="H271" i="3" a="1"/>
  <c r="H271" i="3" s="1"/>
  <c r="H270" i="3" a="1"/>
  <c r="H270" i="3" s="1"/>
  <c r="H269" i="3" a="1"/>
  <c r="H269" i="3" s="1"/>
  <c r="H268" i="3" a="1"/>
  <c r="H268" i="3" s="1"/>
  <c r="H267" i="3"/>
  <c r="H267" i="3" a="1"/>
  <c r="H266" i="3" a="1"/>
  <c r="H266" i="3" s="1"/>
  <c r="H265" i="3" a="1"/>
  <c r="H265" i="3" s="1"/>
  <c r="H264" i="3"/>
  <c r="H264" i="3" a="1"/>
  <c r="H263" i="3"/>
  <c r="H263" i="3" a="1"/>
  <c r="H262" i="3"/>
  <c r="H262" i="3" a="1"/>
  <c r="H261" i="3" a="1"/>
  <c r="H261" i="3" s="1"/>
  <c r="H260" i="3" a="1"/>
  <c r="H260" i="3" s="1"/>
  <c r="H259" i="3" a="1"/>
  <c r="H259" i="3" s="1"/>
  <c r="H258" i="3" a="1"/>
  <c r="H258" i="3" s="1"/>
  <c r="H257" i="3" a="1"/>
  <c r="H257" i="3" s="1"/>
  <c r="H256" i="3" a="1"/>
  <c r="H256" i="3" s="1"/>
  <c r="H255" i="3" a="1"/>
  <c r="H255" i="3" s="1"/>
  <c r="H254" i="3" a="1"/>
  <c r="H254" i="3" s="1"/>
  <c r="H253" i="3" a="1"/>
  <c r="H253" i="3" s="1"/>
  <c r="H252" i="3" a="1"/>
  <c r="H252" i="3" s="1"/>
  <c r="H251" i="3"/>
  <c r="H251" i="3" a="1"/>
  <c r="H250" i="3"/>
  <c r="H250" i="3" a="1"/>
  <c r="H249" i="3" a="1"/>
  <c r="H249" i="3" s="1"/>
  <c r="H248" i="3" a="1"/>
  <c r="H248" i="3" s="1"/>
  <c r="H247" i="3" a="1"/>
  <c r="H247" i="3" s="1"/>
  <c r="H246" i="3" a="1"/>
  <c r="H246" i="3" s="1"/>
  <c r="H245" i="3" a="1"/>
  <c r="H245" i="3" s="1"/>
  <c r="H244" i="3" a="1"/>
  <c r="H244" i="3" s="1"/>
  <c r="H243" i="3" a="1"/>
  <c r="H243" i="3" s="1"/>
  <c r="H242" i="3" a="1"/>
  <c r="H242" i="3" s="1"/>
  <c r="H241" i="3" a="1"/>
  <c r="H241" i="3" s="1"/>
  <c r="H240" i="3" a="1"/>
  <c r="H240" i="3" s="1"/>
  <c r="H239" i="3" a="1"/>
  <c r="H239" i="3" s="1"/>
  <c r="H238" i="3"/>
  <c r="H238" i="3" a="1"/>
  <c r="H237" i="3" a="1"/>
  <c r="H237" i="3" s="1"/>
  <c r="H236" i="3" a="1"/>
  <c r="H236" i="3" s="1"/>
  <c r="H235" i="3" a="1"/>
  <c r="H235" i="3" s="1"/>
  <c r="H234" i="3"/>
  <c r="H234" i="3" a="1"/>
  <c r="H233" i="3" a="1"/>
  <c r="H233" i="3" s="1"/>
  <c r="H232" i="3" a="1"/>
  <c r="H232" i="3" s="1"/>
  <c r="H231" i="3" a="1"/>
  <c r="H231" i="3" s="1"/>
  <c r="H230" i="3" a="1"/>
  <c r="H230" i="3" s="1"/>
  <c r="H229" i="3" a="1"/>
  <c r="H229" i="3" s="1"/>
  <c r="H228" i="3" a="1"/>
  <c r="H228" i="3" s="1"/>
  <c r="H227" i="3" a="1"/>
  <c r="H227" i="3" s="1"/>
  <c r="H226" i="3" a="1"/>
  <c r="H226" i="3" s="1"/>
  <c r="H225" i="3" a="1"/>
  <c r="H225" i="3" s="1"/>
  <c r="H224" i="3" a="1"/>
  <c r="H224" i="3" s="1"/>
  <c r="H223" i="3" a="1"/>
  <c r="H223" i="3" s="1"/>
  <c r="H222" i="3" a="1"/>
  <c r="H222" i="3" s="1"/>
  <c r="H221" i="3" a="1"/>
  <c r="H221" i="3" s="1"/>
  <c r="H220" i="3"/>
  <c r="H220" i="3" a="1"/>
  <c r="H219" i="3" a="1"/>
  <c r="H219" i="3" s="1"/>
  <c r="H218" i="3" a="1"/>
  <c r="H218" i="3" s="1"/>
  <c r="H217" i="3" a="1"/>
  <c r="H217" i="3" s="1"/>
  <c r="H216" i="3" a="1"/>
  <c r="H216" i="3" s="1"/>
  <c r="H215" i="3" a="1"/>
  <c r="H215" i="3" s="1"/>
  <c r="H214" i="3" a="1"/>
  <c r="H214" i="3" s="1"/>
  <c r="H213" i="3" a="1"/>
  <c r="H213" i="3" s="1"/>
  <c r="H212" i="3"/>
  <c r="H212" i="3" a="1"/>
  <c r="H211" i="3" a="1"/>
  <c r="H211" i="3" s="1"/>
  <c r="H210" i="3" a="1"/>
  <c r="H210" i="3" s="1"/>
  <c r="H209" i="3" a="1"/>
  <c r="H209" i="3" s="1"/>
  <c r="H208" i="3"/>
  <c r="H208" i="3" a="1"/>
  <c r="H207" i="3"/>
  <c r="H207" i="3" a="1"/>
  <c r="H206" i="3" a="1"/>
  <c r="H206" i="3" s="1"/>
  <c r="H205" i="3" a="1"/>
  <c r="H205" i="3" s="1"/>
  <c r="H204" i="3" a="1"/>
  <c r="H204" i="3" s="1"/>
  <c r="H203" i="3"/>
  <c r="H203" i="3" a="1"/>
  <c r="H202" i="3" a="1"/>
  <c r="H202" i="3" s="1"/>
  <c r="H201" i="3" a="1"/>
  <c r="H201" i="3" s="1"/>
  <c r="H200" i="3" a="1"/>
  <c r="H200" i="3" s="1"/>
  <c r="H199" i="3" a="1"/>
  <c r="H199" i="3" s="1"/>
  <c r="H198" i="3" a="1"/>
  <c r="H198" i="3" s="1"/>
  <c r="H197" i="3" a="1"/>
  <c r="H197" i="3" s="1"/>
  <c r="H196" i="3" a="1"/>
  <c r="H196" i="3" s="1"/>
  <c r="H195" i="3" a="1"/>
  <c r="H195" i="3" s="1"/>
  <c r="H194" i="3"/>
  <c r="H194" i="3" a="1"/>
  <c r="H193" i="3" a="1"/>
  <c r="H193" i="3" s="1"/>
  <c r="H192" i="3"/>
  <c r="H192" i="3" a="1"/>
  <c r="H191" i="3" a="1"/>
  <c r="H191" i="3" s="1"/>
  <c r="H190" i="3" a="1"/>
  <c r="H190" i="3" s="1"/>
  <c r="H189" i="3" a="1"/>
  <c r="H189" i="3" s="1"/>
  <c r="H188" i="3" a="1"/>
  <c r="H188" i="3" s="1"/>
  <c r="H187" i="3" a="1"/>
  <c r="H187" i="3" s="1"/>
  <c r="H186" i="3" a="1"/>
  <c r="H186" i="3" s="1"/>
  <c r="H185" i="3" a="1"/>
  <c r="H185" i="3" s="1"/>
  <c r="H184" i="3" a="1"/>
  <c r="H184" i="3" s="1"/>
  <c r="H183" i="3" a="1"/>
  <c r="H183" i="3" s="1"/>
  <c r="H182" i="3"/>
  <c r="H182" i="3" a="1"/>
  <c r="H181" i="3" a="1"/>
  <c r="H181" i="3" s="1"/>
  <c r="H180" i="3" a="1"/>
  <c r="H180" i="3" s="1"/>
  <c r="H179" i="3" a="1"/>
  <c r="H179" i="3" s="1"/>
  <c r="H178" i="3" a="1"/>
  <c r="H178" i="3" s="1"/>
  <c r="H177" i="3" a="1"/>
  <c r="H177" i="3" s="1"/>
  <c r="H176" i="3" a="1"/>
  <c r="H176" i="3" s="1"/>
  <c r="H175" i="3" a="1"/>
  <c r="H175" i="3" s="1"/>
  <c r="H174" i="3" a="1"/>
  <c r="H174" i="3" s="1"/>
  <c r="H173" i="3" a="1"/>
  <c r="H173" i="3" s="1"/>
  <c r="H172" i="3" a="1"/>
  <c r="H172" i="3" s="1"/>
  <c r="H171" i="3" a="1"/>
  <c r="H171" i="3" s="1"/>
  <c r="H170" i="3" a="1"/>
  <c r="H170" i="3" s="1"/>
  <c r="H169" i="3" a="1"/>
  <c r="H169" i="3" s="1"/>
  <c r="H168" i="3" a="1"/>
  <c r="H168" i="3" s="1"/>
  <c r="H167" i="3" a="1"/>
  <c r="H167" i="3" s="1"/>
  <c r="H166" i="3" a="1"/>
  <c r="H166" i="3" s="1"/>
  <c r="H165" i="3" a="1"/>
  <c r="H165" i="3" s="1"/>
  <c r="H164" i="3" a="1"/>
  <c r="H164" i="3" s="1"/>
  <c r="H163" i="3" a="1"/>
  <c r="H163" i="3" s="1"/>
  <c r="H162" i="3"/>
  <c r="H162" i="3" a="1"/>
  <c r="H161" i="3" a="1"/>
  <c r="H161" i="3" s="1"/>
  <c r="H160" i="3" a="1"/>
  <c r="H160" i="3" s="1"/>
  <c r="H159" i="3" a="1"/>
  <c r="H159" i="3" s="1"/>
  <c r="H158" i="3" a="1"/>
  <c r="H158" i="3" s="1"/>
  <c r="H157" i="3" a="1"/>
  <c r="H157" i="3" s="1"/>
  <c r="H156" i="3" a="1"/>
  <c r="H156" i="3" s="1"/>
  <c r="H155" i="3" a="1"/>
  <c r="H155" i="3" s="1"/>
  <c r="H154" i="3"/>
  <c r="H154" i="3" a="1"/>
  <c r="H153" i="3"/>
  <c r="H153" i="3" a="1"/>
  <c r="H152" i="3" a="1"/>
  <c r="H152" i="3" s="1"/>
  <c r="H151" i="3" a="1"/>
  <c r="H151" i="3" s="1"/>
  <c r="H150" i="3" a="1"/>
  <c r="H150" i="3" s="1"/>
  <c r="H149" i="3" a="1"/>
  <c r="H149" i="3" s="1"/>
  <c r="H148" i="3" a="1"/>
  <c r="H148" i="3" s="1"/>
  <c r="H147" i="3" a="1"/>
  <c r="H147" i="3" s="1"/>
  <c r="H146" i="3" a="1"/>
  <c r="H146" i="3" s="1"/>
  <c r="H145" i="3" a="1"/>
  <c r="H145" i="3" s="1"/>
  <c r="H144" i="3"/>
  <c r="H144" i="3" a="1"/>
  <c r="H143" i="3" a="1"/>
  <c r="H143" i="3" s="1"/>
  <c r="H142" i="3" a="1"/>
  <c r="H142" i="3" s="1"/>
  <c r="H141" i="3"/>
  <c r="H141" i="3" a="1"/>
  <c r="H140" i="3"/>
  <c r="H140" i="3" a="1"/>
  <c r="H139" i="3" a="1"/>
  <c r="H139" i="3" s="1"/>
  <c r="H138" i="3" a="1"/>
  <c r="H138" i="3" s="1"/>
  <c r="H137" i="3" a="1"/>
  <c r="H137" i="3" s="1"/>
  <c r="H136" i="3" a="1"/>
  <c r="H136" i="3" s="1"/>
  <c r="H135" i="3" a="1"/>
  <c r="H135" i="3" s="1"/>
  <c r="H134" i="3" a="1"/>
  <c r="H134" i="3" s="1"/>
  <c r="H133" i="3" a="1"/>
  <c r="H133" i="3" s="1"/>
  <c r="H132" i="3" a="1"/>
  <c r="H132" i="3" s="1"/>
  <c r="H131" i="3"/>
  <c r="H131" i="3" a="1"/>
  <c r="H130" i="3" a="1"/>
  <c r="H130" i="3" s="1"/>
  <c r="H129" i="3" a="1"/>
  <c r="H129" i="3" s="1"/>
  <c r="H128" i="3"/>
  <c r="H128" i="3" a="1"/>
  <c r="H127" i="3" a="1"/>
  <c r="H127" i="3" s="1"/>
  <c r="H126" i="3" a="1"/>
  <c r="H126" i="3" s="1"/>
  <c r="H125" i="3" a="1"/>
  <c r="H125" i="3" s="1"/>
  <c r="H124" i="3" a="1"/>
  <c r="H124" i="3" s="1"/>
  <c r="H123" i="3"/>
  <c r="H123" i="3" a="1"/>
  <c r="H122" i="3" a="1"/>
  <c r="H122" i="3" s="1"/>
  <c r="H121" i="3" a="1"/>
  <c r="H121" i="3" s="1"/>
  <c r="H120" i="3"/>
  <c r="H120" i="3" a="1"/>
  <c r="H119" i="3" a="1"/>
  <c r="H119" i="3" s="1"/>
  <c r="H118" i="3" a="1"/>
  <c r="H118" i="3" s="1"/>
  <c r="H117" i="3" a="1"/>
  <c r="H117" i="3" s="1"/>
  <c r="H116" i="3" a="1"/>
  <c r="H116" i="3" s="1"/>
  <c r="H115" i="3" a="1"/>
  <c r="H115" i="3" s="1"/>
  <c r="H114" i="3" a="1"/>
  <c r="H114" i="3" s="1"/>
  <c r="H113" i="3" a="1"/>
  <c r="H113" i="3" s="1"/>
  <c r="H112" i="3" a="1"/>
  <c r="H112" i="3" s="1"/>
  <c r="H111" i="3" a="1"/>
  <c r="H111" i="3" s="1"/>
  <c r="H110" i="3" a="1"/>
  <c r="H110" i="3" s="1"/>
  <c r="H109" i="3" a="1"/>
  <c r="H109" i="3" s="1"/>
  <c r="H108" i="3" a="1"/>
  <c r="H108" i="3" s="1"/>
  <c r="H107" i="3"/>
  <c r="H107" i="3" a="1"/>
  <c r="H106" i="3" a="1"/>
  <c r="H106" i="3" s="1"/>
  <c r="H105" i="3" a="1"/>
  <c r="H105" i="3" s="1"/>
  <c r="H104" i="3" a="1"/>
  <c r="H104" i="3" s="1"/>
  <c r="H103" i="3" a="1"/>
  <c r="H103" i="3" s="1"/>
  <c r="H102" i="3" a="1"/>
  <c r="H102" i="3" s="1"/>
  <c r="H101" i="3" a="1"/>
  <c r="H101" i="3" s="1"/>
  <c r="H100" i="3" a="1"/>
  <c r="H100" i="3" s="1"/>
  <c r="H99" i="3" a="1"/>
  <c r="H99" i="3" s="1"/>
  <c r="H98" i="3"/>
  <c r="H98" i="3" a="1"/>
  <c r="H97" i="3" a="1"/>
  <c r="H97" i="3" s="1"/>
  <c r="H96" i="3" a="1"/>
  <c r="H96" i="3" s="1"/>
  <c r="H95" i="3"/>
  <c r="H95" i="3" a="1"/>
  <c r="H94" i="3"/>
  <c r="H94" i="3" a="1"/>
  <c r="H93" i="3" a="1"/>
  <c r="H93" i="3" s="1"/>
  <c r="H92" i="3" a="1"/>
  <c r="H92" i="3" s="1"/>
  <c r="H91" i="3" a="1"/>
  <c r="H91" i="3" s="1"/>
  <c r="H90" i="3"/>
  <c r="H90" i="3" a="1"/>
  <c r="H89" i="3"/>
  <c r="H89" i="3" a="1"/>
  <c r="H88" i="3" a="1"/>
  <c r="H88" i="3" s="1"/>
  <c r="H87" i="3" a="1"/>
  <c r="H87" i="3" s="1"/>
  <c r="H86" i="3" a="1"/>
  <c r="H86" i="3" s="1"/>
  <c r="H85" i="3" a="1"/>
  <c r="H85" i="3" s="1"/>
  <c r="H84" i="3" a="1"/>
  <c r="H84" i="3" s="1"/>
  <c r="H83" i="3" a="1"/>
  <c r="H83" i="3" s="1"/>
  <c r="H82" i="3" a="1"/>
  <c r="H82" i="3" s="1"/>
  <c r="H81" i="3"/>
  <c r="H81" i="3" a="1"/>
  <c r="H80" i="3" a="1"/>
  <c r="H80" i="3" s="1"/>
  <c r="H79" i="3" a="1"/>
  <c r="H79" i="3" s="1"/>
  <c r="H78" i="3"/>
  <c r="H78" i="3" a="1"/>
  <c r="H77" i="3"/>
  <c r="H77" i="3" a="1"/>
  <c r="H76" i="3"/>
  <c r="H76" i="3" a="1"/>
  <c r="H75" i="3" a="1"/>
  <c r="H75" i="3" s="1"/>
  <c r="H74" i="3" a="1"/>
  <c r="H74" i="3" s="1"/>
  <c r="H73" i="3" a="1"/>
  <c r="H73" i="3" s="1"/>
  <c r="H72" i="3"/>
  <c r="H72" i="3" a="1"/>
  <c r="H71" i="3" a="1"/>
  <c r="H71" i="3" s="1"/>
  <c r="H70" i="3" a="1"/>
  <c r="H70" i="3" s="1"/>
  <c r="H69" i="3" a="1"/>
  <c r="H69" i="3" s="1"/>
  <c r="H68" i="3" a="1"/>
  <c r="H68" i="3" s="1"/>
  <c r="H67" i="3" a="1"/>
  <c r="H67" i="3" s="1"/>
  <c r="H66" i="3" a="1"/>
  <c r="H66" i="3" s="1"/>
  <c r="H65" i="3" a="1"/>
  <c r="H65" i="3" s="1"/>
  <c r="H64" i="3" a="1"/>
  <c r="H64" i="3" s="1"/>
  <c r="H63" i="3" a="1"/>
  <c r="H63" i="3" s="1"/>
  <c r="H62" i="3" a="1"/>
  <c r="H62" i="3" s="1"/>
  <c r="H61" i="3" a="1"/>
  <c r="H61" i="3" s="1"/>
  <c r="H60" i="3" a="1"/>
  <c r="H60" i="3" s="1"/>
  <c r="H59" i="3"/>
  <c r="H59" i="3" a="1"/>
  <c r="H58" i="3" a="1"/>
  <c r="H58" i="3" s="1"/>
  <c r="H57" i="3"/>
  <c r="H57" i="3" a="1"/>
  <c r="H56" i="3" a="1"/>
  <c r="H56" i="3" s="1"/>
  <c r="H55" i="3" a="1"/>
  <c r="H55" i="3" s="1"/>
  <c r="H54" i="3" a="1"/>
  <c r="H54" i="3" s="1"/>
  <c r="H53" i="3" a="1"/>
  <c r="H53" i="3" s="1"/>
  <c r="H52" i="3"/>
  <c r="H52" i="3" a="1"/>
  <c r="H51" i="3"/>
  <c r="H51" i="3" a="1"/>
  <c r="H50" i="3" a="1"/>
  <c r="H50" i="3" s="1"/>
  <c r="H49" i="3" a="1"/>
  <c r="H49" i="3" s="1"/>
  <c r="H48" i="3" a="1"/>
  <c r="H48" i="3" s="1"/>
  <c r="H47" i="3" a="1"/>
  <c r="H47" i="3" s="1"/>
  <c r="H46" i="3"/>
  <c r="H46" i="3" a="1"/>
  <c r="H45" i="3"/>
  <c r="H45" i="3" a="1"/>
  <c r="H44" i="3" a="1"/>
  <c r="H44" i="3" s="1"/>
  <c r="H43" i="3" a="1"/>
  <c r="H43" i="3" s="1"/>
  <c r="H42" i="3" a="1"/>
  <c r="H42" i="3" s="1"/>
  <c r="H41" i="3" a="1"/>
  <c r="H41" i="3" s="1"/>
  <c r="H40" i="3" a="1"/>
  <c r="H40" i="3" s="1"/>
  <c r="H39" i="3"/>
  <c r="H39" i="3" a="1"/>
  <c r="H38" i="3" a="1"/>
  <c r="H38" i="3" s="1"/>
  <c r="H37" i="3" a="1"/>
  <c r="H37" i="3" s="1"/>
  <c r="H36" i="3" a="1"/>
  <c r="H36" i="3" s="1"/>
  <c r="H35" i="3" a="1"/>
  <c r="H35" i="3" s="1"/>
  <c r="H34" i="3" a="1"/>
  <c r="H34" i="3" s="1"/>
  <c r="H33" i="3"/>
  <c r="H33" i="3" a="1"/>
  <c r="H32" i="3" a="1"/>
  <c r="H32" i="3" s="1"/>
  <c r="H31" i="3" a="1"/>
  <c r="H31" i="3" s="1"/>
  <c r="H30" i="3" a="1"/>
  <c r="H30" i="3" s="1"/>
  <c r="H29" i="3" a="1"/>
  <c r="H29" i="3" s="1"/>
  <c r="H28" i="3" a="1"/>
  <c r="H28" i="3" s="1"/>
  <c r="H27" i="3" a="1"/>
  <c r="H27" i="3" s="1"/>
  <c r="H26" i="3" a="1"/>
  <c r="H26" i="3" s="1"/>
  <c r="H25" i="3" a="1"/>
  <c r="H25" i="3" s="1"/>
  <c r="H24" i="3" a="1"/>
  <c r="H24" i="3" s="1"/>
  <c r="H23" i="3" a="1"/>
  <c r="H23" i="3" s="1"/>
  <c r="H22" i="3" a="1"/>
  <c r="H22" i="3" s="1"/>
  <c r="H21" i="3" a="1"/>
  <c r="H21" i="3" s="1"/>
  <c r="H20" i="3" a="1"/>
  <c r="H20" i="3" s="1"/>
  <c r="H19" i="3" a="1"/>
  <c r="H19" i="3" s="1"/>
  <c r="H18" i="3" a="1"/>
  <c r="H18" i="3" s="1"/>
  <c r="H17" i="3" a="1"/>
  <c r="H17" i="3" s="1"/>
  <c r="H16" i="3" a="1"/>
  <c r="H16" i="3" s="1"/>
  <c r="H15" i="3" a="1"/>
  <c r="H15" i="3" s="1"/>
  <c r="H14" i="3" a="1"/>
  <c r="H14" i="3" s="1"/>
  <c r="H13" i="3" a="1"/>
  <c r="H13" i="3" s="1"/>
  <c r="H12" i="3" a="1"/>
  <c r="H12" i="3" s="1"/>
  <c r="H11" i="3" a="1"/>
  <c r="H11" i="3" s="1"/>
  <c r="H10" i="3" a="1"/>
  <c r="H10" i="3" s="1"/>
  <c r="H9" i="3" a="1"/>
  <c r="H9" i="3" s="1"/>
  <c r="H8" i="3" a="1"/>
  <c r="H8" i="3" s="1"/>
  <c r="H7" i="3" a="1"/>
  <c r="H7" i="3" s="1"/>
  <c r="H5" i="3" a="1"/>
  <c r="H5" i="3" s="1"/>
  <c r="H4" i="3" a="1"/>
  <c r="H4" i="3" s="1"/>
  <c r="H3" i="3" a="1"/>
  <c r="H3" i="3" s="1"/>
  <c r="H2" i="3" a="1"/>
  <c r="H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<sst xmlns="http://schemas.openxmlformats.org/spreadsheetml/2006/main" count="7346" uniqueCount="1108">
  <si>
    <r>
      <rPr>
        <b/>
        <sz val="12"/>
        <rFont val="Arial"/>
        <family val="2"/>
      </rPr>
      <t xml:space="preserve">CUSTOMER STATEMENT
</t>
    </r>
    <r>
      <rPr>
        <b/>
        <sz val="14"/>
        <color rgb="FFFF4500"/>
        <rFont val="Arial"/>
        <family val="2"/>
      </rPr>
      <t>OLUWASEMILORE OLUWATOBILOBA A.</t>
    </r>
  </si>
  <si>
    <r>
      <rPr>
        <b/>
        <sz val="8"/>
        <rFont val="Arial"/>
        <family val="2"/>
      </rPr>
      <t>Print. Date</t>
    </r>
  </si>
  <si>
    <r>
      <rPr>
        <b/>
        <sz val="8"/>
        <rFont val="Arial"/>
        <family val="2"/>
      </rPr>
      <t>Branch Name</t>
    </r>
  </si>
  <si>
    <r>
      <rPr>
        <b/>
        <sz val="8"/>
        <rFont val="Arial"/>
        <family val="2"/>
      </rPr>
      <t>Account No</t>
    </r>
  </si>
  <si>
    <r>
      <rPr>
        <b/>
        <sz val="8"/>
        <rFont val="Arial"/>
        <family val="2"/>
      </rPr>
      <t>Internal Reference</t>
    </r>
  </si>
  <si>
    <r>
      <rPr>
        <b/>
        <sz val="8"/>
        <rFont val="Arial"/>
        <family val="2"/>
      </rPr>
      <t>R01XXXX890</t>
    </r>
  </si>
  <si>
    <r>
      <rPr>
        <b/>
        <sz val="8"/>
        <rFont val="Arial"/>
        <family val="2"/>
      </rPr>
      <t>Address</t>
    </r>
  </si>
  <si>
    <r>
      <rPr>
        <b/>
        <sz val="8"/>
        <rFont val="Arial"/>
        <family val="2"/>
      </rPr>
      <t>Account Type</t>
    </r>
  </si>
  <si>
    <r>
      <rPr>
        <b/>
        <sz val="8"/>
        <rFont val="Arial"/>
        <family val="2"/>
      </rPr>
      <t>GTCrea8 eSavers</t>
    </r>
  </si>
  <si>
    <r>
      <rPr>
        <b/>
        <sz val="8"/>
        <rFont val="Arial"/>
        <family val="2"/>
      </rPr>
      <t>Currency</t>
    </r>
  </si>
  <si>
    <r>
      <rPr>
        <b/>
        <sz val="8"/>
        <rFont val="Arial"/>
        <family val="2"/>
      </rPr>
      <t>NIGERIAN NAIRA</t>
    </r>
  </si>
  <si>
    <r>
      <rPr>
        <b/>
        <sz val="8"/>
        <rFont val="Arial"/>
        <family val="2"/>
      </rPr>
      <t>Total Debit</t>
    </r>
  </si>
  <si>
    <r>
      <rPr>
        <b/>
        <sz val="8"/>
        <rFont val="Arial"/>
        <family val="2"/>
      </rPr>
      <t>Total Credit</t>
    </r>
  </si>
  <si>
    <r>
      <rPr>
        <b/>
        <sz val="8"/>
        <rFont val="Arial"/>
        <family val="2"/>
      </rPr>
      <t>Closing Balance</t>
    </r>
  </si>
  <si>
    <r>
      <rPr>
        <b/>
        <sz val="8"/>
        <rFont val="Arial"/>
        <family val="2"/>
      </rPr>
      <t>Usable Balance</t>
    </r>
  </si>
  <si>
    <r>
      <rPr>
        <b/>
        <sz val="8"/>
        <rFont val="Arial"/>
        <family val="2"/>
      </rPr>
      <t>Opening Balance</t>
    </r>
  </si>
  <si>
    <r>
      <rPr>
        <b/>
        <sz val="8"/>
        <color rgb="FFFFFFFF"/>
        <rFont val="Arial"/>
        <family val="2"/>
      </rPr>
      <t>Trans. Date</t>
    </r>
  </si>
  <si>
    <r>
      <rPr>
        <b/>
        <sz val="8"/>
        <color rgb="FFFFFFFF"/>
        <rFont val="Arial"/>
        <family val="2"/>
      </rPr>
      <t>Value. Date</t>
    </r>
  </si>
  <si>
    <r>
      <rPr>
        <b/>
        <sz val="8"/>
        <color rgb="FFFFFFFF"/>
        <rFont val="Arial"/>
        <family val="2"/>
      </rPr>
      <t>Reference</t>
    </r>
  </si>
  <si>
    <r>
      <rPr>
        <b/>
        <sz val="8"/>
        <color rgb="FFFFFFFF"/>
        <rFont val="Arial"/>
        <family val="2"/>
      </rPr>
      <t>Debits</t>
    </r>
  </si>
  <si>
    <r>
      <rPr>
        <b/>
        <sz val="8"/>
        <color rgb="FFFFFFFF"/>
        <rFont val="Arial"/>
        <family val="2"/>
      </rPr>
      <t>Credits</t>
    </r>
  </si>
  <si>
    <r>
      <rPr>
        <b/>
        <sz val="8"/>
        <color rgb="FFFFFFFF"/>
        <rFont val="Arial"/>
        <family val="2"/>
      </rPr>
      <t>Balance</t>
    </r>
  </si>
  <si>
    <r>
      <rPr>
        <b/>
        <sz val="8"/>
        <color rgb="FFFFFFFF"/>
        <rFont val="Arial"/>
        <family val="2"/>
      </rPr>
      <t>Originating Branch</t>
    </r>
  </si>
  <si>
    <r>
      <rPr>
        <b/>
        <sz val="8"/>
        <color rgb="FFFFFFFF"/>
        <rFont val="Arial"/>
        <family val="2"/>
      </rPr>
      <t>Remarks</t>
    </r>
  </si>
  <si>
    <r>
      <rPr>
        <sz val="8"/>
        <rFont val="Arial MT"/>
        <family val="2"/>
      </rPr>
      <t>' 0</t>
    </r>
  </si>
  <si>
    <r>
      <rPr>
        <sz val="8"/>
        <rFont val="Arial MT"/>
        <family val="2"/>
      </rPr>
      <t>SMS CHARGE BAL. OF SMS ALERT CHARGE FOR 31JUL2024-30AUG2024 - Full</t>
    </r>
  </si>
  <si>
    <r>
      <rPr>
        <sz val="8"/>
        <rFont val="Arial MT"/>
        <family val="2"/>
      </rPr>
      <t>SMS CHARGE VAT ON BAL. OF SMS ALERT CHARGE FOR 31JUL2024-30AUG2024 - Full</t>
    </r>
  </si>
  <si>
    <r>
      <rPr>
        <sz val="8"/>
        <rFont val="Arial MT"/>
        <family val="2"/>
      </rPr>
      <t>' HIPG</t>
    </r>
  </si>
  <si>
    <r>
      <rPr>
        <sz val="8"/>
        <rFont val="Arial MT"/>
        <family val="2"/>
      </rPr>
      <t>E- CHANNELS</t>
    </r>
  </si>
  <si>
    <r>
      <rPr>
        <sz val="8"/>
        <rFont val="Arial MT"/>
        <family val="2"/>
      </rPr>
      <t xml:space="preserve">NIBSS Instant Payment Outward 000013240901085644000005511096  TO Sunday
</t>
    </r>
    <r>
      <rPr>
        <sz val="8"/>
        <rFont val="Arial MT"/>
        <family val="2"/>
      </rPr>
      <t xml:space="preserve">Ojo Hunga
</t>
    </r>
    <r>
      <rPr>
        <sz val="8"/>
        <rFont val="Arial MT"/>
        <family val="2"/>
      </rPr>
      <t>/10.75/REF:803399815202554383672400002024</t>
    </r>
  </si>
  <si>
    <r>
      <rPr>
        <sz val="8"/>
        <rFont val="Arial MT"/>
        <family val="2"/>
      </rPr>
      <t xml:space="preserve">VALUE ADDED TAX 000013240901085644000005511096 VAT ON NIP TRANSFER FOR 000013240901085644000005511096  TO Sunday
</t>
    </r>
    <r>
      <rPr>
        <sz val="8"/>
        <rFont val="Arial MT"/>
        <family val="2"/>
      </rPr>
      <t xml:space="preserve">Ojo  Hunga
</t>
    </r>
    <r>
      <rPr>
        <sz val="8"/>
        <rFont val="Arial MT"/>
        <family val="2"/>
      </rPr>
      <t>ReF:80339981520255438367240000202409010856</t>
    </r>
  </si>
  <si>
    <r>
      <rPr>
        <sz val="8"/>
        <rFont val="Arial MT"/>
        <family val="2"/>
      </rPr>
      <t>' NIPG</t>
    </r>
  </si>
  <si>
    <r>
      <rPr>
        <sz val="8"/>
        <rFont val="Arial MT"/>
        <family val="2"/>
      </rPr>
      <t xml:space="preserve">NIBSS Instant Payment Outward 000013240901102412000005690998  TO
</t>
    </r>
    <r>
      <rPr>
        <sz val="8"/>
        <rFont val="Arial MT"/>
        <family val="2"/>
      </rPr>
      <t xml:space="preserve">MONIEMFB/ Cci Yaba
</t>
    </r>
    <r>
      <rPr>
        <sz val="8"/>
        <rFont val="Arial MT"/>
        <family val="2"/>
      </rPr>
      <t xml:space="preserve">/10.75/REF:465816525902554383671000002024  fr
</t>
    </r>
    <r>
      <rPr>
        <sz val="8"/>
        <rFont val="Arial MT"/>
        <family val="2"/>
      </rPr>
      <t>om  O</t>
    </r>
  </si>
  <si>
    <r>
      <rPr>
        <sz val="8"/>
        <rFont val="Arial MT"/>
        <family val="2"/>
      </rPr>
      <t xml:space="preserve">COMMISSION 000013240901102412000005690998 NIP TRANSFER COMMISSION FOR 000013240901102412000005690998  TO MONIEM
</t>
    </r>
    <r>
      <rPr>
        <sz val="8"/>
        <rFont val="Arial MT"/>
        <family val="2"/>
      </rPr>
      <t xml:space="preserve">FB/ Cci Yaba
</t>
    </r>
    <r>
      <rPr>
        <sz val="8"/>
        <rFont val="Arial MT"/>
        <family val="2"/>
      </rPr>
      <t>ReF:46581652590255438367100000202409011024</t>
    </r>
  </si>
  <si>
    <r>
      <rPr>
        <sz val="8"/>
        <rFont val="Arial MT"/>
        <family val="2"/>
      </rPr>
      <t xml:space="preserve">VALUE ADDED TAX 000013240901102412000005690998 VAT ON NIP TRANSFER FOR 000013240901102412000005690998  TO
</t>
    </r>
    <r>
      <rPr>
        <sz val="8"/>
        <rFont val="Arial MT"/>
        <family val="2"/>
      </rPr>
      <t xml:space="preserve">MONIEMFB/  Cci Yaba
</t>
    </r>
    <r>
      <rPr>
        <sz val="8"/>
        <rFont val="Arial MT"/>
        <family val="2"/>
      </rPr>
      <t>ReF:46581652590255438367100000202409011024</t>
    </r>
  </si>
  <si>
    <r>
      <rPr>
        <sz val="8"/>
        <rFont val="Arial MT"/>
        <family val="2"/>
      </rPr>
      <t xml:space="preserve">NIBSS Instant Payment Outward 000013240901105855000005767730  TO Sunday
</t>
    </r>
    <r>
      <rPr>
        <sz val="8"/>
        <rFont val="Arial MT"/>
        <family val="2"/>
      </rPr>
      <t xml:space="preserve">Julius Oladipo
</t>
    </r>
    <r>
      <rPr>
        <sz val="8"/>
        <rFont val="Arial MT"/>
        <family val="2"/>
      </rPr>
      <t>/10.75/REF:805606554102554383672700002024</t>
    </r>
  </si>
  <si>
    <r>
      <rPr>
        <sz val="8"/>
        <rFont val="Arial MT"/>
        <family val="2"/>
      </rPr>
      <t xml:space="preserve">NIP   CHARGE 000013240901105855000005767730 NIP TRANSFER COMMISSION FOR 000013240901105855000005767730  TO Sunday
</t>
    </r>
    <r>
      <rPr>
        <sz val="8"/>
        <rFont val="Arial MT"/>
        <family val="2"/>
      </rPr>
      <t xml:space="preserve">Julius Oladipo
</t>
    </r>
    <r>
      <rPr>
        <sz val="8"/>
        <rFont val="Arial MT"/>
        <family val="2"/>
      </rPr>
      <t>ReF:80560655410255438367270000202409011058</t>
    </r>
  </si>
  <si>
    <r>
      <rPr>
        <sz val="8"/>
        <rFont val="Arial MT"/>
        <family val="2"/>
      </rPr>
      <t>VALUE ADDED TAX 000013240901105855000005767730 VAT ON NIP</t>
    </r>
  </si>
  <si>
    <r>
      <rPr>
        <sz val="8"/>
        <rFont val="Arial MT"/>
        <family val="2"/>
      </rPr>
      <t xml:space="preserve">NIBSS Instant Payment Outward 000013240901110322000005777878  TO
</t>
    </r>
    <r>
      <rPr>
        <sz val="8"/>
        <rFont val="Arial MT"/>
        <family val="2"/>
      </rPr>
      <t xml:space="preserve">Toluwanimi Adeolapo Oluwasemilore
</t>
    </r>
    <r>
      <rPr>
        <sz val="8"/>
        <rFont val="Arial MT"/>
        <family val="2"/>
      </rPr>
      <t>/10.75/REF:805172936202554383671000002024</t>
    </r>
  </si>
  <si>
    <r>
      <rPr>
        <sz val="8"/>
        <rFont val="Arial MT"/>
        <family val="2"/>
      </rPr>
      <t xml:space="preserve">NIP   CHARGE 000013240901110322000005777878 NIP TRANSFER COMMISSION FOR 000013240901110322000005777878  TO Toluwa
</t>
    </r>
    <r>
      <rPr>
        <sz val="8"/>
        <rFont val="Arial MT"/>
        <family val="2"/>
      </rPr>
      <t xml:space="preserve">nimi Adeolapo Oluwasemilore
</t>
    </r>
    <r>
      <rPr>
        <sz val="8"/>
        <rFont val="Arial MT"/>
        <family val="2"/>
      </rPr>
      <t>ReF:80517293620255438367100000202409011103</t>
    </r>
  </si>
  <si>
    <r>
      <rPr>
        <sz val="8"/>
        <rFont val="Arial MT"/>
        <family val="2"/>
      </rPr>
      <t xml:space="preserve">VALUE ADDED TAX 000013240901110322000005777878 VAT ON NIP TRANSFER FOR 000013240901110322000005777878  TO
</t>
    </r>
    <r>
      <rPr>
        <sz val="8"/>
        <rFont val="Arial MT"/>
        <family val="2"/>
      </rPr>
      <t xml:space="preserve">Toluwanimi  Adeolapo Oluwasemilore
</t>
    </r>
    <r>
      <rPr>
        <sz val="8"/>
        <rFont val="Arial MT"/>
        <family val="2"/>
      </rPr>
      <t>ReF:80517293620255438367100000202409011103</t>
    </r>
  </si>
  <si>
    <r>
      <rPr>
        <sz val="8"/>
        <rFont val="Arial MT"/>
        <family val="2"/>
      </rPr>
      <t>' NIPT</t>
    </r>
  </si>
  <si>
    <r>
      <rPr>
        <sz val="8"/>
        <rFont val="Arial MT"/>
        <family val="2"/>
      </rPr>
      <t xml:space="preserve">TRANSFER BETWEEN CUSTOMERS 000015240901201740210552016057|3D rendering
</t>
    </r>
    <r>
      <rPr>
        <sz val="8"/>
        <rFont val="Arial MT"/>
        <family val="2"/>
      </rPr>
      <t xml:space="preserve">project Victoria |2180278658||MICHAEL EHIZ DESIGN
</t>
    </r>
    <r>
      <rPr>
        <sz val="8"/>
        <rFont val="Arial MT"/>
        <family val="2"/>
      </rPr>
      <t>REF:000015240901201740210552016057</t>
    </r>
  </si>
  <si>
    <r>
      <rPr>
        <sz val="8"/>
        <rFont val="Arial MT"/>
        <family val="2"/>
      </rPr>
      <t>' GWTR</t>
    </r>
  </si>
  <si>
    <r>
      <rPr>
        <sz val="8"/>
        <rFont val="Arial MT"/>
        <family val="2"/>
      </rPr>
      <t xml:space="preserve">TRANSFER BETWEEN CUSTOMERS via
</t>
    </r>
    <r>
      <rPr>
        <sz val="8"/>
        <rFont val="Arial MT"/>
        <family val="2"/>
      </rPr>
      <t xml:space="preserve">GTWORLD   Electricity Recharge   Intra Transfer REF:02554383670010850038250000020240901203
</t>
    </r>
    <r>
      <rPr>
        <sz val="8"/>
        <rFont val="Arial MT"/>
        <family val="2"/>
      </rPr>
      <t xml:space="preserve">5  fro m OLUWASEMILORE,ADEKUNLE OLABODE
</t>
    </r>
    <r>
      <rPr>
        <sz val="8"/>
        <rFont val="Arial MT"/>
        <family val="2"/>
      </rPr>
      <t>to  OLUWASEMILORE OLUWATOBILOBA A.</t>
    </r>
  </si>
  <si>
    <r>
      <rPr>
        <sz val="8"/>
        <rFont val="Arial MT"/>
        <family val="2"/>
      </rPr>
      <t>'</t>
    </r>
  </si>
  <si>
    <r>
      <rPr>
        <sz val="8"/>
        <rFont val="Arial MT"/>
        <family val="2"/>
      </rPr>
      <t>Electronic Money Transfer Levy 01092024 Electronic Money Transfer Levy - 01/09/2024</t>
    </r>
  </si>
  <si>
    <r>
      <rPr>
        <sz val="8"/>
        <rFont val="Arial MT"/>
        <family val="2"/>
      </rPr>
      <t xml:space="preserve">NIBSS Instant Payment Outward 000013240901222601000007271924  TO
</t>
    </r>
    <r>
      <rPr>
        <sz val="8"/>
        <rFont val="Arial MT"/>
        <family val="2"/>
      </rPr>
      <t xml:space="preserve">Toluwanimi Adeolapo Oluwasemilore
</t>
    </r>
    <r>
      <rPr>
        <sz val="8"/>
        <rFont val="Arial MT"/>
        <family val="2"/>
      </rPr>
      <t>/26.875/REF:805172936202554383676000002024</t>
    </r>
  </si>
  <si>
    <r>
      <rPr>
        <sz val="8"/>
        <rFont val="Arial MT"/>
        <family val="2"/>
      </rPr>
      <t>NIP   CHARGE 000013240901222601000007271924 NIP</t>
    </r>
  </si>
  <si>
    <r>
      <rPr>
        <sz val="8"/>
        <rFont val="Arial MT"/>
        <family val="2"/>
      </rPr>
      <t xml:space="preserve">VALUE ADDED TAX 000013240901222601000007271924 VAT ON NIP TRANSFER FOR 000013240901222601000007271924  TO
</t>
    </r>
    <r>
      <rPr>
        <sz val="8"/>
        <rFont val="Arial MT"/>
        <family val="2"/>
      </rPr>
      <t xml:space="preserve">Toluwanimi  Adeolapo Oluwasemilore
</t>
    </r>
    <r>
      <rPr>
        <sz val="8"/>
        <rFont val="Arial MT"/>
        <family val="2"/>
      </rPr>
      <t>ReF:80517293620255438367600000202409012226</t>
    </r>
  </si>
  <si>
    <r>
      <rPr>
        <sz val="8"/>
        <rFont val="Arial MT"/>
        <family val="2"/>
      </rPr>
      <t xml:space="preserve">NIBSS Instant Payment Outward 000013240902001543000007354327  TO
</t>
    </r>
    <r>
      <rPr>
        <sz val="8"/>
        <rFont val="Arial MT"/>
        <family val="2"/>
      </rPr>
      <t xml:space="preserve">STERLING/Oluwatobiloba  Oluwasemilore Flw
</t>
    </r>
    <r>
      <rPr>
        <sz val="8"/>
        <rFont val="Arial MT"/>
        <family val="2"/>
      </rPr>
      <t xml:space="preserve">/53.75/REF:852852160802554383679000000202  fr
</t>
    </r>
    <r>
      <rPr>
        <sz val="8"/>
        <rFont val="Arial MT"/>
        <family val="2"/>
      </rPr>
      <t>om  OL</t>
    </r>
  </si>
  <si>
    <r>
      <rPr>
        <sz val="8"/>
        <rFont val="Arial MT"/>
        <family val="2"/>
      </rPr>
      <t xml:space="preserve">COMMISSION 000013240902001543000007354327 NIP TRANSFER COMMISSION FOR 000013240902001543000007354327  TO STERLI
</t>
    </r>
    <r>
      <rPr>
        <sz val="8"/>
        <rFont val="Arial MT"/>
        <family val="2"/>
      </rPr>
      <t xml:space="preserve">NG/Oluwatobiloba  Oluwasemilore Flw ReF:85285216080255438367900000020240902001
</t>
    </r>
    <r>
      <rPr>
        <sz val="8"/>
        <rFont val="Arial MT"/>
        <family val="2"/>
      </rPr>
      <t>5</t>
    </r>
  </si>
  <si>
    <r>
      <rPr>
        <sz val="8"/>
        <rFont val="Arial MT"/>
        <family val="2"/>
      </rPr>
      <t xml:space="preserve">VALUE ADDED TAX 000013240902001543000007354327 VAT ON NIP TRANSFER FOR 000013240902001543000007354327  TO
</t>
    </r>
    <r>
      <rPr>
        <sz val="8"/>
        <rFont val="Arial MT"/>
        <family val="2"/>
      </rPr>
      <t xml:space="preserve">STERLING/O luwatobiloba  Oluwasemilore Flw ReF:85285216080255438367900000020240902001
</t>
    </r>
    <r>
      <rPr>
        <sz val="8"/>
        <rFont val="Arial MT"/>
        <family val="2"/>
      </rPr>
      <t>5</t>
    </r>
  </si>
  <si>
    <r>
      <rPr>
        <sz val="8"/>
        <rFont val="Arial MT"/>
        <family val="2"/>
      </rPr>
      <t xml:space="preserve">TRANSFER BETWEEN CUSTOMERS via
</t>
    </r>
    <r>
      <rPr>
        <sz val="8"/>
        <rFont val="Arial MT"/>
        <family val="2"/>
      </rPr>
      <t xml:space="preserve">GTWORLD balance Intra Transfer REF:06206350830255438367250000020240902095
</t>
    </r>
    <r>
      <rPr>
        <sz val="8"/>
        <rFont val="Arial MT"/>
        <family val="2"/>
      </rPr>
      <t xml:space="preserve">1  from OLUWASEMILORE O LUWATOBILOBA A.
</t>
    </r>
    <r>
      <rPr>
        <sz val="8"/>
        <rFont val="Arial MT"/>
        <family val="2"/>
      </rPr>
      <t>to  HAIRISCUTENG</t>
    </r>
  </si>
  <si>
    <r>
      <rPr>
        <sz val="8"/>
        <rFont val="Arial MT"/>
        <family val="2"/>
      </rPr>
      <t>' GTCN</t>
    </r>
  </si>
  <si>
    <r>
      <rPr>
        <sz val="8"/>
        <rFont val="Arial MT"/>
        <family val="2"/>
      </rPr>
      <t xml:space="preserve">TRANSFER BETWEEN CUSTOMERS
</t>
    </r>
    <r>
      <rPr>
        <sz val="8"/>
        <rFont val="Arial MT"/>
        <family val="2"/>
      </rPr>
      <t>6929434212271335|301106490287|detutuo@gmail.c om|ifeoma oluwasemilore|08124038663|UNIVERSITY OF LAGO S - 1000108 - Payment to Univers|100350.0|999</t>
    </r>
  </si>
  <si>
    <r>
      <rPr>
        <sz val="8"/>
        <rFont val="Arial MT"/>
        <family val="2"/>
      </rPr>
      <t xml:space="preserve">COMMISSION
</t>
    </r>
    <r>
      <rPr>
        <sz val="8"/>
        <rFont val="Arial MT"/>
        <family val="2"/>
      </rPr>
      <t>6929434212271335|301106490287|detutuo@gmail.c om|ifeoma oluwasemilore|08124038663|UNIVERSITY OF LAGO S - 1000108 - Payment to Univers|100350.0|999 ReF:02751274420000020510C00000000100301106 490220240902</t>
    </r>
  </si>
  <si>
    <r>
      <rPr>
        <sz val="8"/>
        <rFont val="Arial MT"/>
        <family val="2"/>
      </rPr>
      <t xml:space="preserve">NIBSS Instant Payment Outward 000013240902102625000007923152  TO
</t>
    </r>
    <r>
      <rPr>
        <sz val="8"/>
        <rFont val="Arial MT"/>
        <family val="2"/>
      </rPr>
      <t xml:space="preserve">UBA/Adeyanju Ogundiya Moses
</t>
    </r>
    <r>
      <rPr>
        <sz val="8"/>
        <rFont val="Arial MT"/>
        <family val="2"/>
      </rPr>
      <t xml:space="preserve">/26.875/REF:204205589302554383671000000202  f
</t>
    </r>
    <r>
      <rPr>
        <sz val="8"/>
        <rFont val="Arial MT"/>
        <family val="2"/>
      </rPr>
      <t>rom  OL</t>
    </r>
  </si>
  <si>
    <r>
      <rPr>
        <sz val="8"/>
        <rFont val="Arial MT"/>
        <family val="2"/>
      </rPr>
      <t xml:space="preserve">COMMISSION 000013240902102625000007923152 NIP TRANSFER COMMISSION FOR 000013240902102625000007923152  TO UBA/Ad
</t>
    </r>
    <r>
      <rPr>
        <sz val="8"/>
        <rFont val="Arial MT"/>
        <family val="2"/>
      </rPr>
      <t xml:space="preserve">eyanju Ogundiya Moses ReF:20420558930255438367100000020240902102
</t>
    </r>
    <r>
      <rPr>
        <sz val="8"/>
        <rFont val="Arial MT"/>
        <family val="2"/>
      </rPr>
      <t>6</t>
    </r>
  </si>
  <si>
    <r>
      <rPr>
        <sz val="8"/>
        <rFont val="Arial MT"/>
        <family val="2"/>
      </rPr>
      <t xml:space="preserve">VALUE ADDED TAX 000013240902102625000007923152 VAT ON NIP TRANSFER FOR 000013240902102625000007923152  TO
</t>
    </r>
    <r>
      <rPr>
        <sz val="8"/>
        <rFont val="Arial MT"/>
        <family val="2"/>
      </rPr>
      <t xml:space="preserve">UBA/Adeyan ju Ogundiya Moses ReF:20420558930255438367100000020240902102
</t>
    </r>
    <r>
      <rPr>
        <sz val="8"/>
        <rFont val="Arial MT"/>
        <family val="2"/>
      </rPr>
      <t>6</t>
    </r>
  </si>
  <si>
    <r>
      <rPr>
        <sz val="8"/>
        <rFont val="Arial MT"/>
        <family val="2"/>
      </rPr>
      <t xml:space="preserve">NIBSS Instant Payment Outward 000013240902102741000007926969 tithe TO
</t>
    </r>
    <r>
      <rPr>
        <sz val="8"/>
        <rFont val="Arial MT"/>
        <family val="2"/>
      </rPr>
      <t xml:space="preserve">ZBN/Mfm Intl. Headquarters Youth Church
</t>
    </r>
    <r>
      <rPr>
        <sz val="8"/>
        <rFont val="Arial MT"/>
        <family val="2"/>
      </rPr>
      <t xml:space="preserve">/26.875/REF:101644192802554383671000000202  f
</t>
    </r>
    <r>
      <rPr>
        <sz val="8"/>
        <rFont val="Arial MT"/>
        <family val="2"/>
      </rPr>
      <t>rom  OL</t>
    </r>
  </si>
  <si>
    <r>
      <rPr>
        <sz val="8"/>
        <rFont val="Arial MT"/>
        <family val="2"/>
      </rPr>
      <t xml:space="preserve">COMMISSION 000013240902102741000007926969 NIP TRANSFER COMMISSION FOR 000013240902102741000007926969 tithe TO Z
</t>
    </r>
    <r>
      <rPr>
        <sz val="8"/>
        <rFont val="Arial MT"/>
        <family val="2"/>
      </rPr>
      <t xml:space="preserve">BN/Mfm Intl. Headquarters Youth Church ReF:10164419280255438367100000020240902102
</t>
    </r>
    <r>
      <rPr>
        <sz val="8"/>
        <rFont val="Arial MT"/>
        <family val="2"/>
      </rPr>
      <t>7</t>
    </r>
  </si>
  <si>
    <r>
      <rPr>
        <sz val="8"/>
        <rFont val="Arial MT"/>
        <family val="2"/>
      </rPr>
      <t xml:space="preserve">VALUE ADDED TAX 000013240902102741000007926969 VAT ON NIP TRANSFER FOR 000013240902102741000007926969 tithe TO
</t>
    </r>
    <r>
      <rPr>
        <sz val="8"/>
        <rFont val="Arial MT"/>
        <family val="2"/>
      </rPr>
      <t xml:space="preserve">ZBN/M fm Intl. Headquarters Youth Church ReF:10164419280255438367100000020240902102
</t>
    </r>
    <r>
      <rPr>
        <sz val="8"/>
        <rFont val="Arial MT"/>
        <family val="2"/>
      </rPr>
      <t>7</t>
    </r>
  </si>
  <si>
    <r>
      <rPr>
        <sz val="8"/>
        <rFont val="Arial MT"/>
        <family val="2"/>
      </rPr>
      <t xml:space="preserve">TRANSFER BETWEEN CUSTOMERS via
</t>
    </r>
    <r>
      <rPr>
        <sz val="8"/>
        <rFont val="Arial MT"/>
        <family val="2"/>
      </rPr>
      <t>GTWORLD tithe Intra Transfer REF:04509644830255438367800000202409021028 from OLUWASEMILORE OLUW ATOBILOBA A.  to MFM NATIONAL HEAD QTRS/ONLINE</t>
    </r>
  </si>
  <si>
    <r>
      <rPr>
        <sz val="8"/>
        <rFont val="Arial MT"/>
        <family val="2"/>
      </rPr>
      <t>' 9999</t>
    </r>
  </si>
  <si>
    <r>
      <rPr>
        <sz val="8"/>
        <rFont val="Arial MT"/>
        <family val="2"/>
      </rPr>
      <t>POSWEB PURCHASE TRANSACTION  -077818- - 331364-PRINCE EBEANO SUPERMARKPRINCE EBEANOXXNG</t>
    </r>
  </si>
  <si>
    <r>
      <rPr>
        <sz val="8"/>
        <rFont val="Arial MT"/>
        <family val="2"/>
      </rPr>
      <t>POSWEB PURCHASE TRANSACTION  -231444- - 346673-PRINCE EBEANO &amp; CO ABUJPRINCE EBEANOXXNG</t>
    </r>
  </si>
  <si>
    <r>
      <rPr>
        <sz val="8"/>
        <rFont val="Arial MT"/>
        <family val="2"/>
      </rPr>
      <t xml:space="preserve">TRANSFER BETWEEN CUSTOMERS via
</t>
    </r>
    <r>
      <rPr>
        <sz val="8"/>
        <rFont val="Arial MT"/>
        <family val="2"/>
      </rPr>
      <t>GTWORLD , Intra Transfer REF:00066212600255438367450000202409021710 from OLUWASEMILORE OLUWATOB ILOBA A.  to OLORI, FEHINTOLA MARIAM</t>
    </r>
  </si>
  <si>
    <r>
      <rPr>
        <sz val="8"/>
        <rFont val="Arial MT"/>
        <family val="2"/>
      </rPr>
      <t xml:space="preserve">NIBSS Instant Payment Outward 000013240902220707000009816280  TO Idris
</t>
    </r>
    <r>
      <rPr>
        <sz val="8"/>
        <rFont val="Arial MT"/>
        <family val="2"/>
      </rPr>
      <t xml:space="preserve">Olayemi Abdulkareem
</t>
    </r>
    <r>
      <rPr>
        <sz val="8"/>
        <rFont val="Arial MT"/>
        <family val="2"/>
      </rPr>
      <t>/10.75/REF:812440668402554383678000020240</t>
    </r>
  </si>
  <si>
    <r>
      <rPr>
        <sz val="8"/>
        <rFont val="Arial MT"/>
        <family val="2"/>
      </rPr>
      <t xml:space="preserve">NIP   CHARGE 000013240902220707000009816280 NIP TRANSFER COMMISSION FOR 000013240902220707000009816280  TO Idris
</t>
    </r>
    <r>
      <rPr>
        <sz val="8"/>
        <rFont val="Arial MT"/>
        <family val="2"/>
      </rPr>
      <t xml:space="preserve">Olayemi Abdulkareem
</t>
    </r>
    <r>
      <rPr>
        <sz val="8"/>
        <rFont val="Arial MT"/>
        <family val="2"/>
      </rPr>
      <t>ReF:8124406684025543836780000202409022207</t>
    </r>
  </si>
  <si>
    <r>
      <rPr>
        <sz val="8"/>
        <rFont val="Arial MT"/>
        <family val="2"/>
      </rPr>
      <t xml:space="preserve">VALUE ADDED TAX 000013240902220707000009816280 VAT ON NIP TRANSFER FOR 000013240902220707000009816280  TO Idris Olay
</t>
    </r>
    <r>
      <rPr>
        <sz val="8"/>
        <rFont val="Arial MT"/>
        <family val="2"/>
      </rPr>
      <t xml:space="preserve">emi Abdulkareem
</t>
    </r>
    <r>
      <rPr>
        <sz val="8"/>
        <rFont val="Arial MT"/>
        <family val="2"/>
      </rPr>
      <t>ReF:8124406684025543836780000202409022207</t>
    </r>
  </si>
  <si>
    <r>
      <rPr>
        <sz val="8"/>
        <rFont val="Arial MT"/>
        <family val="2"/>
      </rPr>
      <t xml:space="preserve">TRANSFER BETWEEN CUSTOMERS 000030240902235725943480164076|TPT Trf to OLUWASEMILORE OLUWATOBILOBA A
</t>
    </r>
    <r>
      <rPr>
        <sz val="8"/>
        <rFont val="Arial MT"/>
        <family val="2"/>
      </rPr>
      <t xml:space="preserve">766721from temitope|00003024 0902235725943480164076|00003024090223562678
</t>
    </r>
    <r>
      <rPr>
        <sz val="8"/>
        <rFont val="Arial MT"/>
        <family val="2"/>
      </rPr>
      <t xml:space="preserve">9596810890|f1fc088d-
</t>
    </r>
    <r>
      <rPr>
        <sz val="8"/>
        <rFont val="Arial MT"/>
        <family val="2"/>
      </rPr>
      <t>7REF:000030240902235725943480164076</t>
    </r>
  </si>
  <si>
    <r>
      <rPr>
        <sz val="8"/>
        <rFont val="Arial MT"/>
        <family val="2"/>
      </rPr>
      <t>TRANSFER BETWEEN CUSTOMERS 000015240903101858452882002449|0|0||OLUWAT OBILOBA ADETUT REF:000015240903101858452882002449</t>
    </r>
  </si>
  <si>
    <r>
      <rPr>
        <sz val="8"/>
        <rFont val="Arial MT"/>
        <family val="2"/>
      </rPr>
      <t xml:space="preserve">NIBSS Instant Payment Outward 000013240903111343000010738950  TO
</t>
    </r>
    <r>
      <rPr>
        <sz val="8"/>
        <rFont val="Arial MT"/>
        <family val="2"/>
      </rPr>
      <t xml:space="preserve">OPAY/Comfort Olawunmi Adesokan
</t>
    </r>
    <r>
      <rPr>
        <sz val="8"/>
        <rFont val="Arial MT"/>
        <family val="2"/>
      </rPr>
      <t xml:space="preserve">/10.75/REF:706531361602554383678000020240  fr
</t>
    </r>
    <r>
      <rPr>
        <sz val="8"/>
        <rFont val="Arial MT"/>
        <family val="2"/>
      </rPr>
      <t>om</t>
    </r>
  </si>
  <si>
    <r>
      <rPr>
        <sz val="8"/>
        <rFont val="Arial MT"/>
        <family val="2"/>
      </rPr>
      <t xml:space="preserve">COMMISSION 000013240903111343000010738950 NIP TRANSFER COMMISSION FOR 000013240903111343000010738950  TO OPAY/C
</t>
    </r>
    <r>
      <rPr>
        <sz val="8"/>
        <rFont val="Arial MT"/>
        <family val="2"/>
      </rPr>
      <t xml:space="preserve">omfort Olawunmi Adesokan
</t>
    </r>
    <r>
      <rPr>
        <sz val="8"/>
        <rFont val="Arial MT"/>
        <family val="2"/>
      </rPr>
      <t>ReF:7065313616025543836780000202409031113</t>
    </r>
  </si>
  <si>
    <r>
      <rPr>
        <sz val="8"/>
        <rFont val="Arial MT"/>
        <family val="2"/>
      </rPr>
      <t xml:space="preserve">VALUE ADDED TAX 000013240903111343000010738950 VAT ON NIP TRANSFER FOR 000013240903111343000010738950  TO
</t>
    </r>
    <r>
      <rPr>
        <sz val="8"/>
        <rFont val="Arial MT"/>
        <family val="2"/>
      </rPr>
      <t xml:space="preserve">OPAY/Comfo rt Olawunmi Adesokan
</t>
    </r>
    <r>
      <rPr>
        <sz val="8"/>
        <rFont val="Arial MT"/>
        <family val="2"/>
      </rPr>
      <t>ReF:7065313616025543836780000202409031113</t>
    </r>
  </si>
  <si>
    <r>
      <rPr>
        <sz val="8"/>
        <rFont val="Arial MT"/>
        <family val="2"/>
      </rPr>
      <t xml:space="preserve">TRANSFER BETWEEN CUSTOMERS via
</t>
    </r>
    <r>
      <rPr>
        <sz val="8"/>
        <rFont val="Arial MT"/>
        <family val="2"/>
      </rPr>
      <t xml:space="preserve">GTWORLD  Rice and Beans   Intra Transfer REF:02554383670010850038105000002024090312
</t>
    </r>
    <r>
      <rPr>
        <sz val="8"/>
        <rFont val="Arial MT"/>
        <family val="2"/>
      </rPr>
      <t xml:space="preserve">21  from OLUW ASEMILORE,ADEKUNLE OLABODE  to  OLUWASEMILORE
</t>
    </r>
    <r>
      <rPr>
        <sz val="8"/>
        <rFont val="Arial MT"/>
        <family val="2"/>
      </rPr>
      <t>OLUWATOBILOBA A.</t>
    </r>
  </si>
  <si>
    <r>
      <rPr>
        <sz val="8"/>
        <rFont val="Arial MT"/>
        <family val="2"/>
      </rPr>
      <t>POSWEB PURCHASE TRANSACTION  -858975- - 946637-KOLATAN VENTURES       NULL           NG</t>
    </r>
  </si>
  <si>
    <r>
      <rPr>
        <sz val="8"/>
        <rFont val="Arial MT"/>
        <family val="2"/>
      </rPr>
      <t xml:space="preserve">NIBSS Instant Payment Outward 000013240903192508000012283503  TO Patricia
</t>
    </r>
    <r>
      <rPr>
        <sz val="8"/>
        <rFont val="Arial MT"/>
        <family val="2"/>
      </rPr>
      <t>Ada Onwuka</t>
    </r>
  </si>
  <si>
    <r>
      <rPr>
        <sz val="8"/>
        <rFont val="Arial MT"/>
        <family val="2"/>
      </rPr>
      <t xml:space="preserve">NIP   CHARGE 000013240903192508000012283503 NIP TRANSFER COMMISSION FOR 000013240903192508000012283503  TO Patric ia
</t>
    </r>
    <r>
      <rPr>
        <sz val="8"/>
        <rFont val="Arial MT"/>
        <family val="2"/>
      </rPr>
      <t xml:space="preserve">Ada Onwuka
</t>
    </r>
    <r>
      <rPr>
        <sz val="8"/>
        <rFont val="Arial MT"/>
        <family val="2"/>
      </rPr>
      <t>ReF:80234457150255438367700000202409031925</t>
    </r>
  </si>
  <si>
    <r>
      <rPr>
        <sz val="8"/>
        <rFont val="Arial MT"/>
        <family val="2"/>
      </rPr>
      <t xml:space="preserve">VALUE ADDED TAX 000013240903192508000012283503 VAT ON NIP TRANSFER FOR 000013240903192508000012283503  TO Patricia A
</t>
    </r>
    <r>
      <rPr>
        <sz val="8"/>
        <rFont val="Arial MT"/>
        <family val="2"/>
      </rPr>
      <t xml:space="preserve">da Onwuka
</t>
    </r>
    <r>
      <rPr>
        <sz val="8"/>
        <rFont val="Arial MT"/>
        <family val="2"/>
      </rPr>
      <t>ReF:80234457150255438367700000202409031925</t>
    </r>
  </si>
  <si>
    <r>
      <rPr>
        <sz val="8"/>
        <rFont val="Arial MT"/>
        <family val="2"/>
      </rPr>
      <t xml:space="preserve">NIBSS Instant Payment Outward 000013240903214549000012633513  TO Idris
</t>
    </r>
    <r>
      <rPr>
        <sz val="8"/>
        <rFont val="Arial MT"/>
        <family val="2"/>
      </rPr>
      <t xml:space="preserve">Olayemi Abdulkareem
</t>
    </r>
    <r>
      <rPr>
        <sz val="8"/>
        <rFont val="Arial MT"/>
        <family val="2"/>
      </rPr>
      <t>/10.75/REF:812440668402554383671000002024</t>
    </r>
  </si>
  <si>
    <r>
      <rPr>
        <sz val="8"/>
        <rFont val="Arial MT"/>
        <family val="2"/>
      </rPr>
      <t xml:space="preserve">NIP   CHARGE 000013240903214549000012633513 NIP TRANSFER COMMISSION FOR 000013240903214549000012633513  TO Idris
</t>
    </r>
    <r>
      <rPr>
        <sz val="8"/>
        <rFont val="Arial MT"/>
        <family val="2"/>
      </rPr>
      <t xml:space="preserve">Olayemi Abdulkareem
</t>
    </r>
    <r>
      <rPr>
        <sz val="8"/>
        <rFont val="Arial MT"/>
        <family val="2"/>
      </rPr>
      <t>ReF:81244066840255438367100000202409032145</t>
    </r>
  </si>
  <si>
    <r>
      <rPr>
        <sz val="8"/>
        <rFont val="Arial MT"/>
        <family val="2"/>
      </rPr>
      <t xml:space="preserve">VALUE ADDED TAX 000013240903214549000012633513 VAT ON NIP TRANSFER FOR 000013240903214549000012633513  TO Idris Olay
</t>
    </r>
    <r>
      <rPr>
        <sz val="8"/>
        <rFont val="Arial MT"/>
        <family val="2"/>
      </rPr>
      <t xml:space="preserve">emi Abdulkareem
</t>
    </r>
    <r>
      <rPr>
        <sz val="8"/>
        <rFont val="Arial MT"/>
        <family val="2"/>
      </rPr>
      <t>ReF:81244066840255438367100000202409032145</t>
    </r>
  </si>
  <si>
    <r>
      <rPr>
        <sz val="8"/>
        <rFont val="Arial MT"/>
        <family val="2"/>
      </rPr>
      <t>Electronic Money Transfer Levy 03092024 Electronic Money Transfer Levy - 03/09/2024</t>
    </r>
  </si>
  <si>
    <r>
      <rPr>
        <sz val="8"/>
        <rFont val="Arial MT"/>
        <family val="2"/>
      </rPr>
      <t xml:space="preserve">NIBSS Instant Payment Outward 000013240904081118000013039204  TO Stephen
</t>
    </r>
    <r>
      <rPr>
        <sz val="8"/>
        <rFont val="Arial MT"/>
        <family val="2"/>
      </rPr>
      <t xml:space="preserve">Paul
</t>
    </r>
    <r>
      <rPr>
        <sz val="8"/>
        <rFont val="Arial MT"/>
        <family val="2"/>
      </rPr>
      <t>/26.875/REF:171421303802554383675000000202</t>
    </r>
  </si>
  <si>
    <r>
      <rPr>
        <sz val="8"/>
        <rFont val="Arial MT"/>
        <family val="2"/>
      </rPr>
      <t xml:space="preserve">VALUE ADDED TAX 000013240904081118000013039204 VAT ON NIP TRANSFER FOR 000013240904081118000013039204  TO Stephen
</t>
    </r>
    <r>
      <rPr>
        <sz val="8"/>
        <rFont val="Arial MT"/>
        <family val="2"/>
      </rPr>
      <t xml:space="preserve">Pa ul ReF:17142130380255438367500000020240904081
</t>
    </r>
    <r>
      <rPr>
        <sz val="8"/>
        <rFont val="Arial MT"/>
        <family val="2"/>
      </rPr>
      <t>1</t>
    </r>
  </si>
  <si>
    <r>
      <rPr>
        <sz val="8"/>
        <rFont val="Arial MT"/>
        <family val="2"/>
      </rPr>
      <t>POSWEB PURCHASE TRANSACTION  -638894- - 618131-3PG00001-CHO-WD/CK                  LANG</t>
    </r>
  </si>
  <si>
    <r>
      <rPr>
        <sz val="8"/>
        <rFont val="Arial MT"/>
        <family val="2"/>
      </rPr>
      <t xml:space="preserve">TRANSFER BETWEEN CUSTOMERS via
</t>
    </r>
    <r>
      <rPr>
        <sz val="8"/>
        <rFont val="Arial MT"/>
        <family val="2"/>
      </rPr>
      <t>GTWORLD , Intra Transfer REF:02554383670471334911750000202409041049 from SHODEINDE  OLAMIDE BID EMI  to OLUWASEMILORE OLUWATOBILOBA A.</t>
    </r>
  </si>
  <si>
    <r>
      <rPr>
        <sz val="8"/>
        <rFont val="Arial MT"/>
        <family val="2"/>
      </rPr>
      <t xml:space="preserve">NIBSS Instant Payment Outward 000013240904133905000013893908  TO
</t>
    </r>
    <r>
      <rPr>
        <sz val="8"/>
        <rFont val="Arial MT"/>
        <family val="2"/>
      </rPr>
      <t xml:space="preserve">STERLING/Oluwatobiloba  Oluwasemilore Flw
</t>
    </r>
    <r>
      <rPr>
        <sz val="8"/>
        <rFont val="Arial MT"/>
        <family val="2"/>
      </rPr>
      <t xml:space="preserve">/53.75/REF:852852160802554383676000000020  fr
</t>
    </r>
    <r>
      <rPr>
        <sz val="8"/>
        <rFont val="Arial MT"/>
        <family val="2"/>
      </rPr>
      <t>om  OLU</t>
    </r>
  </si>
  <si>
    <r>
      <rPr>
        <sz val="8"/>
        <rFont val="Arial MT"/>
        <family val="2"/>
      </rPr>
      <t xml:space="preserve">COMMISSION 000013240904133905000013893908 NIP TRANSFER COMMISSION FOR 000013240904133905000013893908  TO STERLI
</t>
    </r>
    <r>
      <rPr>
        <sz val="8"/>
        <rFont val="Arial MT"/>
        <family val="2"/>
      </rPr>
      <t xml:space="preserve">NG/Oluwatobiloba  Oluwasemilore Flw ReF:85285216080255438367600000002024090413
</t>
    </r>
    <r>
      <rPr>
        <sz val="8"/>
        <rFont val="Arial MT"/>
        <family val="2"/>
      </rPr>
      <t>38</t>
    </r>
  </si>
  <si>
    <r>
      <rPr>
        <sz val="8"/>
        <rFont val="Arial MT"/>
        <family val="2"/>
      </rPr>
      <t xml:space="preserve">VALUE ADDED TAX 000013240904133905000013893908 VAT ON NIP TRANSFER FOR 000013240904133905000013893908  TO
</t>
    </r>
    <r>
      <rPr>
        <sz val="8"/>
        <rFont val="Arial MT"/>
        <family val="2"/>
      </rPr>
      <t xml:space="preserve">STERLING/O luwatobiloba  Oluwasemilore Flw ReF:85285216080255438367600000002024090413
</t>
    </r>
    <r>
      <rPr>
        <sz val="8"/>
        <rFont val="Arial MT"/>
        <family val="2"/>
      </rPr>
      <t>38</t>
    </r>
  </si>
  <si>
    <r>
      <rPr>
        <sz val="8"/>
        <rFont val="Arial MT"/>
        <family val="2"/>
      </rPr>
      <t>' HIPT</t>
    </r>
  </si>
  <si>
    <r>
      <rPr>
        <sz val="8"/>
        <rFont val="Arial MT"/>
        <family val="2"/>
      </rPr>
      <t>TRANSFER BETWEEN CUSTOMERS 000014240904200449288934756376|TRFFRM OKIEMUOTE AYODEJI ODIETE  TO OLUWASEMILORE OLUWATOBILOBA A|000 014240904200436274857853721||OKIEMUOTE AYODEJI ODIETE REF:000014240904200449288934756376</t>
    </r>
  </si>
  <si>
    <r>
      <rPr>
        <sz val="8"/>
        <rFont val="Arial MT"/>
        <family val="2"/>
      </rPr>
      <t xml:space="preserve">NIBSS Instant Payment Outward 000013240904214618000015097351  TO Comfort
</t>
    </r>
    <r>
      <rPr>
        <sz val="8"/>
        <rFont val="Arial MT"/>
        <family val="2"/>
      </rPr>
      <t xml:space="preserve">Olawunmi Adesokan
</t>
    </r>
    <r>
      <rPr>
        <sz val="8"/>
        <rFont val="Arial MT"/>
        <family val="2"/>
      </rPr>
      <t>/10.75/REF:706531361602554383671000002024</t>
    </r>
  </si>
  <si>
    <r>
      <rPr>
        <sz val="8"/>
        <rFont val="Arial MT"/>
        <family val="2"/>
      </rPr>
      <t xml:space="preserve">NIP   CHARGE 000013240904214618000015097351 NIP TRANSFER COMMISSION FOR 000013240904214618000015097351  TO Comfor t
</t>
    </r>
    <r>
      <rPr>
        <sz val="8"/>
        <rFont val="Arial MT"/>
        <family val="2"/>
      </rPr>
      <t xml:space="preserve">Olawunmi Adesokan
</t>
    </r>
    <r>
      <rPr>
        <sz val="8"/>
        <rFont val="Arial MT"/>
        <family val="2"/>
      </rPr>
      <t>ReF:70653136160255438367100000202409042146</t>
    </r>
  </si>
  <si>
    <r>
      <rPr>
        <sz val="8"/>
        <rFont val="Arial MT"/>
        <family val="2"/>
      </rPr>
      <t xml:space="preserve">VALUE ADDED TAX 000013240904214618000015097351 VAT ON NIP TRANSFER FOR 000013240904214618000015097351  TO Comfort
</t>
    </r>
    <r>
      <rPr>
        <sz val="8"/>
        <rFont val="Arial MT"/>
        <family val="2"/>
      </rPr>
      <t xml:space="preserve">Ol awunmi Adesokan
</t>
    </r>
    <r>
      <rPr>
        <sz val="8"/>
        <rFont val="Arial MT"/>
        <family val="2"/>
      </rPr>
      <t>ReF:70653136160255438367100000202409042146</t>
    </r>
  </si>
  <si>
    <r>
      <rPr>
        <sz val="8"/>
        <rFont val="Arial MT"/>
        <family val="2"/>
      </rPr>
      <t>Electronic Money Transfer Levy 04092024 Electronic Money Transfer Levy - 04/09/2024</t>
    </r>
  </si>
  <si>
    <r>
      <rPr>
        <sz val="8"/>
        <rFont val="Arial MT"/>
        <family val="2"/>
      </rPr>
      <t xml:space="preserve">TRANSFER BETWEEN CUSTOMERS via
</t>
    </r>
    <r>
      <rPr>
        <sz val="8"/>
        <rFont val="Arial MT"/>
        <family val="2"/>
      </rPr>
      <t xml:space="preserve">GTWORLD , Intra Transfer REF:02554383670005659514145400020240905132
</t>
    </r>
    <r>
      <rPr>
        <sz val="8"/>
        <rFont val="Arial MT"/>
        <family val="2"/>
      </rPr>
      <t xml:space="preserve">3  from ADENIYI GANIYAT SUNKA NMI  to
</t>
    </r>
    <r>
      <rPr>
        <sz val="8"/>
        <rFont val="Arial MT"/>
        <family val="2"/>
      </rPr>
      <t>OLUWASEMILORE OLUWATOBILOBA A.</t>
    </r>
  </si>
  <si>
    <r>
      <rPr>
        <sz val="8"/>
        <rFont val="Arial MT"/>
        <family val="2"/>
      </rPr>
      <t xml:space="preserve">NIBSS Instant Payment Outward 000013240905162709000016930954  TO
</t>
    </r>
    <r>
      <rPr>
        <sz val="8"/>
        <rFont val="Arial MT"/>
        <family val="2"/>
      </rPr>
      <t xml:space="preserve">UBA/Kolatan Ventures
</t>
    </r>
    <r>
      <rPr>
        <sz val="8"/>
        <rFont val="Arial MT"/>
        <family val="2"/>
      </rPr>
      <t xml:space="preserve">/53.75/REF:101629019102554383678700000202  fr
</t>
    </r>
    <r>
      <rPr>
        <sz val="8"/>
        <rFont val="Arial MT"/>
        <family val="2"/>
      </rPr>
      <t>om  OL</t>
    </r>
  </si>
  <si>
    <r>
      <rPr>
        <sz val="8"/>
        <rFont val="Arial MT"/>
        <family val="2"/>
      </rPr>
      <t xml:space="preserve">VALUE ADDED TAX 000013240905162709000016930954 VAT ON NIP TRANSFER FOR 000013240905162709000016930954  TO
</t>
    </r>
    <r>
      <rPr>
        <sz val="8"/>
        <rFont val="Arial MT"/>
        <family val="2"/>
      </rPr>
      <t xml:space="preserve">UBA/Kolata n Ventures ReF:10162901910255438367870000020240905162
</t>
    </r>
    <r>
      <rPr>
        <sz val="8"/>
        <rFont val="Arial MT"/>
        <family val="2"/>
      </rPr>
      <t>7</t>
    </r>
  </si>
  <si>
    <r>
      <rPr>
        <sz val="8"/>
        <rFont val="Arial MT"/>
        <family val="2"/>
      </rPr>
      <t>Electronic Money Transfer Levy 05092024 Electronic Money Transfer Levy - 05/09/2024</t>
    </r>
  </si>
  <si>
    <r>
      <rPr>
        <sz val="8"/>
        <rFont val="Arial MT"/>
        <family val="2"/>
      </rPr>
      <t xml:space="preserve">NIBSS Instant Payment Outward 000013240906093651000018396107  TO
</t>
    </r>
    <r>
      <rPr>
        <sz val="8"/>
        <rFont val="Arial MT"/>
        <family val="2"/>
      </rPr>
      <t xml:space="preserve">UBA/Ogbebor Patrick A
</t>
    </r>
    <r>
      <rPr>
        <sz val="8"/>
        <rFont val="Arial MT"/>
        <family val="2"/>
      </rPr>
      <t xml:space="preserve">/26.875/REF:100063606002554383675000000202  f
</t>
    </r>
    <r>
      <rPr>
        <sz val="8"/>
        <rFont val="Arial MT"/>
        <family val="2"/>
      </rPr>
      <t>rom  OL</t>
    </r>
  </si>
  <si>
    <r>
      <rPr>
        <sz val="8"/>
        <rFont val="Arial MT"/>
        <family val="2"/>
      </rPr>
      <t xml:space="preserve">COMMISSION 000013240906093651000018396107 NIP TRANSFER COMMISSION FOR 000013240906093651000018396107  TO UBA/Og
</t>
    </r>
    <r>
      <rPr>
        <sz val="8"/>
        <rFont val="Arial MT"/>
        <family val="2"/>
      </rPr>
      <t xml:space="preserve">bebor Patrick A ReF:10006360600255438367500000020240906093
</t>
    </r>
    <r>
      <rPr>
        <sz val="8"/>
        <rFont val="Arial MT"/>
        <family val="2"/>
      </rPr>
      <t>6</t>
    </r>
  </si>
  <si>
    <r>
      <rPr>
        <sz val="8"/>
        <rFont val="Arial MT"/>
        <family val="2"/>
      </rPr>
      <t xml:space="preserve">VALUE ADDED TAX 000013240906093651000018396107 VAT ON NIP TRANSFER FOR 000013240906093651000018396107  TO
</t>
    </r>
    <r>
      <rPr>
        <sz val="8"/>
        <rFont val="Arial MT"/>
        <family val="2"/>
      </rPr>
      <t xml:space="preserve">UBA/Ogbebo r Patrick A ReF:10006360600255438367500000020240906093
</t>
    </r>
    <r>
      <rPr>
        <sz val="8"/>
        <rFont val="Arial MT"/>
        <family val="2"/>
      </rPr>
      <t>6</t>
    </r>
  </si>
  <si>
    <r>
      <rPr>
        <sz val="8"/>
        <rFont val="Arial MT"/>
        <family val="2"/>
      </rPr>
      <t>POSWEB PURCHASE TRANSACTION  -406958- - 129435-PALMPAY LIMITED        LA           LANG</t>
    </r>
  </si>
  <si>
    <r>
      <rPr>
        <sz val="8"/>
        <rFont val="Arial MT"/>
        <family val="2"/>
      </rPr>
      <t xml:space="preserve">NIBSS Instant Payment Outward 000013240906105152000018600912  TO UBA/Lt.
</t>
    </r>
    <r>
      <rPr>
        <sz val="8"/>
        <rFont val="Arial MT"/>
        <family val="2"/>
      </rPr>
      <t xml:space="preserve">Chegwe Sylvester Ezenmor
</t>
    </r>
    <r>
      <rPr>
        <sz val="8"/>
        <rFont val="Arial MT"/>
        <family val="2"/>
      </rPr>
      <t xml:space="preserve">/10.75/REF:200656917802554383673500002024  fr
</t>
    </r>
    <r>
      <rPr>
        <sz val="8"/>
        <rFont val="Arial MT"/>
        <family val="2"/>
      </rPr>
      <t>om  O</t>
    </r>
  </si>
  <si>
    <r>
      <rPr>
        <sz val="8"/>
        <rFont val="Arial MT"/>
        <family val="2"/>
      </rPr>
      <t xml:space="preserve">COMMISSION 000013240906105152000018600912 NIP TRANSFER COMMISSION FOR 000013240906105152000018600912  TO UBA/Lt .
</t>
    </r>
    <r>
      <rPr>
        <sz val="8"/>
        <rFont val="Arial MT"/>
        <family val="2"/>
      </rPr>
      <t xml:space="preserve">Chegwe Sylvester Ezenmor
</t>
    </r>
    <r>
      <rPr>
        <sz val="8"/>
        <rFont val="Arial MT"/>
        <family val="2"/>
      </rPr>
      <t>ReF:20065691780255438367350000202409061051</t>
    </r>
  </si>
  <si>
    <r>
      <rPr>
        <sz val="8"/>
        <rFont val="Arial MT"/>
        <family val="2"/>
      </rPr>
      <t xml:space="preserve">VALUE ADDED TAX 000013240906105152000018600912 VAT ON NIP TRANSFER FOR 000013240906105152000018600912  TO UBA/Lt.
</t>
    </r>
    <r>
      <rPr>
        <sz val="8"/>
        <rFont val="Arial MT"/>
        <family val="2"/>
      </rPr>
      <t xml:space="preserve">Ch egwe Sylvester Ezenmor
</t>
    </r>
    <r>
      <rPr>
        <sz val="8"/>
        <rFont val="Arial MT"/>
        <family val="2"/>
      </rPr>
      <t>ReF:20065691780255438367350000202409061051</t>
    </r>
  </si>
  <si>
    <r>
      <rPr>
        <sz val="8"/>
        <rFont val="Arial MT"/>
        <family val="2"/>
      </rPr>
      <t xml:space="preserve">NIBSS Instant Payment Outward 000013240906201715000020186262  TO
</t>
    </r>
    <r>
      <rPr>
        <sz val="8"/>
        <rFont val="Arial MT"/>
        <family val="2"/>
      </rPr>
      <t xml:space="preserve">OPAY/Comfort Olawunmi Adesokan
</t>
    </r>
    <r>
      <rPr>
        <sz val="8"/>
        <rFont val="Arial MT"/>
        <family val="2"/>
      </rPr>
      <t xml:space="preserve">/10.75/REF:706531361602554383671000002024  fr
</t>
    </r>
    <r>
      <rPr>
        <sz val="8"/>
        <rFont val="Arial MT"/>
        <family val="2"/>
      </rPr>
      <t>om  O</t>
    </r>
  </si>
  <si>
    <r>
      <rPr>
        <sz val="8"/>
        <rFont val="Arial MT"/>
        <family val="2"/>
      </rPr>
      <t xml:space="preserve">COMMISSION 000013240906201715000020186262 NIP TRANSFER COMMISSION FOR 000013240906201715000020186262  TO OPAY/C
</t>
    </r>
    <r>
      <rPr>
        <sz val="8"/>
        <rFont val="Arial MT"/>
        <family val="2"/>
      </rPr>
      <t xml:space="preserve">omfort Olawunmi Adesokan
</t>
    </r>
    <r>
      <rPr>
        <sz val="8"/>
        <rFont val="Arial MT"/>
        <family val="2"/>
      </rPr>
      <t>ReF:70653136160255438367100000202409062017</t>
    </r>
  </si>
  <si>
    <r>
      <rPr>
        <sz val="8"/>
        <rFont val="Arial MT"/>
        <family val="2"/>
      </rPr>
      <t xml:space="preserve">VALUE ADDED TAX 000013240906201715000020186262 VAT ON NIP TRANSFER FOR 000013240906201715000020186262  TO
</t>
    </r>
    <r>
      <rPr>
        <sz val="8"/>
        <rFont val="Arial MT"/>
        <family val="2"/>
      </rPr>
      <t xml:space="preserve">OPAY/Comfo rt Olawunmi Adesokan
</t>
    </r>
    <r>
      <rPr>
        <sz val="8"/>
        <rFont val="Arial MT"/>
        <family val="2"/>
      </rPr>
      <t>ReF:70653136160255438367100000202409062017</t>
    </r>
  </si>
  <si>
    <r>
      <rPr>
        <sz val="8"/>
        <rFont val="Arial MT"/>
        <family val="2"/>
      </rPr>
      <t xml:space="preserve">NIBSS Instant Payment Outward 000013240906202134000020198021  TO
</t>
    </r>
    <r>
      <rPr>
        <sz val="8"/>
        <rFont val="Arial MT"/>
        <family val="2"/>
      </rPr>
      <t xml:space="preserve">PALMPAY/Grace Edewede Oboh
</t>
    </r>
    <r>
      <rPr>
        <sz val="8"/>
        <rFont val="Arial MT"/>
        <family val="2"/>
      </rPr>
      <t xml:space="preserve">/10.75/REF:809846775302554383671000002024  fr
</t>
    </r>
    <r>
      <rPr>
        <sz val="8"/>
        <rFont val="Arial MT"/>
        <family val="2"/>
      </rPr>
      <t>om  O</t>
    </r>
  </si>
  <si>
    <r>
      <rPr>
        <sz val="8"/>
        <rFont val="Arial MT"/>
        <family val="2"/>
      </rPr>
      <t xml:space="preserve">COMMISSION 000013240906202134000020198021 NIP TRANSFER COMMISSION FOR 000013240906202134000020198021  TO PALMPA
</t>
    </r>
    <r>
      <rPr>
        <sz val="8"/>
        <rFont val="Arial MT"/>
        <family val="2"/>
      </rPr>
      <t xml:space="preserve">Y/Grace Edewede Oboh
</t>
    </r>
    <r>
      <rPr>
        <sz val="8"/>
        <rFont val="Arial MT"/>
        <family val="2"/>
      </rPr>
      <t>ReF:80984677530255438367100000202409062021</t>
    </r>
  </si>
  <si>
    <r>
      <rPr>
        <sz val="8"/>
        <rFont val="Arial MT"/>
        <family val="2"/>
      </rPr>
      <t xml:space="preserve">NIBSS Instant Payment Outward 000013240906202417000020204295  TO
</t>
    </r>
    <r>
      <rPr>
        <sz val="8"/>
        <rFont val="Arial MT"/>
        <family val="2"/>
      </rPr>
      <t xml:space="preserve">OPAY/Idris Olayemi Abdulkareem
</t>
    </r>
    <r>
      <rPr>
        <sz val="8"/>
        <rFont val="Arial MT"/>
        <family val="2"/>
      </rPr>
      <t xml:space="preserve">/10.75/REF:812440668402554383671000002024  fr
</t>
    </r>
    <r>
      <rPr>
        <sz val="8"/>
        <rFont val="Arial MT"/>
        <family val="2"/>
      </rPr>
      <t>om  O</t>
    </r>
  </si>
  <si>
    <r>
      <rPr>
        <sz val="8"/>
        <rFont val="Arial MT"/>
        <family val="2"/>
      </rPr>
      <t xml:space="preserve">COMMISSION 000013240906202417000020204295 NIP TRANSFER COMMISSION FOR 000013240906202417000020204295  TO OPAY/I
</t>
    </r>
    <r>
      <rPr>
        <sz val="8"/>
        <rFont val="Arial MT"/>
        <family val="2"/>
      </rPr>
      <t xml:space="preserve">dris Olayemi Abdulkareem
</t>
    </r>
    <r>
      <rPr>
        <sz val="8"/>
        <rFont val="Arial MT"/>
        <family val="2"/>
      </rPr>
      <t>ReF:81244066840255438367100000202409062024</t>
    </r>
  </si>
  <si>
    <r>
      <rPr>
        <sz val="8"/>
        <rFont val="Arial MT"/>
        <family val="2"/>
      </rPr>
      <t xml:space="preserve">VALUE ADDED TAX 000013240906202417000020204295 VAT ON NIP TRANSFER FOR 000013240906202417000020204295  TO
</t>
    </r>
    <r>
      <rPr>
        <sz val="8"/>
        <rFont val="Arial MT"/>
        <family val="2"/>
      </rPr>
      <t xml:space="preserve">OPAY/Idris  Olayemi Abdulkareem
</t>
    </r>
    <r>
      <rPr>
        <sz val="8"/>
        <rFont val="Arial MT"/>
        <family val="2"/>
      </rPr>
      <t>ReF:81244066840255438367100000202409062024</t>
    </r>
  </si>
  <si>
    <r>
      <rPr>
        <sz val="8"/>
        <rFont val="Arial MT"/>
        <family val="2"/>
      </rPr>
      <t xml:space="preserve">NIBSS Instant Payment Outward 000013240907095833000021035835  TO
</t>
    </r>
    <r>
      <rPr>
        <sz val="8"/>
        <rFont val="Arial MT"/>
        <family val="2"/>
      </rPr>
      <t xml:space="preserve">KMB/Favour Benedict
</t>
    </r>
    <r>
      <rPr>
        <sz val="8"/>
        <rFont val="Arial MT"/>
        <family val="2"/>
      </rPr>
      <t xml:space="preserve">/26.875/REF:300070601302554383671920000202  f
</t>
    </r>
    <r>
      <rPr>
        <sz val="8"/>
        <rFont val="Arial MT"/>
        <family val="2"/>
      </rPr>
      <t>rom  OL</t>
    </r>
  </si>
  <si>
    <r>
      <rPr>
        <sz val="8"/>
        <rFont val="Arial MT"/>
        <family val="2"/>
      </rPr>
      <t xml:space="preserve">COMMISSION 000013240907095833000021035835 NIP TRANSFER COMMISSION FOR 000013240907095833000021035835  TO KMB/Fa
</t>
    </r>
    <r>
      <rPr>
        <sz val="8"/>
        <rFont val="Arial MT"/>
        <family val="2"/>
      </rPr>
      <t xml:space="preserve">vour Benedict ReF:30007060130255438367192000020240907095
</t>
    </r>
    <r>
      <rPr>
        <sz val="8"/>
        <rFont val="Arial MT"/>
        <family val="2"/>
      </rPr>
      <t>8</t>
    </r>
  </si>
  <si>
    <r>
      <rPr>
        <sz val="8"/>
        <rFont val="Arial MT"/>
        <family val="2"/>
      </rPr>
      <t xml:space="preserve">VALUE ADDED TAX 000013240907095833000021035835 VAT ON NIP TRANSFER FOR 000013240907095833000021035835  TO
</t>
    </r>
    <r>
      <rPr>
        <sz val="8"/>
        <rFont val="Arial MT"/>
        <family val="2"/>
      </rPr>
      <t xml:space="preserve">KMB/Favour  Benedict ReF:30007060130255438367192000020240907095
</t>
    </r>
    <r>
      <rPr>
        <sz val="8"/>
        <rFont val="Arial MT"/>
        <family val="2"/>
      </rPr>
      <t>8</t>
    </r>
  </si>
  <si>
    <r>
      <rPr>
        <sz val="8"/>
        <rFont val="Arial MT"/>
        <family val="2"/>
      </rPr>
      <t xml:space="preserve">NIBSS Instant Payment Outward 000013240907210516000022620619  TO
</t>
    </r>
    <r>
      <rPr>
        <sz val="8"/>
        <rFont val="Arial MT"/>
        <family val="2"/>
      </rPr>
      <t xml:space="preserve">PALMPAY/Grace Edewede Oboh
</t>
    </r>
    <r>
      <rPr>
        <sz val="8"/>
        <rFont val="Arial MT"/>
        <family val="2"/>
      </rPr>
      <t xml:space="preserve">/10.75/REF:809846775302554383671300002024  fr
</t>
    </r>
    <r>
      <rPr>
        <sz val="8"/>
        <rFont val="Arial MT"/>
        <family val="2"/>
      </rPr>
      <t>om  O</t>
    </r>
  </si>
  <si>
    <r>
      <rPr>
        <sz val="8"/>
        <rFont val="Arial MT"/>
        <family val="2"/>
      </rPr>
      <t xml:space="preserve">COMMISSION 000013240907210516000022620619 NIP TRANSFER COMMISSION FOR 000013240907210516000022620619  TO PALMPA
</t>
    </r>
    <r>
      <rPr>
        <sz val="8"/>
        <rFont val="Arial MT"/>
        <family val="2"/>
      </rPr>
      <t xml:space="preserve">Y/Grace Edewede Oboh
</t>
    </r>
    <r>
      <rPr>
        <sz val="8"/>
        <rFont val="Arial MT"/>
        <family val="2"/>
      </rPr>
      <t>ReF:80984677530255438367130000202409072105</t>
    </r>
  </si>
  <si>
    <r>
      <rPr>
        <sz val="8"/>
        <rFont val="Arial MT"/>
        <family val="2"/>
      </rPr>
      <t xml:space="preserve">VALUE ADDED TAX 000013240907210516000022620619 VAT ON NIP TRANSFER FOR 000013240907210516000022620619  TO
</t>
    </r>
    <r>
      <rPr>
        <sz val="8"/>
        <rFont val="Arial MT"/>
        <family val="2"/>
      </rPr>
      <t xml:space="preserve">PALMPAY/Gr ace Edewede Oboh
</t>
    </r>
    <r>
      <rPr>
        <sz val="8"/>
        <rFont val="Arial MT"/>
        <family val="2"/>
      </rPr>
      <t>ReF:80984677530255438367130000202409072105</t>
    </r>
  </si>
  <si>
    <r>
      <rPr>
        <sz val="8"/>
        <rFont val="Arial MT"/>
        <family val="2"/>
      </rPr>
      <t xml:space="preserve">NIBSS Instant Payment Outward 000013240907222406000022750829  TO
</t>
    </r>
    <r>
      <rPr>
        <sz val="8"/>
        <rFont val="Arial MT"/>
        <family val="2"/>
      </rPr>
      <t xml:space="preserve">ACCESS/Eberechi Mercy Orji
</t>
    </r>
    <r>
      <rPr>
        <sz val="8"/>
        <rFont val="Arial MT"/>
        <family val="2"/>
      </rPr>
      <t xml:space="preserve">/26.875/REF:160019347302554383679000002024  f
</t>
    </r>
    <r>
      <rPr>
        <sz val="8"/>
        <rFont val="Arial MT"/>
        <family val="2"/>
      </rPr>
      <t>rom  O</t>
    </r>
  </si>
  <si>
    <r>
      <rPr>
        <sz val="8"/>
        <rFont val="Arial MT"/>
        <family val="2"/>
      </rPr>
      <t xml:space="preserve">COMMISSION 000013240907222406000022750829 NIP TRANSFER COMMISSION FOR 000013240907222406000022750829  TO ACCESS
</t>
    </r>
    <r>
      <rPr>
        <sz val="8"/>
        <rFont val="Arial MT"/>
        <family val="2"/>
      </rPr>
      <t xml:space="preserve">/Eberechi Mercy Orji
</t>
    </r>
    <r>
      <rPr>
        <sz val="8"/>
        <rFont val="Arial MT"/>
        <family val="2"/>
      </rPr>
      <t>ReF:16001934730255438367900000202409072223</t>
    </r>
  </si>
  <si>
    <r>
      <rPr>
        <sz val="8"/>
        <rFont val="Arial MT"/>
        <family val="2"/>
      </rPr>
      <t xml:space="preserve">VALUE ADDED TAX 000013240907222406000022750829 VAT ON NIP TRANSFER FOR 000013240907222406000022750829  TO
</t>
    </r>
    <r>
      <rPr>
        <sz val="8"/>
        <rFont val="Arial MT"/>
        <family val="2"/>
      </rPr>
      <t xml:space="preserve">ACCESS/Ebe rechi Mercy Orji
</t>
    </r>
    <r>
      <rPr>
        <sz val="8"/>
        <rFont val="Arial MT"/>
        <family val="2"/>
      </rPr>
      <t>ReF:16001934730255438367900000202409072223</t>
    </r>
  </si>
  <si>
    <r>
      <rPr>
        <sz val="8"/>
        <rFont val="Arial MT"/>
        <family val="2"/>
      </rPr>
      <t xml:space="preserve">NIBSS Instant Payment Outward 000013240907222722000022754554  TO
</t>
    </r>
    <r>
      <rPr>
        <sz val="8"/>
        <rFont val="Arial MT"/>
        <family val="2"/>
      </rPr>
      <t xml:space="preserve">ACCESS/Eberechi Mercy Orji
</t>
    </r>
    <r>
      <rPr>
        <sz val="8"/>
        <rFont val="Arial MT"/>
        <family val="2"/>
      </rPr>
      <t xml:space="preserve">/26.875/REF:160019347302554383679000002024  f
</t>
    </r>
    <r>
      <rPr>
        <sz val="8"/>
        <rFont val="Arial MT"/>
        <family val="2"/>
      </rPr>
      <t>rom  O</t>
    </r>
  </si>
  <si>
    <r>
      <rPr>
        <sz val="8"/>
        <rFont val="Arial MT"/>
        <family val="2"/>
      </rPr>
      <t xml:space="preserve">COMMISSION 000013240907222722000022754554 NIP TRANSFER COMMISSION FOR 000013240907222722000022754554  TO ACCESS
</t>
    </r>
    <r>
      <rPr>
        <sz val="8"/>
        <rFont val="Arial MT"/>
        <family val="2"/>
      </rPr>
      <t xml:space="preserve">/Eberechi Mercy Orji
</t>
    </r>
    <r>
      <rPr>
        <sz val="8"/>
        <rFont val="Arial MT"/>
        <family val="2"/>
      </rPr>
      <t>ReF:16001934730255438367900000202409072227</t>
    </r>
  </si>
  <si>
    <r>
      <rPr>
        <sz val="8"/>
        <rFont val="Arial MT"/>
        <family val="2"/>
      </rPr>
      <t xml:space="preserve">VALUE ADDED TAX 000013240907222722000022754554 VAT ON NIP TRANSFER FOR 000013240907222722000022754554  TO
</t>
    </r>
    <r>
      <rPr>
        <sz val="8"/>
        <rFont val="Arial MT"/>
        <family val="2"/>
      </rPr>
      <t xml:space="preserve">ACCESS/Ebe rechi Mercy Orji
</t>
    </r>
    <r>
      <rPr>
        <sz val="8"/>
        <rFont val="Arial MT"/>
        <family val="2"/>
      </rPr>
      <t>ReF:16001934730255438367900000202409072227</t>
    </r>
  </si>
  <si>
    <r>
      <rPr>
        <sz val="8"/>
        <rFont val="Arial MT"/>
        <family val="2"/>
      </rPr>
      <t xml:space="preserve">NIBSS Instant Payment Outward 000013240908083146000023069240  TO
</t>
    </r>
    <r>
      <rPr>
        <sz val="8"/>
        <rFont val="Arial MT"/>
        <family val="2"/>
      </rPr>
      <t xml:space="preserve">OPAY/Abdulrasheed Kehinde Ogunmola
</t>
    </r>
    <r>
      <rPr>
        <sz val="8"/>
        <rFont val="Arial MT"/>
        <family val="2"/>
      </rPr>
      <t xml:space="preserve">/10.75/REF:802446528402554383672500002024  fr
</t>
    </r>
    <r>
      <rPr>
        <sz val="8"/>
        <rFont val="Arial MT"/>
        <family val="2"/>
      </rPr>
      <t>om  O</t>
    </r>
  </si>
  <si>
    <r>
      <rPr>
        <sz val="8"/>
        <rFont val="Arial MT"/>
        <family val="2"/>
      </rPr>
      <t xml:space="preserve">COMMISSION 000013240908083146000023069240 NIP TRANSFER COMMISSION FOR 000013240908083146000023069240  TO OPAY/A
</t>
    </r>
    <r>
      <rPr>
        <sz val="8"/>
        <rFont val="Arial MT"/>
        <family val="2"/>
      </rPr>
      <t xml:space="preserve">bdulrasheed Kehinde Ogunmola
</t>
    </r>
    <r>
      <rPr>
        <sz val="8"/>
        <rFont val="Arial MT"/>
        <family val="2"/>
      </rPr>
      <t>ReF:80244652840255438367250000202409080831</t>
    </r>
  </si>
  <si>
    <r>
      <rPr>
        <sz val="8"/>
        <rFont val="Arial MT"/>
        <family val="2"/>
      </rPr>
      <t xml:space="preserve">VALUE ADDED TAX 000013240908083146000023069240 VAT ON NIP TRANSFER FOR 000013240908083146000023069240  TO
</t>
    </r>
    <r>
      <rPr>
        <sz val="8"/>
        <rFont val="Arial MT"/>
        <family val="2"/>
      </rPr>
      <t xml:space="preserve">OPAY/Abdul rasheed Kehinde Ogunmola
</t>
    </r>
    <r>
      <rPr>
        <sz val="8"/>
        <rFont val="Arial MT"/>
        <family val="2"/>
      </rPr>
      <t>ReF:80244652840255438367250000202409080831</t>
    </r>
  </si>
  <si>
    <r>
      <rPr>
        <sz val="8"/>
        <rFont val="Arial MT"/>
        <family val="2"/>
      </rPr>
      <t xml:space="preserve">NIBSS Instant Payment Outward 000013240908103925000023294945  TO
</t>
    </r>
    <r>
      <rPr>
        <sz val="8"/>
        <rFont val="Arial MT"/>
        <family val="2"/>
      </rPr>
      <t xml:space="preserve">OPAY/Esther Bavoushiya Timothy
</t>
    </r>
    <r>
      <rPr>
        <sz val="8"/>
        <rFont val="Arial MT"/>
        <family val="2"/>
      </rPr>
      <t xml:space="preserve">/10.75/REF:903182883102554383673500002024  fr
</t>
    </r>
    <r>
      <rPr>
        <sz val="8"/>
        <rFont val="Arial MT"/>
        <family val="2"/>
      </rPr>
      <t>om  O</t>
    </r>
  </si>
  <si>
    <r>
      <rPr>
        <sz val="8"/>
        <rFont val="Arial MT"/>
        <family val="2"/>
      </rPr>
      <t xml:space="preserve">COMMISSION 000013240908103925000023294945 NIP TRANSFER COMMISSION FOR 000013240908103925000023294945  TO OPAY/E
</t>
    </r>
    <r>
      <rPr>
        <sz val="8"/>
        <rFont val="Arial MT"/>
        <family val="2"/>
      </rPr>
      <t xml:space="preserve">sther Bavoushiya Timothy
</t>
    </r>
    <r>
      <rPr>
        <sz val="8"/>
        <rFont val="Arial MT"/>
        <family val="2"/>
      </rPr>
      <t>ReF:90318288310255438367350000202409081039</t>
    </r>
  </si>
  <si>
    <r>
      <rPr>
        <sz val="8"/>
        <rFont val="Arial MT"/>
        <family val="2"/>
      </rPr>
      <t>ATMPOS ACOUNT TO ACCOUNT TRANSFER  - 205732- -588721-2214NH6P-PALMPAY LIMITED.             NG</t>
    </r>
  </si>
  <si>
    <r>
      <rPr>
        <sz val="8"/>
        <rFont val="Arial MT"/>
        <family val="2"/>
      </rPr>
      <t>PURCHASETRANSFER COMMISSION  -205732- - 588721-2214NH6P-PALMPAY LIMITED.             NG</t>
    </r>
  </si>
  <si>
    <r>
      <rPr>
        <sz val="8"/>
        <rFont val="Arial MT"/>
        <family val="2"/>
      </rPr>
      <t xml:space="preserve">NIBSS Instant Payment Outward 000013240908110815000023348154  TO
</t>
    </r>
    <r>
      <rPr>
        <sz val="8"/>
        <rFont val="Arial MT"/>
        <family val="2"/>
      </rPr>
      <t xml:space="preserve">UBA/Kasimu  Musa
</t>
    </r>
    <r>
      <rPr>
        <sz val="8"/>
        <rFont val="Arial MT"/>
        <family val="2"/>
      </rPr>
      <t xml:space="preserve">/10.75/REF:234148238502554383671300002024  fr
</t>
    </r>
    <r>
      <rPr>
        <sz val="8"/>
        <rFont val="Arial MT"/>
        <family val="2"/>
      </rPr>
      <t>om  O</t>
    </r>
  </si>
  <si>
    <r>
      <rPr>
        <sz val="8"/>
        <rFont val="Arial MT"/>
        <family val="2"/>
      </rPr>
      <t xml:space="preserve">COMMISSION 000013240908110815000023348154 NIP TRANSFER COMMISSION FOR 000013240908110815000023348154  TO UBA/Ka
</t>
    </r>
    <r>
      <rPr>
        <sz val="8"/>
        <rFont val="Arial MT"/>
        <family val="2"/>
      </rPr>
      <t xml:space="preserve">simu  Musa
</t>
    </r>
    <r>
      <rPr>
        <sz val="8"/>
        <rFont val="Arial MT"/>
        <family val="2"/>
      </rPr>
      <t>ReF:23414823850255438367130000202409081108</t>
    </r>
  </si>
  <si>
    <r>
      <rPr>
        <sz val="8"/>
        <rFont val="Arial MT"/>
        <family val="2"/>
      </rPr>
      <t xml:space="preserve">VALUE ADDED TAX 000013240908110815000023348154 VAT ON NIP TRANSFER FOR 000013240908110815000023348154  TO
</t>
    </r>
    <r>
      <rPr>
        <sz val="8"/>
        <rFont val="Arial MT"/>
        <family val="2"/>
      </rPr>
      <t xml:space="preserve">UBA/Kasimu   Musa
</t>
    </r>
    <r>
      <rPr>
        <sz val="8"/>
        <rFont val="Arial MT"/>
        <family val="2"/>
      </rPr>
      <t>ReF:23414823850255438367130000202409081108</t>
    </r>
  </si>
  <si>
    <r>
      <rPr>
        <sz val="8"/>
        <rFont val="Arial MT"/>
        <family val="2"/>
      </rPr>
      <t xml:space="preserve">NIBSS Instant Payment Outward 000013240908112052000023372917  TO
</t>
    </r>
    <r>
      <rPr>
        <sz val="8"/>
        <rFont val="Arial MT"/>
        <family val="2"/>
      </rPr>
      <t xml:space="preserve">OPAY/Temitayo Ibukun Orabiyi
</t>
    </r>
    <r>
      <rPr>
        <sz val="8"/>
        <rFont val="Arial MT"/>
        <family val="2"/>
      </rPr>
      <t xml:space="preserve">/10.75/REF:818658089402554383675000002024  fr
</t>
    </r>
    <r>
      <rPr>
        <sz val="8"/>
        <rFont val="Arial MT"/>
        <family val="2"/>
      </rPr>
      <t>om  O</t>
    </r>
  </si>
  <si>
    <r>
      <rPr>
        <sz val="8"/>
        <rFont val="Arial MT"/>
        <family val="2"/>
      </rPr>
      <t xml:space="preserve">COMMISSION 000013240908112052000023372917 NIP TRANSFER COMMISSION FOR 000013240908112052000023372917  TO OPAY/T
</t>
    </r>
    <r>
      <rPr>
        <sz val="8"/>
        <rFont val="Arial MT"/>
        <family val="2"/>
      </rPr>
      <t xml:space="preserve">emitayo Ibukun Orabiyi
</t>
    </r>
    <r>
      <rPr>
        <sz val="8"/>
        <rFont val="Arial MT"/>
        <family val="2"/>
      </rPr>
      <t>ReF:81865808940255438367500000202409081120</t>
    </r>
  </si>
  <si>
    <r>
      <rPr>
        <sz val="8"/>
        <rFont val="Arial MT"/>
        <family val="2"/>
      </rPr>
      <t xml:space="preserve">NIBSS Instant Payment Outward 000013240908211448000024588163  TO
</t>
    </r>
    <r>
      <rPr>
        <sz val="8"/>
        <rFont val="Arial MT"/>
        <family val="2"/>
      </rPr>
      <t xml:space="preserve">PALMPAY/Grace Edewede Oboh
</t>
    </r>
    <r>
      <rPr>
        <sz val="8"/>
        <rFont val="Arial MT"/>
        <family val="2"/>
      </rPr>
      <t xml:space="preserve">/10.75/REF:809846775302554383671500002024  fr
</t>
    </r>
    <r>
      <rPr>
        <sz val="8"/>
        <rFont val="Arial MT"/>
        <family val="2"/>
      </rPr>
      <t>om  O</t>
    </r>
  </si>
  <si>
    <r>
      <rPr>
        <sz val="8"/>
        <rFont val="Arial MT"/>
        <family val="2"/>
      </rPr>
      <t xml:space="preserve">COMMISSION 000013240908211448000024588163 NIP TRANSFER COMMISSION FOR 000013240908211448000024588163  TO PALMPA
</t>
    </r>
    <r>
      <rPr>
        <sz val="8"/>
        <rFont val="Arial MT"/>
        <family val="2"/>
      </rPr>
      <t xml:space="preserve">Y/Grace Edewede Oboh
</t>
    </r>
    <r>
      <rPr>
        <sz val="8"/>
        <rFont val="Arial MT"/>
        <family val="2"/>
      </rPr>
      <t>ReF:80984677530255438367150000202409082114</t>
    </r>
  </si>
  <si>
    <r>
      <rPr>
        <sz val="8"/>
        <rFont val="Arial MT"/>
        <family val="2"/>
      </rPr>
      <t xml:space="preserve">VALUE ADDED TAX 000013240908211448000024588163 VAT ON NIP TRANSFER FOR 000013240908211448000024588163  TO
</t>
    </r>
    <r>
      <rPr>
        <sz val="8"/>
        <rFont val="Arial MT"/>
        <family val="2"/>
      </rPr>
      <t xml:space="preserve">PALMPAY/Gr ace Edewede Oboh
</t>
    </r>
    <r>
      <rPr>
        <sz val="8"/>
        <rFont val="Arial MT"/>
        <family val="2"/>
      </rPr>
      <t>ReF:80984677530255438367150000202409082114</t>
    </r>
  </si>
  <si>
    <r>
      <rPr>
        <sz val="8"/>
        <rFont val="Arial MT"/>
        <family val="2"/>
      </rPr>
      <t>POSWEB PURCHASE TRANSACTION  -386065- - 368001-PALMPAY LIMITED        LA           LANG</t>
    </r>
  </si>
  <si>
    <r>
      <rPr>
        <sz val="8"/>
        <rFont val="Arial MT"/>
        <family val="2"/>
      </rPr>
      <t>POSWEB PURCHASE TRANSACTION  -477385- - 663321-PALMPAY LIMITED        LA             NG</t>
    </r>
  </si>
  <si>
    <r>
      <rPr>
        <sz val="8"/>
        <rFont val="Arial MT"/>
        <family val="2"/>
      </rPr>
      <t xml:space="preserve">POSWEB PURCHASE TRANSACTION  -814021- - 756284-T DIAMONDTECH AND C 000217
</t>
    </r>
    <r>
      <rPr>
        <sz val="8"/>
        <rFont val="Arial MT"/>
        <family val="2"/>
      </rPr>
      <t>2033F7BH   NG</t>
    </r>
  </si>
  <si>
    <r>
      <rPr>
        <sz val="8"/>
        <rFont val="Arial MT"/>
        <family val="2"/>
      </rPr>
      <t>FUNDS TRANSFER  -000413- -010965-OPAY DIGITAL SERV LTD               LANG</t>
    </r>
  </si>
  <si>
    <r>
      <rPr>
        <sz val="8"/>
        <rFont val="Arial MT"/>
        <family val="2"/>
      </rPr>
      <t>POSWEB PURCHASE TRANSACTION  -012620- - 033688-TEGA COSMETICS GROUNDFLOORTELANG</t>
    </r>
  </si>
  <si>
    <r>
      <rPr>
        <sz val="8"/>
        <rFont val="Arial MT"/>
        <family val="2"/>
      </rPr>
      <t xml:space="preserve">NIBSS Instant Payment Outward 000013240909145213000026002018  TO
</t>
    </r>
    <r>
      <rPr>
        <sz val="8"/>
        <rFont val="Arial MT"/>
        <family val="2"/>
      </rPr>
      <t xml:space="preserve">KMB/Favour Benedict
</t>
    </r>
    <r>
      <rPr>
        <sz val="8"/>
        <rFont val="Arial MT"/>
        <family val="2"/>
      </rPr>
      <t xml:space="preserve">/26.875/REF:300070601302554383676500002024  f
</t>
    </r>
    <r>
      <rPr>
        <sz val="8"/>
        <rFont val="Arial MT"/>
        <family val="2"/>
      </rPr>
      <t>rom  O</t>
    </r>
  </si>
  <si>
    <r>
      <rPr>
        <sz val="8"/>
        <rFont val="Arial MT"/>
        <family val="2"/>
      </rPr>
      <t xml:space="preserve">VALUE ADDED TAX 000013240909145213000026002018 VAT ON NIP TRANSFER FOR 000013240909145213000026002018  TO
</t>
    </r>
    <r>
      <rPr>
        <sz val="8"/>
        <rFont val="Arial MT"/>
        <family val="2"/>
      </rPr>
      <t xml:space="preserve">KMB/Favour  Benedict
</t>
    </r>
    <r>
      <rPr>
        <sz val="8"/>
        <rFont val="Arial MT"/>
        <family val="2"/>
      </rPr>
      <t>ReF:30007060130255438367650000202409091452</t>
    </r>
  </si>
  <si>
    <r>
      <rPr>
        <sz val="8"/>
        <rFont val="Arial MT"/>
        <family val="2"/>
      </rPr>
      <t>POSWEB PURCHASE TRANSACTION  -816918- - 430448-PALMPAY LIMITED        LA           LANG</t>
    </r>
  </si>
  <si>
    <r>
      <rPr>
        <sz val="8"/>
        <rFont val="Arial MT"/>
        <family val="2"/>
      </rPr>
      <t xml:space="preserve">NIBSS Instant Payment Outward 000013240909203249000026973705  TO Adebayo
</t>
    </r>
    <r>
      <rPr>
        <sz val="8"/>
        <rFont val="Arial MT"/>
        <family val="2"/>
      </rPr>
      <t xml:space="preserve">Abimbola Omobosoye
</t>
    </r>
    <r>
      <rPr>
        <sz val="8"/>
        <rFont val="Arial MT"/>
        <family val="2"/>
      </rPr>
      <t>/10.75/REF:901171141102554383671200002024</t>
    </r>
  </si>
  <si>
    <r>
      <rPr>
        <sz val="8"/>
        <rFont val="Arial MT"/>
        <family val="2"/>
      </rPr>
      <t xml:space="preserve">NIP   CHARGE 000013240909203249000026973705 NIP TRANSFER COMMISSION FOR 000013240909203249000026973705  TO Adebay o
</t>
    </r>
    <r>
      <rPr>
        <sz val="8"/>
        <rFont val="Arial MT"/>
        <family val="2"/>
      </rPr>
      <t xml:space="preserve">Abimbola Omobosoye
</t>
    </r>
    <r>
      <rPr>
        <sz val="8"/>
        <rFont val="Arial MT"/>
        <family val="2"/>
      </rPr>
      <t>ReF:90117114110255438367120000202409092032</t>
    </r>
  </si>
  <si>
    <r>
      <rPr>
        <sz val="8"/>
        <rFont val="Arial MT"/>
        <family val="2"/>
      </rPr>
      <t xml:space="preserve">VALUE ADDED TAX 000013240909203249000026973705 VAT ON NIP TRANSFER FOR 000013240909203249000026973705  TO Adebayo
</t>
    </r>
    <r>
      <rPr>
        <sz val="8"/>
        <rFont val="Arial MT"/>
        <family val="2"/>
      </rPr>
      <t xml:space="preserve">Ab imbola Omobosoye
</t>
    </r>
    <r>
      <rPr>
        <sz val="8"/>
        <rFont val="Arial MT"/>
        <family val="2"/>
      </rPr>
      <t>ReF:90117114110255438367120000202409092032</t>
    </r>
  </si>
  <si>
    <r>
      <rPr>
        <sz val="8"/>
        <rFont val="Arial MT"/>
        <family val="2"/>
      </rPr>
      <t xml:space="preserve">NIBSS Instant Payment Outward 000013240909204150000026995130  TO Comfort
</t>
    </r>
    <r>
      <rPr>
        <sz val="8"/>
        <rFont val="Arial MT"/>
        <family val="2"/>
      </rPr>
      <t xml:space="preserve">Olawunmi Adesokan
</t>
    </r>
    <r>
      <rPr>
        <sz val="8"/>
        <rFont val="Arial MT"/>
        <family val="2"/>
      </rPr>
      <t>/10.75/REF:706531361602554383671000002024</t>
    </r>
  </si>
  <si>
    <r>
      <rPr>
        <sz val="8"/>
        <rFont val="Arial MT"/>
        <family val="2"/>
      </rPr>
      <t xml:space="preserve">NIP   CHARGE 000013240909204150000026995130 NIP TRANSFER COMMISSION FOR 000013240909204150000026995130  TO Comfor t
</t>
    </r>
    <r>
      <rPr>
        <sz val="8"/>
        <rFont val="Arial MT"/>
        <family val="2"/>
      </rPr>
      <t xml:space="preserve">Olawunmi Adesokan
</t>
    </r>
    <r>
      <rPr>
        <sz val="8"/>
        <rFont val="Arial MT"/>
        <family val="2"/>
      </rPr>
      <t>ReF:70653136160255438367100000202409092041</t>
    </r>
  </si>
  <si>
    <r>
      <rPr>
        <sz val="8"/>
        <rFont val="Arial MT"/>
        <family val="2"/>
      </rPr>
      <t xml:space="preserve">VALUE ADDED TAX 000013240909204150000026995130 VAT ON NIP TRANSFER FOR 000013240909204150000026995130  TO Comfort
</t>
    </r>
    <r>
      <rPr>
        <sz val="8"/>
        <rFont val="Arial MT"/>
        <family val="2"/>
      </rPr>
      <t xml:space="preserve">Ol awunmi Adesokan
</t>
    </r>
    <r>
      <rPr>
        <sz val="8"/>
        <rFont val="Arial MT"/>
        <family val="2"/>
      </rPr>
      <t>ReF:70653136160255438367100000202409092041</t>
    </r>
  </si>
  <si>
    <r>
      <rPr>
        <sz val="8"/>
        <rFont val="Arial MT"/>
        <family val="2"/>
      </rPr>
      <t>' USAT</t>
    </r>
  </si>
  <si>
    <r>
      <rPr>
        <sz val="8"/>
        <rFont val="Arial MT"/>
        <family val="2"/>
      </rPr>
      <t>Airtime Purchase GTWORLD- 101CT0000000005603255625-2349035121461- AIRTIME</t>
    </r>
  </si>
  <si>
    <r>
      <rPr>
        <sz val="8"/>
        <rFont val="Arial MT"/>
        <family val="2"/>
      </rPr>
      <t>FUNDS TRANSFER  -001274- -462777-11B OKO AWO            ETI OSA      LANG</t>
    </r>
  </si>
  <si>
    <r>
      <rPr>
        <sz val="8"/>
        <rFont val="Arial MT"/>
        <family val="2"/>
      </rPr>
      <t xml:space="preserve">POSWEB PURCHASE TRANSACTION  -013918- - 465173-TOUCH AND PAY TECHNOLOGShomolu
</t>
    </r>
    <r>
      <rPr>
        <sz val="8"/>
        <rFont val="Arial MT"/>
        <family val="2"/>
      </rPr>
      <t>NG</t>
    </r>
  </si>
  <si>
    <r>
      <rPr>
        <sz val="8"/>
        <rFont val="Arial MT"/>
        <family val="2"/>
      </rPr>
      <t>FUNDS TRANSFER  -001262- -197126-T KELVIN IFEANYI OK 001262 2TGTVCHH LANG</t>
    </r>
  </si>
  <si>
    <r>
      <rPr>
        <sz val="8"/>
        <rFont val="Arial MT"/>
        <family val="2"/>
      </rPr>
      <t>TRANSFER BETWEEN CUSTOMERS 000014240911113022254488562475|NIP0258367E BERECHI MERCY ORJI|000014240911113021238775562385||EBERE CH I MERCY ORJI REF:000014240911113022254488562475</t>
    </r>
  </si>
  <si>
    <r>
      <rPr>
        <sz val="8"/>
        <rFont val="Arial MT"/>
        <family val="2"/>
      </rPr>
      <t xml:space="preserve">NIBSS Instant Payment Outward 000013240911133049000030678920  TO
</t>
    </r>
    <r>
      <rPr>
        <sz val="8"/>
        <rFont val="Arial MT"/>
        <family val="2"/>
      </rPr>
      <t xml:space="preserve">Abayomiolusesan  Lojede
</t>
    </r>
    <r>
      <rPr>
        <sz val="8"/>
        <rFont val="Arial MT"/>
        <family val="2"/>
      </rPr>
      <t>/26.875/REF:809670741902554383675900002024</t>
    </r>
  </si>
  <si>
    <r>
      <rPr>
        <sz val="8"/>
        <rFont val="Arial MT"/>
        <family val="2"/>
      </rPr>
      <t xml:space="preserve">NIP   CHARGE 000013240911133049000030678920 NIP TRANSFER COMMISSION FOR 000013240911133049000030678920  TO Abayom
</t>
    </r>
    <r>
      <rPr>
        <sz val="8"/>
        <rFont val="Arial MT"/>
        <family val="2"/>
      </rPr>
      <t xml:space="preserve">iolusesan  Lojede
</t>
    </r>
    <r>
      <rPr>
        <sz val="8"/>
        <rFont val="Arial MT"/>
        <family val="2"/>
      </rPr>
      <t>ReF:80967074190255438367590000202409111330</t>
    </r>
  </si>
  <si>
    <r>
      <rPr>
        <sz val="8"/>
        <rFont val="Arial MT"/>
        <family val="2"/>
      </rPr>
      <t xml:space="preserve">VALUE ADDED TAX 000013240911133049000030678920 VAT ON NIP TRANSFER FOR 000013240911133049000030678920  TO
</t>
    </r>
    <r>
      <rPr>
        <sz val="8"/>
        <rFont val="Arial MT"/>
        <family val="2"/>
      </rPr>
      <t xml:space="preserve">Abayomiolu sesan  Lojede
</t>
    </r>
    <r>
      <rPr>
        <sz val="8"/>
        <rFont val="Arial MT"/>
        <family val="2"/>
      </rPr>
      <t>ReF:80967074190255438367590000202409111330</t>
    </r>
  </si>
  <si>
    <r>
      <rPr>
        <sz val="8"/>
        <rFont val="Arial MT"/>
        <family val="2"/>
      </rPr>
      <t>POSWEB PURCHASE TRANSACTION  -418385- - 141658-3PG00001-CHOWD E-K                  LANG</t>
    </r>
  </si>
  <si>
    <r>
      <rPr>
        <sz val="8"/>
        <rFont val="Arial MT"/>
        <family val="2"/>
      </rPr>
      <t>TRANSFER BETWEEN CUSTOMERS 100004240911151229119178165877|Transfer from TOLUWANIMI ADEOLAPO OLUWASEMILORE|100004240911151229119 178165877||TOLUWANIMI ADEOLAPO OLUWASEMILORE REF:100004240911151229119178165877</t>
    </r>
  </si>
  <si>
    <r>
      <rPr>
        <sz val="8"/>
        <rFont val="Arial MT"/>
        <family val="2"/>
      </rPr>
      <t>Electronic Money Transfer Levy 11092024 Electronic Money Transfer Levy - 11/09/2024</t>
    </r>
  </si>
  <si>
    <r>
      <rPr>
        <sz val="8"/>
        <rFont val="Arial MT"/>
        <family val="2"/>
      </rPr>
      <t>POSWEB PURCHASE TRANSACTION  -712544- - 353427-3PG00001-CHO WDE-K                  LANG</t>
    </r>
  </si>
  <si>
    <r>
      <rPr>
        <sz val="8"/>
        <rFont val="Arial MT"/>
        <family val="2"/>
      </rPr>
      <t xml:space="preserve">NIBSS Instant Payment Outward 000013240913131650000035614207  TO Joshua
</t>
    </r>
    <r>
      <rPr>
        <sz val="8"/>
        <rFont val="Arial MT"/>
        <family val="2"/>
      </rPr>
      <t xml:space="preserve">Oshimagye
</t>
    </r>
    <r>
      <rPr>
        <sz val="8"/>
        <rFont val="Arial MT"/>
        <family val="2"/>
      </rPr>
      <t>/10.75/REF:810436192402554383671300002024</t>
    </r>
  </si>
  <si>
    <r>
      <rPr>
        <sz val="8"/>
        <rFont val="Arial MT"/>
        <family val="2"/>
      </rPr>
      <t xml:space="preserve">NIP   CHARGE 000013240913131650000035614207 NIP TRANSFER COMMISSION FOR 000013240913131650000035614207  TO Joshua
</t>
    </r>
    <r>
      <rPr>
        <sz val="8"/>
        <rFont val="Arial MT"/>
        <family val="2"/>
      </rPr>
      <t xml:space="preserve">Oshimagye
</t>
    </r>
    <r>
      <rPr>
        <sz val="8"/>
        <rFont val="Arial MT"/>
        <family val="2"/>
      </rPr>
      <t>ReF:81043619240255438367130000202409131316</t>
    </r>
  </si>
  <si>
    <r>
      <rPr>
        <sz val="8"/>
        <rFont val="Arial MT"/>
        <family val="2"/>
      </rPr>
      <t xml:space="preserve">VALUE ADDED TAX 000013240913131650000035614207 VAT ON NIP TRANSFER FOR 000013240913131650000035614207  TO Joshua
</t>
    </r>
    <r>
      <rPr>
        <sz val="8"/>
        <rFont val="Arial MT"/>
        <family val="2"/>
      </rPr>
      <t xml:space="preserve">Os himagye
</t>
    </r>
    <r>
      <rPr>
        <sz val="8"/>
        <rFont val="Arial MT"/>
        <family val="2"/>
      </rPr>
      <t>ReF:81043619240255438367130000202409131316</t>
    </r>
  </si>
  <si>
    <r>
      <rPr>
        <sz val="8"/>
        <rFont val="Arial MT"/>
        <family val="2"/>
      </rPr>
      <t>POSWEB PURCHASE TRANSACTION  -932374- - 014299-3PG00001-CHO-/DECK                  LANG</t>
    </r>
  </si>
  <si>
    <r>
      <rPr>
        <sz val="8"/>
        <rFont val="Arial MT"/>
        <family val="2"/>
      </rPr>
      <t xml:space="preserve">NIBSS Instant Payment Outward 000013240913214710000037005480  TO Comfort
</t>
    </r>
    <r>
      <rPr>
        <sz val="8"/>
        <rFont val="Arial MT"/>
        <family val="2"/>
      </rPr>
      <t xml:space="preserve">Olawunmi Adesokan
</t>
    </r>
    <r>
      <rPr>
        <sz val="8"/>
        <rFont val="Arial MT"/>
        <family val="2"/>
      </rPr>
      <t>/10.75/REF:706531361602554383671650002024</t>
    </r>
  </si>
  <si>
    <r>
      <rPr>
        <sz val="8"/>
        <rFont val="Arial MT"/>
        <family val="2"/>
      </rPr>
      <t xml:space="preserve">VALUE ADDED TAX 000013240913214710000037005480 VAT ON NIP TRANSFER FOR 000013240913214710000037005480  TO Comfort
</t>
    </r>
    <r>
      <rPr>
        <sz val="8"/>
        <rFont val="Arial MT"/>
        <family val="2"/>
      </rPr>
      <t xml:space="preserve">Ol awunmi Adesokan
</t>
    </r>
    <r>
      <rPr>
        <sz val="8"/>
        <rFont val="Arial MT"/>
        <family val="2"/>
      </rPr>
      <t>ReF:70653136160255438367165000202409132147</t>
    </r>
  </si>
  <si>
    <r>
      <rPr>
        <sz val="8"/>
        <rFont val="Arial MT"/>
        <family val="2"/>
      </rPr>
      <t xml:space="preserve">NIBSS Instant Payment Outward 000013240914124252000038028655  TO
</t>
    </r>
    <r>
      <rPr>
        <sz val="8"/>
        <rFont val="Arial MT"/>
        <family val="2"/>
      </rPr>
      <t xml:space="preserve">FBN/Nwachukwu Joy Ifeoma
</t>
    </r>
    <r>
      <rPr>
        <sz val="8"/>
        <rFont val="Arial MT"/>
        <family val="2"/>
      </rPr>
      <t xml:space="preserve">/26.875/REF:315517463302554383672950000202  f
</t>
    </r>
    <r>
      <rPr>
        <sz val="8"/>
        <rFont val="Arial MT"/>
        <family val="2"/>
      </rPr>
      <t>rom  OL</t>
    </r>
  </si>
  <si>
    <r>
      <rPr>
        <sz val="8"/>
        <rFont val="Arial MT"/>
        <family val="2"/>
      </rPr>
      <t xml:space="preserve">COMMISSION 000013240914124252000038028655 NIP TRANSFER COMMISSION FOR 000013240914124252000038028655  TO FBN/Nw
</t>
    </r>
    <r>
      <rPr>
        <sz val="8"/>
        <rFont val="Arial MT"/>
        <family val="2"/>
      </rPr>
      <t xml:space="preserve">achukwu Joy Ifeoma ReF:31551746330255438367295000020240914124
</t>
    </r>
    <r>
      <rPr>
        <sz val="8"/>
        <rFont val="Arial MT"/>
        <family val="2"/>
      </rPr>
      <t>2</t>
    </r>
  </si>
  <si>
    <r>
      <rPr>
        <sz val="8"/>
        <rFont val="Arial MT"/>
        <family val="2"/>
      </rPr>
      <t xml:space="preserve">VALUE ADDED TAX 000013240914124252000038028655 VAT ON NIP TRANSFER FOR 000013240914124252000038028655  TO
</t>
    </r>
    <r>
      <rPr>
        <sz val="8"/>
        <rFont val="Arial MT"/>
        <family val="2"/>
      </rPr>
      <t xml:space="preserve">FBN/Nwachu kwu Joy Ifeoma ReF:31551746330255438367295000020240914124
</t>
    </r>
    <r>
      <rPr>
        <sz val="8"/>
        <rFont val="Arial MT"/>
        <family val="2"/>
      </rPr>
      <t>2</t>
    </r>
  </si>
  <si>
    <r>
      <rPr>
        <sz val="8"/>
        <rFont val="Arial MT"/>
        <family val="2"/>
      </rPr>
      <t xml:space="preserve">NIBSS Instant Payment Outward 000013240914124455000038034151  TO Temitayo
</t>
    </r>
    <r>
      <rPr>
        <sz val="8"/>
        <rFont val="Arial MT"/>
        <family val="2"/>
      </rPr>
      <t xml:space="preserve">Ibukun Orabiyi
</t>
    </r>
    <r>
      <rPr>
        <sz val="8"/>
        <rFont val="Arial MT"/>
        <family val="2"/>
      </rPr>
      <t>/10.75/REF:818658089402554383671000002024</t>
    </r>
  </si>
  <si>
    <r>
      <rPr>
        <sz val="8"/>
        <rFont val="Arial MT"/>
        <family val="2"/>
      </rPr>
      <t xml:space="preserve">NIP   CHARGE 000013240914124455000038034151 NIP TRANSFER COMMISSION FOR 000013240914124455000038034151  TO Temita yo
</t>
    </r>
    <r>
      <rPr>
        <sz val="8"/>
        <rFont val="Arial MT"/>
        <family val="2"/>
      </rPr>
      <t xml:space="preserve">Ibukun Orabiyi
</t>
    </r>
    <r>
      <rPr>
        <sz val="8"/>
        <rFont val="Arial MT"/>
        <family val="2"/>
      </rPr>
      <t>ReF:81865808940255438367100000202409141244</t>
    </r>
  </si>
  <si>
    <r>
      <rPr>
        <sz val="8"/>
        <rFont val="Arial MT"/>
        <family val="2"/>
      </rPr>
      <t>POSWEB PURCHASE TRANSACTION  -871984- - 348120-PALMPAY LIMITED        LA           LANG</t>
    </r>
  </si>
  <si>
    <r>
      <rPr>
        <sz val="8"/>
        <rFont val="Arial MT"/>
        <family val="2"/>
      </rPr>
      <t xml:space="preserve">NIBSS Instant Payment Outward 000013240914171040000038754563  TO
</t>
    </r>
    <r>
      <rPr>
        <sz val="8"/>
        <rFont val="Arial MT"/>
        <family val="2"/>
      </rPr>
      <t xml:space="preserve">UBA/Kasimu  Musa
</t>
    </r>
    <r>
      <rPr>
        <sz val="8"/>
        <rFont val="Arial MT"/>
        <family val="2"/>
      </rPr>
      <t xml:space="preserve">/10.75/REF:234148238502554383674000002024  fr
</t>
    </r>
    <r>
      <rPr>
        <sz val="8"/>
        <rFont val="Arial MT"/>
        <family val="2"/>
      </rPr>
      <t>om  O</t>
    </r>
  </si>
  <si>
    <r>
      <rPr>
        <sz val="8"/>
        <rFont val="Arial MT"/>
        <family val="2"/>
      </rPr>
      <t xml:space="preserve">COMMISSION 000013240914171040000038754563 NIP TRANSFER COMMISSION FOR 000013240914171040000038754563  TO UBA/Ka
</t>
    </r>
    <r>
      <rPr>
        <sz val="8"/>
        <rFont val="Arial MT"/>
        <family val="2"/>
      </rPr>
      <t xml:space="preserve">simu  Musa
</t>
    </r>
    <r>
      <rPr>
        <sz val="8"/>
        <rFont val="Arial MT"/>
        <family val="2"/>
      </rPr>
      <t>ReF:23414823850255438367400000202409141710</t>
    </r>
  </si>
  <si>
    <r>
      <rPr>
        <sz val="8"/>
        <rFont val="Arial MT"/>
        <family val="2"/>
      </rPr>
      <t xml:space="preserve">VALUE ADDED TAX 000013240914171040000038754563 VAT ON NIP TRANSFER FOR 000013240914171040000038754563  TO
</t>
    </r>
    <r>
      <rPr>
        <sz val="8"/>
        <rFont val="Arial MT"/>
        <family val="2"/>
      </rPr>
      <t xml:space="preserve">UBA/Kasimu   Musa
</t>
    </r>
    <r>
      <rPr>
        <sz val="8"/>
        <rFont val="Arial MT"/>
        <family val="2"/>
      </rPr>
      <t>ReF:23414823850255438367400000202409141710</t>
    </r>
  </si>
  <si>
    <r>
      <rPr>
        <sz val="8"/>
        <rFont val="Arial MT"/>
        <family val="2"/>
      </rPr>
      <t>' 0000</t>
    </r>
  </si>
  <si>
    <r>
      <rPr>
        <sz val="8"/>
        <rFont val="Arial MT"/>
        <family val="2"/>
      </rPr>
      <t>POSWEB PURCHASE TRANSACTION  -002628- - 083360-CITY BAKERS DYNAMIC VEN37 IWAYA ROADLANG</t>
    </r>
  </si>
  <si>
    <r>
      <rPr>
        <sz val="8"/>
        <rFont val="Arial MT"/>
        <family val="2"/>
      </rPr>
      <t xml:space="preserve">NIBSS Instant Payment Outward 000013240915102106000039988001  TO
</t>
    </r>
    <r>
      <rPr>
        <sz val="8"/>
        <rFont val="Arial MT"/>
        <family val="2"/>
      </rPr>
      <t xml:space="preserve">MONIEMFB/ Cci Yaba
</t>
    </r>
    <r>
      <rPr>
        <sz val="8"/>
        <rFont val="Arial MT"/>
        <family val="2"/>
      </rPr>
      <t xml:space="preserve">/10.75/REF:465816525902554383671000002024  fr
</t>
    </r>
    <r>
      <rPr>
        <sz val="8"/>
        <rFont val="Arial MT"/>
        <family val="2"/>
      </rPr>
      <t>om  O</t>
    </r>
  </si>
  <si>
    <r>
      <rPr>
        <sz val="8"/>
        <rFont val="Arial MT"/>
        <family val="2"/>
      </rPr>
      <t xml:space="preserve">COMMISSION 000013240915102106000039988001 NIP TRANSFER COMMISSION FOR 000013240915102106000039988001  TO MONIEM
</t>
    </r>
    <r>
      <rPr>
        <sz val="8"/>
        <rFont val="Arial MT"/>
        <family val="2"/>
      </rPr>
      <t xml:space="preserve">FB/ Cci Yaba
</t>
    </r>
    <r>
      <rPr>
        <sz val="8"/>
        <rFont val="Arial MT"/>
        <family val="2"/>
      </rPr>
      <t>ReF:46581652590255438367100000202409151021</t>
    </r>
  </si>
  <si>
    <r>
      <rPr>
        <sz val="8"/>
        <rFont val="Arial MT"/>
        <family val="2"/>
      </rPr>
      <t xml:space="preserve">NIBSS Instant Payment Outward 000013240915104616000040034921  TO
</t>
    </r>
    <r>
      <rPr>
        <sz val="8"/>
        <rFont val="Arial MT"/>
        <family val="2"/>
      </rPr>
      <t xml:space="preserve">UBA/Patience Okwuchi Egbutu
</t>
    </r>
    <r>
      <rPr>
        <sz val="8"/>
        <rFont val="Arial MT"/>
        <family val="2"/>
      </rPr>
      <t xml:space="preserve">/10.75/REF:219999600502554383675000020240  fr
</t>
    </r>
    <r>
      <rPr>
        <sz val="8"/>
        <rFont val="Arial MT"/>
        <family val="2"/>
      </rPr>
      <t>om</t>
    </r>
  </si>
  <si>
    <r>
      <rPr>
        <sz val="8"/>
        <rFont val="Arial MT"/>
        <family val="2"/>
      </rPr>
      <t xml:space="preserve">COMMISSION 000013240915104616000040034921 NIP TRANSFER COMMISSION FOR 000013240915104616000040034921  TO UBA/Pa
</t>
    </r>
    <r>
      <rPr>
        <sz val="8"/>
        <rFont val="Arial MT"/>
        <family val="2"/>
      </rPr>
      <t xml:space="preserve">tience Okwuchi Egbutu
</t>
    </r>
    <r>
      <rPr>
        <sz val="8"/>
        <rFont val="Arial MT"/>
        <family val="2"/>
      </rPr>
      <t>ReF:2199996005025543836750000202409151046</t>
    </r>
  </si>
  <si>
    <r>
      <rPr>
        <sz val="8"/>
        <rFont val="Arial MT"/>
        <family val="2"/>
      </rPr>
      <t xml:space="preserve">VALUE ADDED TAX 000013240915104616000040034921 VAT ON NIP TRANSFER FOR 000013240915104616000040034921  TO
</t>
    </r>
    <r>
      <rPr>
        <sz val="8"/>
        <rFont val="Arial MT"/>
        <family val="2"/>
      </rPr>
      <t xml:space="preserve">UBA/Patien ce Okwuchi Egbutu
</t>
    </r>
    <r>
      <rPr>
        <sz val="8"/>
        <rFont val="Arial MT"/>
        <family val="2"/>
      </rPr>
      <t>ReF:2199996005025543836750000202409151046</t>
    </r>
  </si>
  <si>
    <r>
      <rPr>
        <sz val="8"/>
        <rFont val="Arial MT"/>
        <family val="2"/>
      </rPr>
      <t xml:space="preserve">NIBSS Instant Payment Outward 000013240915104838000040039446  TO Temitayo
</t>
    </r>
    <r>
      <rPr>
        <sz val="8"/>
        <rFont val="Arial MT"/>
        <family val="2"/>
      </rPr>
      <t xml:space="preserve">Ibukun Orabiyi
</t>
    </r>
    <r>
      <rPr>
        <sz val="8"/>
        <rFont val="Arial MT"/>
        <family val="2"/>
      </rPr>
      <t>/10.75/REF:818658089402554383675000002024</t>
    </r>
  </si>
  <si>
    <r>
      <rPr>
        <sz val="8"/>
        <rFont val="Arial MT"/>
        <family val="2"/>
      </rPr>
      <t xml:space="preserve">NIP   CHARGE 000013240915104838000040039446 NIP TRANSFER COMMISSION FOR 000013240915104838000040039446  TO Temita yo
</t>
    </r>
    <r>
      <rPr>
        <sz val="8"/>
        <rFont val="Arial MT"/>
        <family val="2"/>
      </rPr>
      <t xml:space="preserve">Ibukun Orabiyi
</t>
    </r>
    <r>
      <rPr>
        <sz val="8"/>
        <rFont val="Arial MT"/>
        <family val="2"/>
      </rPr>
      <t>ReF:81865808940255438367500000202409151048</t>
    </r>
  </si>
  <si>
    <r>
      <rPr>
        <sz val="8"/>
        <rFont val="Arial MT"/>
        <family val="2"/>
      </rPr>
      <t xml:space="preserve">VALUE ADDED TAX 000013240915104838000040039446 VAT ON NIP TRANSFER FOR 000013240915104838000040039446  TO Temitayo I
</t>
    </r>
    <r>
      <rPr>
        <sz val="8"/>
        <rFont val="Arial MT"/>
        <family val="2"/>
      </rPr>
      <t xml:space="preserve">bukun Orabiyi
</t>
    </r>
    <r>
      <rPr>
        <sz val="8"/>
        <rFont val="Arial MT"/>
        <family val="2"/>
      </rPr>
      <t>ReF:81865808940255438367500000202409151048</t>
    </r>
  </si>
  <si>
    <r>
      <rPr>
        <sz val="8"/>
        <rFont val="Arial MT"/>
        <family val="2"/>
      </rPr>
      <t xml:space="preserve">NIBSS Instant Payment Outward 000013240915201310000041132441  TO
</t>
    </r>
    <r>
      <rPr>
        <sz val="8"/>
        <rFont val="Arial MT"/>
        <family val="2"/>
      </rPr>
      <t xml:space="preserve">FBN/Oyeleru John Abiodun
</t>
    </r>
    <r>
      <rPr>
        <sz val="8"/>
        <rFont val="Arial MT"/>
        <family val="2"/>
      </rPr>
      <t>/26.875/REF:306412531902554383672000000202  f</t>
    </r>
  </si>
  <si>
    <r>
      <rPr>
        <sz val="8"/>
        <rFont val="Arial MT"/>
        <family val="2"/>
      </rPr>
      <t xml:space="preserve">COMMISSION 000013240915201310000041132441 NIP TRANSFER COMMISSION FOR 000013240915201310000041132441  TO FBN/Oy
</t>
    </r>
    <r>
      <rPr>
        <sz val="8"/>
        <rFont val="Arial MT"/>
        <family val="2"/>
      </rPr>
      <t xml:space="preserve">eleru John Abiodun ReF:30641253190255438367200000020240915201
</t>
    </r>
    <r>
      <rPr>
        <sz val="8"/>
        <rFont val="Arial MT"/>
        <family val="2"/>
      </rPr>
      <t>3</t>
    </r>
  </si>
  <si>
    <r>
      <rPr>
        <sz val="8"/>
        <rFont val="Arial MT"/>
        <family val="2"/>
      </rPr>
      <t xml:space="preserve">VALUE ADDED TAX 000013240915201310000041132441 VAT ON NIP TRANSFER FOR 000013240915201310000041132441  TO
</t>
    </r>
    <r>
      <rPr>
        <sz val="8"/>
        <rFont val="Arial MT"/>
        <family val="2"/>
      </rPr>
      <t xml:space="preserve">FBN/Oyeler u John Abiodun ReF:30641253190255438367200000020240915201
</t>
    </r>
    <r>
      <rPr>
        <sz val="8"/>
        <rFont val="Arial MT"/>
        <family val="2"/>
      </rPr>
      <t>3</t>
    </r>
  </si>
  <si>
    <r>
      <rPr>
        <sz val="8"/>
        <rFont val="Arial MT"/>
        <family val="2"/>
      </rPr>
      <t>Airtime Purchase GTWORLD- 101CT0000000005616332279-2348067064466- AIRTIME</t>
    </r>
  </si>
  <si>
    <r>
      <rPr>
        <sz val="8"/>
        <rFont val="Arial MT"/>
        <family val="2"/>
      </rPr>
      <t xml:space="preserve">NIBSS Instant Payment Outward 000013240916173954000043001909  TO Adebayo
</t>
    </r>
    <r>
      <rPr>
        <sz val="8"/>
        <rFont val="Arial MT"/>
        <family val="2"/>
      </rPr>
      <t xml:space="preserve">Abimbola Omobosoye
</t>
    </r>
    <r>
      <rPr>
        <sz val="8"/>
        <rFont val="Arial MT"/>
        <family val="2"/>
      </rPr>
      <t>/10.75/REF:901171141102554383671000002024</t>
    </r>
  </si>
  <si>
    <r>
      <rPr>
        <sz val="8"/>
        <rFont val="Arial MT"/>
        <family val="2"/>
      </rPr>
      <t xml:space="preserve">NIP   CHARGE 000013240916173954000043001909 NIP TRANSFER COMMISSION FOR 000013240916173954000043001909  TO Adebay o
</t>
    </r>
    <r>
      <rPr>
        <sz val="8"/>
        <rFont val="Arial MT"/>
        <family val="2"/>
      </rPr>
      <t xml:space="preserve">Abimbola Omobosoye
</t>
    </r>
    <r>
      <rPr>
        <sz val="8"/>
        <rFont val="Arial MT"/>
        <family val="2"/>
      </rPr>
      <t>ReF:90117114110255438367100000202409161739</t>
    </r>
  </si>
  <si>
    <r>
      <rPr>
        <sz val="8"/>
        <rFont val="Arial MT"/>
        <family val="2"/>
      </rPr>
      <t xml:space="preserve">VALUE ADDED TAX 000013240916173954000043001909 VAT ON NIP TRANSFER FOR 000013240916173954000043001909  TO Adebayo
</t>
    </r>
    <r>
      <rPr>
        <sz val="8"/>
        <rFont val="Arial MT"/>
        <family val="2"/>
      </rPr>
      <t xml:space="preserve">Ab imbola Omobosoye
</t>
    </r>
    <r>
      <rPr>
        <sz val="8"/>
        <rFont val="Arial MT"/>
        <family val="2"/>
      </rPr>
      <t>ReF:90117114110255438367100000202409161739</t>
    </r>
  </si>
  <si>
    <r>
      <rPr>
        <sz val="8"/>
        <rFont val="Arial MT"/>
        <family val="2"/>
      </rPr>
      <t xml:space="preserve">NIBSS Instant Payment Outward 000013240916214150000043572371  TO Comfort
</t>
    </r>
    <r>
      <rPr>
        <sz val="8"/>
        <rFont val="Arial MT"/>
        <family val="2"/>
      </rPr>
      <t xml:space="preserve">Olawunmi Adesokan
</t>
    </r>
    <r>
      <rPr>
        <sz val="8"/>
        <rFont val="Arial MT"/>
        <family val="2"/>
      </rPr>
      <t>/10.75/REF:706531361602554383672600002024</t>
    </r>
  </si>
  <si>
    <r>
      <rPr>
        <sz val="8"/>
        <rFont val="Arial MT"/>
        <family val="2"/>
      </rPr>
      <t xml:space="preserve">VALUE ADDED TAX 000013240916214150000043572371 VAT ON NIP TRANSFER FOR 000013240916214150000043572371  TO Comfort
</t>
    </r>
    <r>
      <rPr>
        <sz val="8"/>
        <rFont val="Arial MT"/>
        <family val="2"/>
      </rPr>
      <t xml:space="preserve">Ol awunmi Adesokan
</t>
    </r>
    <r>
      <rPr>
        <sz val="8"/>
        <rFont val="Arial MT"/>
        <family val="2"/>
      </rPr>
      <t>ReF:70653136160255438367260000202409162141</t>
    </r>
  </si>
  <si>
    <r>
      <rPr>
        <sz val="8"/>
        <rFont val="Arial MT"/>
        <family val="2"/>
      </rPr>
      <t xml:space="preserve">NIBSS Instant Payment Outward 000013240917071613000043821231  TO Bidemi
</t>
    </r>
    <r>
      <rPr>
        <sz val="8"/>
        <rFont val="Arial MT"/>
        <family val="2"/>
      </rPr>
      <t xml:space="preserve">Oye Oyetayo
</t>
    </r>
    <r>
      <rPr>
        <sz val="8"/>
        <rFont val="Arial MT"/>
        <family val="2"/>
      </rPr>
      <t>/10.75/REF:816117594002554383671000002024</t>
    </r>
  </si>
  <si>
    <r>
      <rPr>
        <sz val="8"/>
        <rFont val="Arial MT"/>
        <family val="2"/>
      </rPr>
      <t xml:space="preserve">NIP   CHARGE 000013240917071613000043821231 NIP TRANSFER COMMISSION FOR 000013240917071613000043821231  TO Bidemi
</t>
    </r>
    <r>
      <rPr>
        <sz val="8"/>
        <rFont val="Arial MT"/>
        <family val="2"/>
      </rPr>
      <t xml:space="preserve">Oye Oyetayo
</t>
    </r>
    <r>
      <rPr>
        <sz val="8"/>
        <rFont val="Arial MT"/>
        <family val="2"/>
      </rPr>
      <t>ReF:81611759400255438367100000202409170716</t>
    </r>
  </si>
  <si>
    <r>
      <rPr>
        <sz val="8"/>
        <rFont val="Arial MT"/>
        <family val="2"/>
      </rPr>
      <t xml:space="preserve">VALUE ADDED TAX 000013240917071613000043821231 VAT ON NIP TRANSFER FOR 000013240917071613000043821231  TO Bidemi
</t>
    </r>
    <r>
      <rPr>
        <sz val="8"/>
        <rFont val="Arial MT"/>
        <family val="2"/>
      </rPr>
      <t xml:space="preserve">Oye  Oyetayo
</t>
    </r>
    <r>
      <rPr>
        <sz val="8"/>
        <rFont val="Arial MT"/>
        <family val="2"/>
      </rPr>
      <t>ReF:81611759400255438367100000202409170716</t>
    </r>
  </si>
  <si>
    <r>
      <rPr>
        <sz val="8"/>
        <rFont val="Arial MT"/>
        <family val="2"/>
      </rPr>
      <t xml:space="preserve">NIBSS Instant Payment Outward 000013240917103110000044240314  TO
</t>
    </r>
    <r>
      <rPr>
        <sz val="8"/>
        <rFont val="Arial MT"/>
        <family val="2"/>
      </rPr>
      <t xml:space="preserve">FBN/Nwachukwu Joy Ifeoma
</t>
    </r>
    <r>
      <rPr>
        <sz val="8"/>
        <rFont val="Arial MT"/>
        <family val="2"/>
      </rPr>
      <t xml:space="preserve">/10.75/REF:315517463302554383672500002024  fr
</t>
    </r>
    <r>
      <rPr>
        <sz val="8"/>
        <rFont val="Arial MT"/>
        <family val="2"/>
      </rPr>
      <t>om  O</t>
    </r>
  </si>
  <si>
    <r>
      <rPr>
        <sz val="8"/>
        <rFont val="Arial MT"/>
        <family val="2"/>
      </rPr>
      <t xml:space="preserve">COMMISSION 000013240917103110000044240314 NIP TRANSFER COMMISSION FOR 000013240917103110000044240314  TO FBN/Nw
</t>
    </r>
    <r>
      <rPr>
        <sz val="8"/>
        <rFont val="Arial MT"/>
        <family val="2"/>
      </rPr>
      <t xml:space="preserve">achukwu Joy Ifeoma
</t>
    </r>
    <r>
      <rPr>
        <sz val="8"/>
        <rFont val="Arial MT"/>
        <family val="2"/>
      </rPr>
      <t>ReF:31551746330255438367250000202409171031</t>
    </r>
  </si>
  <si>
    <r>
      <rPr>
        <sz val="8"/>
        <rFont val="Arial MT"/>
        <family val="2"/>
      </rPr>
      <t xml:space="preserve">NIBSS Instant Payment Outward 000013240917150243000044979635  TO
</t>
    </r>
    <r>
      <rPr>
        <sz val="8"/>
        <rFont val="Arial MT"/>
        <family val="2"/>
      </rPr>
      <t xml:space="preserve">Toluwanimi Adeolapo Oluwasemilore
</t>
    </r>
    <r>
      <rPr>
        <sz val="8"/>
        <rFont val="Arial MT"/>
        <family val="2"/>
      </rPr>
      <t>/10.75/REF:805172936202554383671500002024</t>
    </r>
  </si>
  <si>
    <r>
      <rPr>
        <sz val="8"/>
        <rFont val="Arial MT"/>
        <family val="2"/>
      </rPr>
      <t xml:space="preserve">NIP   CHARGE 000013240917150243000044979635 NIP TRANSFER COMMISSION FOR 000013240917150243000044979635  TO Toluwa
</t>
    </r>
    <r>
      <rPr>
        <sz val="8"/>
        <rFont val="Arial MT"/>
        <family val="2"/>
      </rPr>
      <t xml:space="preserve">nimi Adeolapo Oluwasemilore
</t>
    </r>
    <r>
      <rPr>
        <sz val="8"/>
        <rFont val="Arial MT"/>
        <family val="2"/>
      </rPr>
      <t>ReF:80517293620255438367150000202409171502</t>
    </r>
  </si>
  <si>
    <r>
      <rPr>
        <sz val="8"/>
        <rFont val="Arial MT"/>
        <family val="2"/>
      </rPr>
      <t xml:space="preserve">VALUE ADDED TAX 000013240917150243000044979635 VAT ON NIP TRANSFER FOR 000013240917150243000044979635  TO
</t>
    </r>
    <r>
      <rPr>
        <sz val="8"/>
        <rFont val="Arial MT"/>
        <family val="2"/>
      </rPr>
      <t xml:space="preserve">Toluwanimi  Adeolapo Oluwasemilore
</t>
    </r>
    <r>
      <rPr>
        <sz val="8"/>
        <rFont val="Arial MT"/>
        <family val="2"/>
      </rPr>
      <t>ReF:80517293620255438367150000202409171502</t>
    </r>
  </si>
  <si>
    <r>
      <rPr>
        <sz val="8"/>
        <rFont val="Arial MT"/>
        <family val="2"/>
      </rPr>
      <t>POSWEB PURCHASE TRANSACTION  -254118- - 456158-T RILIWAN OWOLABI S 000295 2214KEKN NG</t>
    </r>
  </si>
  <si>
    <r>
      <rPr>
        <sz val="8"/>
        <rFont val="Arial MT"/>
        <family val="2"/>
      </rPr>
      <t>FUNDS TRANSFER  -190703- -049295-134B ASSOCIATION ROAD, IKOYI        LANG</t>
    </r>
  </si>
  <si>
    <r>
      <rPr>
        <sz val="8"/>
        <rFont val="Arial MT"/>
        <family val="2"/>
      </rPr>
      <t xml:space="preserve">NIBSS Instant Payment Outward 000013240918094617000046601674  TO
</t>
    </r>
    <r>
      <rPr>
        <sz val="8"/>
        <rFont val="Arial MT"/>
        <family val="2"/>
      </rPr>
      <t xml:space="preserve">Oluwatobiloba Adetutu Oluwasemilore
</t>
    </r>
    <r>
      <rPr>
        <sz val="8"/>
        <rFont val="Arial MT"/>
        <family val="2"/>
      </rPr>
      <t>/10.75/REF:812403866302554383672000002024</t>
    </r>
  </si>
  <si>
    <r>
      <rPr>
        <sz val="8"/>
        <rFont val="Arial MT"/>
        <family val="2"/>
      </rPr>
      <t xml:space="preserve">NIP   CHARGE 000013240918094617000046601674 NIP TRANSFER COMMISSION FOR 000013240918094617000046601674  TO Oluwat
</t>
    </r>
    <r>
      <rPr>
        <sz val="8"/>
        <rFont val="Arial MT"/>
        <family val="2"/>
      </rPr>
      <t xml:space="preserve">obiloba Adetutu Oluwasemilore
</t>
    </r>
    <r>
      <rPr>
        <sz val="8"/>
        <rFont val="Arial MT"/>
        <family val="2"/>
      </rPr>
      <t>ReF:81240386630255438367200000202409180946</t>
    </r>
  </si>
  <si>
    <r>
      <rPr>
        <sz val="8"/>
        <rFont val="Arial MT"/>
        <family val="2"/>
      </rPr>
      <t xml:space="preserve">NIBSS Instant Payment Outward 000013240918113930000046891851  TO
</t>
    </r>
    <r>
      <rPr>
        <sz val="8"/>
        <rFont val="Arial MT"/>
        <family val="2"/>
      </rPr>
      <t xml:space="preserve">Babatunde Abiodun Runsewe
</t>
    </r>
    <r>
      <rPr>
        <sz val="8"/>
        <rFont val="Arial MT"/>
        <family val="2"/>
      </rPr>
      <t>/10.75/REF:803942336002554383672600002024</t>
    </r>
  </si>
  <si>
    <r>
      <rPr>
        <sz val="8"/>
        <rFont val="Arial MT"/>
        <family val="2"/>
      </rPr>
      <t xml:space="preserve">NIP   CHARGE 000013240918113930000046891851 NIP TRANSFER COMMISSION FOR 000013240918113930000046891851  TO Babatu
</t>
    </r>
    <r>
      <rPr>
        <sz val="8"/>
        <rFont val="Arial MT"/>
        <family val="2"/>
      </rPr>
      <t xml:space="preserve">nde Abiodun Runsewe
</t>
    </r>
    <r>
      <rPr>
        <sz val="8"/>
        <rFont val="Arial MT"/>
        <family val="2"/>
      </rPr>
      <t>ReF:80394233600255438367260000202409181139</t>
    </r>
  </si>
  <si>
    <r>
      <rPr>
        <sz val="8"/>
        <rFont val="Arial MT"/>
        <family val="2"/>
      </rPr>
      <t xml:space="preserve">VALUE ADDED TAX 000013240918113930000046891851 VAT ON NIP TRANSFER FOR 000013240918113930000046891851  TO
</t>
    </r>
    <r>
      <rPr>
        <sz val="8"/>
        <rFont val="Arial MT"/>
        <family val="2"/>
      </rPr>
      <t xml:space="preserve">Babatunde  Abiodun Runsewe
</t>
    </r>
    <r>
      <rPr>
        <sz val="8"/>
        <rFont val="Arial MT"/>
        <family val="2"/>
      </rPr>
      <t>ReF:80394233600255438367260000202409181139</t>
    </r>
  </si>
  <si>
    <r>
      <rPr>
        <sz val="8"/>
        <rFont val="Arial MT"/>
        <family val="2"/>
      </rPr>
      <t xml:space="preserve">POSWEB PURCHASE TRANSACTION  -790894- - 424343-T BUYBETTER COSMETI 014464
</t>
    </r>
    <r>
      <rPr>
        <sz val="8"/>
        <rFont val="Arial MT"/>
        <family val="2"/>
      </rPr>
      <t>2057BVSA   NG</t>
    </r>
  </si>
  <si>
    <r>
      <rPr>
        <sz val="8"/>
        <rFont val="Arial MT"/>
        <family val="2"/>
      </rPr>
      <t xml:space="preserve">TRANSFER BETWEEN CUSTOMERS 090267240918191259105072286577|PERSONAL
</t>
    </r>
    <r>
      <rPr>
        <sz val="8"/>
        <rFont val="Arial MT"/>
        <family val="2"/>
      </rPr>
      <t xml:space="preserve">|090267240918191259105072286577||ADENIYI, SUNKANMI GANIYAT
</t>
    </r>
    <r>
      <rPr>
        <sz val="8"/>
        <rFont val="Arial MT"/>
        <family val="2"/>
      </rPr>
      <t>REF:090267240918191259105072286577</t>
    </r>
  </si>
  <si>
    <r>
      <rPr>
        <sz val="8"/>
        <rFont val="Arial MT"/>
        <family val="2"/>
      </rPr>
      <t xml:space="preserve">NIBSS Instant Payment Outward 000013240918195832000048251803  TO
</t>
    </r>
    <r>
      <rPr>
        <sz val="8"/>
        <rFont val="Arial MT"/>
        <family val="2"/>
      </rPr>
      <t xml:space="preserve">MONIEMFB/ Cci Yaba
</t>
    </r>
    <r>
      <rPr>
        <sz val="8"/>
        <rFont val="Arial MT"/>
        <family val="2"/>
      </rPr>
      <t xml:space="preserve">/10.75/REF:465816525902554383675000020240  fr
</t>
    </r>
    <r>
      <rPr>
        <sz val="8"/>
        <rFont val="Arial MT"/>
        <family val="2"/>
      </rPr>
      <t>om</t>
    </r>
  </si>
  <si>
    <r>
      <rPr>
        <sz val="8"/>
        <rFont val="Arial MT"/>
        <family val="2"/>
      </rPr>
      <t xml:space="preserve">COMMISSION 000013240918195832000048251803 NIP TRANSFER COMMISSION FOR 000013240918195832000048251803  TO MONIEM
</t>
    </r>
    <r>
      <rPr>
        <sz val="8"/>
        <rFont val="Arial MT"/>
        <family val="2"/>
      </rPr>
      <t xml:space="preserve">FB/ Cci Yaba
</t>
    </r>
    <r>
      <rPr>
        <sz val="8"/>
        <rFont val="Arial MT"/>
        <family val="2"/>
      </rPr>
      <t>ReF:4658165259025543836750000202409181958</t>
    </r>
  </si>
  <si>
    <r>
      <rPr>
        <sz val="8"/>
        <rFont val="Arial MT"/>
        <family val="2"/>
      </rPr>
      <t>VALUE ADDED TAX</t>
    </r>
  </si>
  <si>
    <r>
      <rPr>
        <sz val="8"/>
        <rFont val="Arial MT"/>
        <family val="2"/>
      </rPr>
      <t>FUNDS TRANSFER  -002636- -366084-T TROLLEYS UTILITIE 002636 2TGT1B24 LANG</t>
    </r>
  </si>
  <si>
    <r>
      <rPr>
        <sz val="8"/>
        <rFont val="Arial MT"/>
        <family val="2"/>
      </rPr>
      <t>Electronic Money Transfer Levy 18092024 Electronic Money Transfer Levy - 18/09/2024</t>
    </r>
  </si>
  <si>
    <r>
      <rPr>
        <sz val="8"/>
        <rFont val="Arial MT"/>
        <family val="2"/>
      </rPr>
      <t xml:space="preserve">TRANSFER BETWEEN CUSTOMERS via
</t>
    </r>
    <r>
      <rPr>
        <sz val="8"/>
        <rFont val="Arial MT"/>
        <family val="2"/>
      </rPr>
      <t>GTWORLD , Intra Transfer REF:01477156880255438367250000202409190850 from OLUWASEMILORE OLUWATOB ILOBA A.  to FADEYI, MUDASHIRU BABATUNDE O.</t>
    </r>
  </si>
  <si>
    <r>
      <rPr>
        <sz val="8"/>
        <rFont val="Arial MT"/>
        <family val="2"/>
      </rPr>
      <t xml:space="preserve">TRANSFER BETWEEN CUSTOMERS 090267240919091925178000706013|REFUND FOR LEATHER TOTE|090267240919091925178000706013||GOLD EN OLDIES  WORLD
</t>
    </r>
    <r>
      <rPr>
        <sz val="8"/>
        <rFont val="Arial MT"/>
        <family val="2"/>
      </rPr>
      <t>REF:090267240919091925178000706013</t>
    </r>
  </si>
  <si>
    <r>
      <rPr>
        <sz val="8"/>
        <rFont val="Arial MT"/>
        <family val="2"/>
      </rPr>
      <t xml:space="preserve">TRANSFER BETWEEN CUSTOMERS 000004240919102227437581125396|MOB/UTO/OL UWASEMILORE /for upkeep/25868816750|25868816750||OLUWASEMIL ORE OLUWATIMILEHIN ADEBOLA
</t>
    </r>
    <r>
      <rPr>
        <sz val="8"/>
        <rFont val="Arial MT"/>
        <family val="2"/>
      </rPr>
      <t>REF:000004240919102227437581125396</t>
    </r>
  </si>
  <si>
    <r>
      <rPr>
        <sz val="8"/>
        <rFont val="Arial MT"/>
        <family val="2"/>
      </rPr>
      <t xml:space="preserve">NIBSS Instant Payment Outward 000013240919103228000049132587  TO
</t>
    </r>
    <r>
      <rPr>
        <sz val="8"/>
        <rFont val="Arial MT"/>
        <family val="2"/>
      </rPr>
      <t xml:space="preserve">Oluwatobiloba Samuel Omoniyi
</t>
    </r>
    <r>
      <rPr>
        <sz val="8"/>
        <rFont val="Arial MT"/>
        <family val="2"/>
      </rPr>
      <t>/10.75/REF:706907178602554383672300002024</t>
    </r>
  </si>
  <si>
    <r>
      <rPr>
        <sz val="8"/>
        <rFont val="Arial MT"/>
        <family val="2"/>
      </rPr>
      <t xml:space="preserve">NIP   CHARGE 000013240919103228000049132587 NIP TRANSFER COMMISSION FOR 000013240919103228000049132587  TO Oluwat
</t>
    </r>
    <r>
      <rPr>
        <sz val="8"/>
        <rFont val="Arial MT"/>
        <family val="2"/>
      </rPr>
      <t xml:space="preserve">obiloba Samuel Omoniyi
</t>
    </r>
    <r>
      <rPr>
        <sz val="8"/>
        <rFont val="Arial MT"/>
        <family val="2"/>
      </rPr>
      <t>ReF:70690717860255438367230000202409191032</t>
    </r>
  </si>
  <si>
    <r>
      <rPr>
        <sz val="8"/>
        <rFont val="Arial MT"/>
        <family val="2"/>
      </rPr>
      <t>TRANSFER BETWEEN CUSTOMERS 090110240919104302478989734593|NIP/refund  / IBRAHIM ADEKOLAWOLE DAUD  to OLUWASEMILORE OLUWATOBILO/ 0255438367|1726738982282||PocketApp-IBRAHIM ADEKOLAWOLE DAUD REF:090110240919104302478989734593</t>
    </r>
  </si>
  <si>
    <r>
      <rPr>
        <sz val="8"/>
        <rFont val="Arial MT"/>
        <family val="2"/>
      </rPr>
      <t xml:space="preserve">NIBSS Instant Payment Outward 000013240919192400000050574211  TO Adeshina
</t>
    </r>
    <r>
      <rPr>
        <sz val="8"/>
        <rFont val="Arial MT"/>
        <family val="2"/>
      </rPr>
      <t xml:space="preserve">Kamorudeen
</t>
    </r>
    <r>
      <rPr>
        <sz val="8"/>
        <rFont val="Arial MT"/>
        <family val="2"/>
      </rPr>
      <t>/10.75/REF:802393982502554383672200002024</t>
    </r>
  </si>
  <si>
    <r>
      <rPr>
        <sz val="8"/>
        <rFont val="Arial MT"/>
        <family val="2"/>
      </rPr>
      <t xml:space="preserve">NIP   CHARGE 000013240919192400000050574211 NIP TRANSFER COMMISSION FOR 000013240919192400000050574211  TO Adeshi na
</t>
    </r>
    <r>
      <rPr>
        <sz val="8"/>
        <rFont val="Arial MT"/>
        <family val="2"/>
      </rPr>
      <t xml:space="preserve">Kamorudeen
</t>
    </r>
    <r>
      <rPr>
        <sz val="8"/>
        <rFont val="Arial MT"/>
        <family val="2"/>
      </rPr>
      <t>ReF:80239398250255438367220000202409191923</t>
    </r>
  </si>
  <si>
    <r>
      <rPr>
        <sz val="8"/>
        <rFont val="Arial MT"/>
        <family val="2"/>
      </rPr>
      <t xml:space="preserve">VALUE ADDED TAX 000013240919192400000050574211 VAT ON NIP TRANSFER FOR 000013240919192400000050574211  TO Adeshina
</t>
    </r>
    <r>
      <rPr>
        <sz val="8"/>
        <rFont val="Arial MT"/>
        <family val="2"/>
      </rPr>
      <t xml:space="preserve">Kamorudeen
</t>
    </r>
    <r>
      <rPr>
        <sz val="8"/>
        <rFont val="Arial MT"/>
        <family val="2"/>
      </rPr>
      <t>ReF:80239398250255438367220000202409191923</t>
    </r>
  </si>
  <si>
    <r>
      <rPr>
        <sz val="8"/>
        <rFont val="Arial MT"/>
        <family val="2"/>
      </rPr>
      <t xml:space="preserve">NIBSS Instant Payment Outward 000013240919220314000050904267  TO
</t>
    </r>
    <r>
      <rPr>
        <sz val="8"/>
        <rFont val="Arial MT"/>
        <family val="2"/>
      </rPr>
      <t xml:space="preserve">Toluwanimi Adeolapo Oluwasemilore
</t>
    </r>
    <r>
      <rPr>
        <sz val="8"/>
        <rFont val="Arial MT"/>
        <family val="2"/>
      </rPr>
      <t>/10.75/REF:805172936202554383672000002024</t>
    </r>
  </si>
  <si>
    <r>
      <rPr>
        <sz val="8"/>
        <rFont val="Arial MT"/>
        <family val="2"/>
      </rPr>
      <t xml:space="preserve">NIP   CHARGE 000013240919220314000050904267 NIP TRANSFER COMMISSION FOR 000013240919220314000050904267  TO Toluwa
</t>
    </r>
    <r>
      <rPr>
        <sz val="8"/>
        <rFont val="Arial MT"/>
        <family val="2"/>
      </rPr>
      <t xml:space="preserve">nimi Adeolapo Oluwasemilore
</t>
    </r>
    <r>
      <rPr>
        <sz val="8"/>
        <rFont val="Arial MT"/>
        <family val="2"/>
      </rPr>
      <t>ReF:80517293620255438367200000202409192203</t>
    </r>
  </si>
  <si>
    <r>
      <rPr>
        <sz val="8"/>
        <rFont val="Arial MT"/>
        <family val="2"/>
      </rPr>
      <t xml:space="preserve">NIBSS Instant Payment Outward 000013240919223629000050943788  TO Hammed
</t>
    </r>
    <r>
      <rPr>
        <sz val="8"/>
        <rFont val="Arial MT"/>
        <family val="2"/>
      </rPr>
      <t xml:space="preserve">Folaranmi Owo
</t>
    </r>
    <r>
      <rPr>
        <sz val="8"/>
        <rFont val="Arial MT"/>
        <family val="2"/>
      </rPr>
      <t>/10.75/REF:802397545102554383672500002024</t>
    </r>
  </si>
  <si>
    <r>
      <rPr>
        <sz val="8"/>
        <rFont val="Arial MT"/>
        <family val="2"/>
      </rPr>
      <t xml:space="preserve">NIP   CHARGE 000013240919223629000050943788 NIP TRANSFER COMMISSION FOR 000013240919223629000050943788  TO Hammed
</t>
    </r>
    <r>
      <rPr>
        <sz val="8"/>
        <rFont val="Arial MT"/>
        <family val="2"/>
      </rPr>
      <t xml:space="preserve">Folaranmi Owo
</t>
    </r>
    <r>
      <rPr>
        <sz val="8"/>
        <rFont val="Arial MT"/>
        <family val="2"/>
      </rPr>
      <t>ReF:80239754510255438367250000202409192236</t>
    </r>
  </si>
  <si>
    <r>
      <rPr>
        <sz val="8"/>
        <rFont val="Arial MT"/>
        <family val="2"/>
      </rPr>
      <t xml:space="preserve">VALUE ADDED TAX 000013240919223629000050943788 VAT ON NIP TRANSFER FOR 000013240919223629000050943788  TO Hammed
</t>
    </r>
    <r>
      <rPr>
        <sz val="8"/>
        <rFont val="Arial MT"/>
        <family val="2"/>
      </rPr>
      <t xml:space="preserve">Fol aranmi Owo
</t>
    </r>
    <r>
      <rPr>
        <sz val="8"/>
        <rFont val="Arial MT"/>
        <family val="2"/>
      </rPr>
      <t>ReF:80239754510255438367250000202409192236</t>
    </r>
  </si>
  <si>
    <r>
      <rPr>
        <sz val="8"/>
        <rFont val="Arial MT"/>
        <family val="2"/>
      </rPr>
      <t>FUNDS TRANSFER  -003454- -031409-T ADUKIE BBY VENTUR 003454 2TGTE7TQ LANG</t>
    </r>
  </si>
  <si>
    <r>
      <rPr>
        <sz val="8"/>
        <rFont val="Arial MT"/>
        <family val="2"/>
      </rPr>
      <t xml:space="preserve">NIBSS Instant Payment Outward 000013240920105917000051647013  TO UBA/Lt.
</t>
    </r>
    <r>
      <rPr>
        <sz val="8"/>
        <rFont val="Arial MT"/>
        <family val="2"/>
      </rPr>
      <t xml:space="preserve">Chegwe Sylvester Ezenmor
</t>
    </r>
    <r>
      <rPr>
        <sz val="8"/>
        <rFont val="Arial MT"/>
        <family val="2"/>
      </rPr>
      <t xml:space="preserve">/10.75/REF:200656917802554383673500002024  fr
</t>
    </r>
    <r>
      <rPr>
        <sz val="8"/>
        <rFont val="Arial MT"/>
        <family val="2"/>
      </rPr>
      <t>om  O</t>
    </r>
  </si>
  <si>
    <r>
      <rPr>
        <sz val="8"/>
        <rFont val="Arial MT"/>
        <family val="2"/>
      </rPr>
      <t xml:space="preserve">COMMISSION 000013240920105917000051647013 NIP TRANSFER COMMISSION FOR 000013240920105917000051647013  TO UBA/Lt .
</t>
    </r>
    <r>
      <rPr>
        <sz val="8"/>
        <rFont val="Arial MT"/>
        <family val="2"/>
      </rPr>
      <t xml:space="preserve">Chegwe Sylvester Ezenmor
</t>
    </r>
    <r>
      <rPr>
        <sz val="8"/>
        <rFont val="Arial MT"/>
        <family val="2"/>
      </rPr>
      <t>ReF:20065691780255438367350000202409201059</t>
    </r>
  </si>
  <si>
    <r>
      <rPr>
        <sz val="8"/>
        <rFont val="Arial MT"/>
        <family val="2"/>
      </rPr>
      <t xml:space="preserve">VALUE ADDED TAX 000013240920105917000051647013 VAT ON NIP TRANSFER FOR 000013240920105917000051647013  TO UBA/Lt.
</t>
    </r>
    <r>
      <rPr>
        <sz val="8"/>
        <rFont val="Arial MT"/>
        <family val="2"/>
      </rPr>
      <t xml:space="preserve">Ch egwe Sylvester Ezenmor
</t>
    </r>
    <r>
      <rPr>
        <sz val="8"/>
        <rFont val="Arial MT"/>
        <family val="2"/>
      </rPr>
      <t>ReF:20065691780255438367350000202409201059</t>
    </r>
  </si>
  <si>
    <r>
      <rPr>
        <sz val="8"/>
        <rFont val="Arial MT"/>
        <family val="2"/>
      </rPr>
      <t xml:space="preserve">TRANSFER BETWEEN CUSTOMERS via
</t>
    </r>
    <r>
      <rPr>
        <sz val="8"/>
        <rFont val="Arial MT"/>
        <family val="2"/>
      </rPr>
      <t>GTWORLD , Intra Transfer REF:00108562050255438367250000202409201111 from OLUWASEMILORE OLUWATOB ILOBA A.  to AWE,SEGUN VICTOR</t>
    </r>
  </si>
  <si>
    <r>
      <rPr>
        <sz val="8"/>
        <rFont val="Arial MT"/>
        <family val="2"/>
      </rPr>
      <t xml:space="preserve">NIBSS Instant Payment Outward 000013240920132607000052052711  TO Olufemi
</t>
    </r>
    <r>
      <rPr>
        <sz val="8"/>
        <rFont val="Arial MT"/>
        <family val="2"/>
      </rPr>
      <t xml:space="preserve">Babatunde
</t>
    </r>
    <r>
      <rPr>
        <sz val="8"/>
        <rFont val="Arial MT"/>
        <family val="2"/>
      </rPr>
      <t>/26.875/REF:803207041302554383677000002024</t>
    </r>
  </si>
  <si>
    <r>
      <rPr>
        <sz val="8"/>
        <rFont val="Arial MT"/>
        <family val="2"/>
      </rPr>
      <t xml:space="preserve">NIP   CHARGE 000013240920132607000052052711 NIP TRANSFER COMMISSION FOR 000013240920132607000052052711  TO Olufem i
</t>
    </r>
    <r>
      <rPr>
        <sz val="8"/>
        <rFont val="Arial MT"/>
        <family val="2"/>
      </rPr>
      <t xml:space="preserve">Babatunde
</t>
    </r>
    <r>
      <rPr>
        <sz val="8"/>
        <rFont val="Arial MT"/>
        <family val="2"/>
      </rPr>
      <t>ReF:80320704130255438367700000202409201326</t>
    </r>
  </si>
  <si>
    <r>
      <rPr>
        <sz val="8"/>
        <rFont val="Arial MT"/>
        <family val="2"/>
      </rPr>
      <t xml:space="preserve">VALUE ADDED TAX 000013240920132607000052052711 VAT ON NIP TRANSFER FOR 000013240920132607000052052711  TO Olufemi  B
</t>
    </r>
    <r>
      <rPr>
        <sz val="8"/>
        <rFont val="Arial MT"/>
        <family val="2"/>
      </rPr>
      <t xml:space="preserve">abatunde
</t>
    </r>
    <r>
      <rPr>
        <sz val="8"/>
        <rFont val="Arial MT"/>
        <family val="2"/>
      </rPr>
      <t>ReF:80320704130255438367700000202409201326</t>
    </r>
  </si>
  <si>
    <r>
      <rPr>
        <sz val="8"/>
        <rFont val="Arial MT"/>
        <family val="2"/>
      </rPr>
      <t>POSWEB PURCHASE TRANSACTION  -936184- - 645996-PRINCE EBEANO &amp; CO ABUJPRINCE EBEANOXXNG</t>
    </r>
  </si>
  <si>
    <r>
      <rPr>
        <sz val="8"/>
        <rFont val="Arial MT"/>
        <family val="2"/>
      </rPr>
      <t xml:space="preserve">NIBSS Instant Payment Outward 000013240920164417000052627963  TO Ogba -
</t>
    </r>
    <r>
      <rPr>
        <sz val="8"/>
        <rFont val="Arial MT"/>
        <family val="2"/>
      </rPr>
      <t xml:space="preserve">Eke
</t>
    </r>
    <r>
      <rPr>
        <sz val="8"/>
        <rFont val="Arial MT"/>
        <family val="2"/>
      </rPr>
      <t>/10.75/REF:802494705002554383672100002024</t>
    </r>
  </si>
  <si>
    <r>
      <rPr>
        <sz val="8"/>
        <rFont val="Arial MT"/>
        <family val="2"/>
      </rPr>
      <t xml:space="preserve">NIP   CHARGE 000013240920164417000052627963 NIP TRANSFER COMMISSION FOR 000013240920164417000052627963  TO Ogba -
</t>
    </r>
    <r>
      <rPr>
        <sz val="8"/>
        <rFont val="Arial MT"/>
        <family val="2"/>
      </rPr>
      <t xml:space="preserve">Eke
</t>
    </r>
    <r>
      <rPr>
        <sz val="8"/>
        <rFont val="Arial MT"/>
        <family val="2"/>
      </rPr>
      <t>ReF:80249470500255438367210000202409201644</t>
    </r>
  </si>
  <si>
    <r>
      <rPr>
        <sz val="8"/>
        <rFont val="Arial MT"/>
        <family val="2"/>
      </rPr>
      <t xml:space="preserve">VALUE ADDED TAX 000013240920164417000052627963 VAT ON NIP TRANSFER FOR 000013240920164417000052627963  TO Ogba -
</t>
    </r>
    <r>
      <rPr>
        <sz val="8"/>
        <rFont val="Arial MT"/>
        <family val="2"/>
      </rPr>
      <t>Eke</t>
    </r>
  </si>
  <si>
    <r>
      <rPr>
        <sz val="8"/>
        <rFont val="Arial MT"/>
        <family val="2"/>
      </rPr>
      <t xml:space="preserve">NIBSS Instant Payment Outward 000013240920174155000052792067  TO Idorenyin
</t>
    </r>
    <r>
      <rPr>
        <sz val="8"/>
        <rFont val="Arial MT"/>
        <family val="2"/>
      </rPr>
      <t xml:space="preserve">Ekanem
</t>
    </r>
    <r>
      <rPr>
        <sz val="8"/>
        <rFont val="Arial MT"/>
        <family val="2"/>
      </rPr>
      <t>/10.75/REF:816652097502554383674400002024</t>
    </r>
  </si>
  <si>
    <r>
      <rPr>
        <sz val="8"/>
        <rFont val="Arial MT"/>
        <family val="2"/>
      </rPr>
      <t xml:space="preserve">NIP   CHARGE 000013240920174155000052792067 NIP TRANSFER COMMISSION FOR 000013240920174155000052792067  TO Idoren yin
</t>
    </r>
    <r>
      <rPr>
        <sz val="8"/>
        <rFont val="Arial MT"/>
        <family val="2"/>
      </rPr>
      <t xml:space="preserve">Ekanem
</t>
    </r>
    <r>
      <rPr>
        <sz val="8"/>
        <rFont val="Arial MT"/>
        <family val="2"/>
      </rPr>
      <t>ReF:81665209750255438367440000202409201741</t>
    </r>
  </si>
  <si>
    <r>
      <rPr>
        <sz val="8"/>
        <rFont val="Arial MT"/>
        <family val="2"/>
      </rPr>
      <t xml:space="preserve">VALUE ADDED TAX 000013240920174155000052792067 VAT ON NIP TRANSFER FOR 000013240920174155000052792067  TO Idorenyin
</t>
    </r>
    <r>
      <rPr>
        <sz val="8"/>
        <rFont val="Arial MT"/>
        <family val="2"/>
      </rPr>
      <t xml:space="preserve">Ekanem
</t>
    </r>
    <r>
      <rPr>
        <sz val="8"/>
        <rFont val="Arial MT"/>
        <family val="2"/>
      </rPr>
      <t>ReF:81665209750255438367440000202409201741</t>
    </r>
  </si>
  <si>
    <r>
      <rPr>
        <sz val="8"/>
        <rFont val="Arial MT"/>
        <family val="2"/>
      </rPr>
      <t>TRANSFER BETWEEN CUSTOMERS 100004240920223330119583450703|Transfer from TOLUWANIMI ADEOLAPO OLUWASEMILORE|100004240920223330119 583450703||TOLUWANIMI ADEOLAPO OLUWASEMILORE</t>
    </r>
  </si>
  <si>
    <r>
      <rPr>
        <sz val="8"/>
        <rFont val="Arial MT"/>
        <family val="2"/>
      </rPr>
      <t xml:space="preserve">TRANSFER BETWEEN CUSTOMERS via
</t>
    </r>
    <r>
      <rPr>
        <sz val="8"/>
        <rFont val="Arial MT"/>
        <family val="2"/>
      </rPr>
      <t xml:space="preserve">GTWORLD , Intra Transfer REF:02554383670471334911210000020240921020
</t>
    </r>
    <r>
      <rPr>
        <sz val="8"/>
        <rFont val="Arial MT"/>
        <family val="2"/>
      </rPr>
      <t xml:space="preserve">2  from SHODEINDE  OLAMIDE BI DEMI  to
</t>
    </r>
    <r>
      <rPr>
        <sz val="8"/>
        <rFont val="Arial MT"/>
        <family val="2"/>
      </rPr>
      <t>OLUWASEMILORE OLUWATOBILOBA A.</t>
    </r>
  </si>
  <si>
    <r>
      <rPr>
        <sz val="8"/>
        <rFont val="Arial MT"/>
        <family val="2"/>
      </rPr>
      <t>POSWEB PURCHASE TRANSACTION  -980216- - 648560-3PG00001-C/H WDECK                  LANG</t>
    </r>
  </si>
  <si>
    <r>
      <rPr>
        <sz val="8"/>
        <rFont val="Arial MT"/>
        <family val="2"/>
      </rPr>
      <t>POSWEB PURCHASE TRANSACTION  -678321- - 688933-PALMPAY LIMITED        LA           LANG</t>
    </r>
  </si>
  <si>
    <r>
      <rPr>
        <sz val="8"/>
        <rFont val="Arial MT"/>
        <family val="2"/>
      </rPr>
      <t xml:space="preserve">NIBSS Instant Payment Outward 000013240921164403000055051250  TO Ibrahim
</t>
    </r>
    <r>
      <rPr>
        <sz val="8"/>
        <rFont val="Arial MT"/>
        <family val="2"/>
      </rPr>
      <t xml:space="preserve">Shuaibu
</t>
    </r>
    <r>
      <rPr>
        <sz val="8"/>
        <rFont val="Arial MT"/>
        <family val="2"/>
      </rPr>
      <t>/10.75/REF:810672462802554383673000002024</t>
    </r>
  </si>
  <si>
    <r>
      <rPr>
        <sz val="8"/>
        <rFont val="Arial MT"/>
        <family val="2"/>
      </rPr>
      <t xml:space="preserve">NIP   CHARGE 000013240921164403000055051250 NIP TRANSFER COMMISSION FOR 000013240921164403000055051250  TO Ibrahi m
</t>
    </r>
    <r>
      <rPr>
        <sz val="8"/>
        <rFont val="Arial MT"/>
        <family val="2"/>
      </rPr>
      <t xml:space="preserve">Shuaibu
</t>
    </r>
    <r>
      <rPr>
        <sz val="8"/>
        <rFont val="Arial MT"/>
        <family val="2"/>
      </rPr>
      <t>ReF:81067246280255438367300000202409211643</t>
    </r>
  </si>
  <si>
    <r>
      <rPr>
        <sz val="8"/>
        <rFont val="Arial MT"/>
        <family val="2"/>
      </rPr>
      <t xml:space="preserve">VALUE ADDED TAX 000013240921164403000055051250 VAT ON NIP TRANSFER FOR 000013240921164403000055051250  TO Ibrahim  S
</t>
    </r>
    <r>
      <rPr>
        <sz val="8"/>
        <rFont val="Arial MT"/>
        <family val="2"/>
      </rPr>
      <t xml:space="preserve">huaibu
</t>
    </r>
    <r>
      <rPr>
        <sz val="8"/>
        <rFont val="Arial MT"/>
        <family val="2"/>
      </rPr>
      <t>ReF:81067246280255438367300000202409211643</t>
    </r>
  </si>
  <si>
    <r>
      <rPr>
        <sz val="8"/>
        <rFont val="Arial MT"/>
        <family val="2"/>
      </rPr>
      <t xml:space="preserve">NIBSS Instant Payment Outward 000013240921165158000055073959  TO
</t>
    </r>
    <r>
      <rPr>
        <sz val="8"/>
        <rFont val="Arial MT"/>
        <family val="2"/>
      </rPr>
      <t xml:space="preserve">UBA/Patience Okwuchi Egbutu
</t>
    </r>
    <r>
      <rPr>
        <sz val="8"/>
        <rFont val="Arial MT"/>
        <family val="2"/>
      </rPr>
      <t xml:space="preserve">/10.75/REF:219999600502554383672800002024  fr
</t>
    </r>
    <r>
      <rPr>
        <sz val="8"/>
        <rFont val="Arial MT"/>
        <family val="2"/>
      </rPr>
      <t>om  O</t>
    </r>
  </si>
  <si>
    <r>
      <rPr>
        <sz val="8"/>
        <rFont val="Arial MT"/>
        <family val="2"/>
      </rPr>
      <t xml:space="preserve">COMMISSION 000013240921165158000055073959 NIP TRANSFER COMMISSION FOR 000013240921165158000055073959  TO UBA/Pa
</t>
    </r>
    <r>
      <rPr>
        <sz val="8"/>
        <rFont val="Arial MT"/>
        <family val="2"/>
      </rPr>
      <t xml:space="preserve">tience Okwuchi Egbutu
</t>
    </r>
    <r>
      <rPr>
        <sz val="8"/>
        <rFont val="Arial MT"/>
        <family val="2"/>
      </rPr>
      <t>ReF:21999960050255438367280000202409211651</t>
    </r>
  </si>
  <si>
    <r>
      <rPr>
        <sz val="8"/>
        <rFont val="Arial MT"/>
        <family val="2"/>
      </rPr>
      <t>VALUE ADDED TAX 000013240921165158000055073959 VAT ON NIP</t>
    </r>
  </si>
  <si>
    <r>
      <rPr>
        <sz val="8"/>
        <rFont val="Arial MT"/>
        <family val="2"/>
      </rPr>
      <t xml:space="preserve">NIBSS Instant Payment Outward 000013240921170835000055118860  TO Abdul-
</t>
    </r>
    <r>
      <rPr>
        <sz val="8"/>
        <rFont val="Arial MT"/>
        <family val="2"/>
      </rPr>
      <t xml:space="preserve">Rasheed Wisdom Edu
</t>
    </r>
    <r>
      <rPr>
        <sz val="8"/>
        <rFont val="Arial MT"/>
        <family val="2"/>
      </rPr>
      <t>/10.75/REF:802421584002554383674000002024</t>
    </r>
  </si>
  <si>
    <r>
      <rPr>
        <sz val="8"/>
        <rFont val="Arial MT"/>
        <family val="2"/>
      </rPr>
      <t xml:space="preserve">NIP   CHARGE 000013240921170835000055118860 NIP TRANSFER COMMISSION FOR 000013240921170835000055118860  TO Abdul-
</t>
    </r>
    <r>
      <rPr>
        <sz val="8"/>
        <rFont val="Arial MT"/>
        <family val="2"/>
      </rPr>
      <t xml:space="preserve">Rasheed Wisdom Edu
</t>
    </r>
    <r>
      <rPr>
        <sz val="8"/>
        <rFont val="Arial MT"/>
        <family val="2"/>
      </rPr>
      <t>ReF:80242158400255438367400000202409211708</t>
    </r>
  </si>
  <si>
    <r>
      <rPr>
        <sz val="8"/>
        <rFont val="Arial MT"/>
        <family val="2"/>
      </rPr>
      <t xml:space="preserve">VALUE ADDED TAX 000013240921170835000055118860 VAT ON NIP TRANSFER FOR 000013240921170835000055118860  TO Abdul-
</t>
    </r>
    <r>
      <rPr>
        <sz val="8"/>
        <rFont val="Arial MT"/>
        <family val="2"/>
      </rPr>
      <t xml:space="preserve">Rash eed Wisdom Edu
</t>
    </r>
    <r>
      <rPr>
        <sz val="8"/>
        <rFont val="Arial MT"/>
        <family val="2"/>
      </rPr>
      <t>ReF:80242158400255438367400000202409211708</t>
    </r>
  </si>
  <si>
    <r>
      <rPr>
        <sz val="8"/>
        <rFont val="Arial MT"/>
        <family val="2"/>
      </rPr>
      <t>POSWEB PURCHASE TRANSACTION  -010923- - 879808-PAYCOM NIGERIA LIMITED PLOT 8 DR NURLANG</t>
    </r>
  </si>
  <si>
    <r>
      <rPr>
        <sz val="8"/>
        <rFont val="Arial MT"/>
        <family val="2"/>
      </rPr>
      <t>Electronic Money Transfer Levy 21092024 Electronic Money Transfer Levy - 21/09/2024</t>
    </r>
  </si>
  <si>
    <r>
      <rPr>
        <sz val="8"/>
        <rFont val="Arial MT"/>
        <family val="2"/>
      </rPr>
      <t>Airtime Purchase GTWORLD- 101CT0000000005627233042-2349069524773- AIRTIME</t>
    </r>
  </si>
  <si>
    <r>
      <rPr>
        <sz val="8"/>
        <rFont val="Arial MT"/>
        <family val="2"/>
      </rPr>
      <t xml:space="preserve">NIBSS Instant Payment Outward 000013240922083118000056143576  TO Peter
</t>
    </r>
    <r>
      <rPr>
        <sz val="8"/>
        <rFont val="Arial MT"/>
        <family val="2"/>
      </rPr>
      <t xml:space="preserve">Ayokunle Adegbemiro
</t>
    </r>
    <r>
      <rPr>
        <sz val="8"/>
        <rFont val="Arial MT"/>
        <family val="2"/>
      </rPr>
      <t>/10.75/REF:803184881202554383672500002024</t>
    </r>
  </si>
  <si>
    <r>
      <rPr>
        <sz val="8"/>
        <rFont val="Arial MT"/>
        <family val="2"/>
      </rPr>
      <t xml:space="preserve">NIP   CHARGE 000013240922083118000056143576 NIP TRANSFER COMMISSION FOR 000013240922083118000056143576  TO Peter
</t>
    </r>
    <r>
      <rPr>
        <sz val="8"/>
        <rFont val="Arial MT"/>
        <family val="2"/>
      </rPr>
      <t xml:space="preserve">Ayokunle Adegbemiro
</t>
    </r>
    <r>
      <rPr>
        <sz val="8"/>
        <rFont val="Arial MT"/>
        <family val="2"/>
      </rPr>
      <t>ReF:80318488120255438367250000202409220831</t>
    </r>
  </si>
  <si>
    <r>
      <rPr>
        <sz val="8"/>
        <rFont val="Arial MT"/>
        <family val="2"/>
      </rPr>
      <t xml:space="preserve">VALUE ADDED TAX 000013240922083118000056143576 VAT ON NIP TRANSFER FOR 000013240922083118000056143576  TO Peter
</t>
    </r>
    <r>
      <rPr>
        <sz val="8"/>
        <rFont val="Arial MT"/>
        <family val="2"/>
      </rPr>
      <t xml:space="preserve">Ayok unle Adegbemiro
</t>
    </r>
    <r>
      <rPr>
        <sz val="8"/>
        <rFont val="Arial MT"/>
        <family val="2"/>
      </rPr>
      <t>ReF:80318488120255438367250000202409220831</t>
    </r>
  </si>
  <si>
    <r>
      <rPr>
        <sz val="8"/>
        <rFont val="Arial MT"/>
        <family val="2"/>
      </rPr>
      <t xml:space="preserve">NIBSS Instant Payment Outward 000013240922102910000056343612  TO
</t>
    </r>
    <r>
      <rPr>
        <sz val="8"/>
        <rFont val="Arial MT"/>
        <family val="2"/>
      </rPr>
      <t xml:space="preserve">MONIEMFB/ Cci Yaba
</t>
    </r>
    <r>
      <rPr>
        <sz val="8"/>
        <rFont val="Arial MT"/>
        <family val="2"/>
      </rPr>
      <t xml:space="preserve">/10.75/REF:465816525902554383671000002024  fr
</t>
    </r>
    <r>
      <rPr>
        <sz val="8"/>
        <rFont val="Arial MT"/>
        <family val="2"/>
      </rPr>
      <t>om  O</t>
    </r>
  </si>
  <si>
    <r>
      <rPr>
        <sz val="8"/>
        <rFont val="Arial MT"/>
        <family val="2"/>
      </rPr>
      <t xml:space="preserve">COMMISSION 000013240922102910000056343612 NIP TRANSFER COMMISSION FOR 000013240922102910000056343612  TO MONIEM
</t>
    </r>
    <r>
      <rPr>
        <sz val="8"/>
        <rFont val="Arial MT"/>
        <family val="2"/>
      </rPr>
      <t xml:space="preserve">FB/ Cci Yaba
</t>
    </r>
    <r>
      <rPr>
        <sz val="8"/>
        <rFont val="Arial MT"/>
        <family val="2"/>
      </rPr>
      <t>ReF:46581652590255438367100000202409221029</t>
    </r>
  </si>
  <si>
    <r>
      <rPr>
        <sz val="8"/>
        <rFont val="Arial MT"/>
        <family val="2"/>
      </rPr>
      <t xml:space="preserve">VALUE ADDED TAX 000013240922102910000056343612 VAT ON NIP TRANSFER FOR 000013240922102910000056343612  TO
</t>
    </r>
    <r>
      <rPr>
        <sz val="8"/>
        <rFont val="Arial MT"/>
        <family val="2"/>
      </rPr>
      <t xml:space="preserve">MONIEMFB/  Cci Yaba
</t>
    </r>
    <r>
      <rPr>
        <sz val="8"/>
        <rFont val="Arial MT"/>
        <family val="2"/>
      </rPr>
      <t>ReF:46581652590255438367100000202409221029</t>
    </r>
  </si>
  <si>
    <r>
      <rPr>
        <sz val="8"/>
        <rFont val="Arial MT"/>
        <family val="2"/>
      </rPr>
      <t xml:space="preserve">NIBSS Instant Payment Outward 000013240922112617000056450793  TO
</t>
    </r>
    <r>
      <rPr>
        <sz val="8"/>
        <rFont val="Arial MT"/>
        <family val="2"/>
      </rPr>
      <t xml:space="preserve">Toluwanimi Adeolapo Oluwasemilore
</t>
    </r>
    <r>
      <rPr>
        <sz val="8"/>
        <rFont val="Arial MT"/>
        <family val="2"/>
      </rPr>
      <t>/10.75/REF:805172936202554383671500002024</t>
    </r>
  </si>
  <si>
    <r>
      <rPr>
        <sz val="8"/>
        <rFont val="Arial MT"/>
        <family val="2"/>
      </rPr>
      <t xml:space="preserve">NIP   CHARGE 000013240922112617000056450793 NIP TRANSFER COMMISSION FOR 000013240922112617000056450793  TO Toluwa
</t>
    </r>
    <r>
      <rPr>
        <sz val="8"/>
        <rFont val="Arial MT"/>
        <family val="2"/>
      </rPr>
      <t xml:space="preserve">nimi Adeolapo Oluwasemilore
</t>
    </r>
    <r>
      <rPr>
        <sz val="8"/>
        <rFont val="Arial MT"/>
        <family val="2"/>
      </rPr>
      <t>ReF:80517293620255438367150000202409221126</t>
    </r>
  </si>
  <si>
    <r>
      <rPr>
        <sz val="8"/>
        <rFont val="Arial MT"/>
        <family val="2"/>
      </rPr>
      <t xml:space="preserve">VALUE ADDED TAX 000013240922112617000056450793 VAT ON NIP TRANSFER FOR 000013240922112617000056450793  TO
</t>
    </r>
    <r>
      <rPr>
        <sz val="8"/>
        <rFont val="Arial MT"/>
        <family val="2"/>
      </rPr>
      <t xml:space="preserve">Toluwanimi  Adeolapo Oluwasemilore
</t>
    </r>
    <r>
      <rPr>
        <sz val="8"/>
        <rFont val="Arial MT"/>
        <family val="2"/>
      </rPr>
      <t>ReF:80517293620255438367150000202409221126</t>
    </r>
  </si>
  <si>
    <r>
      <rPr>
        <sz val="8"/>
        <rFont val="Arial MT"/>
        <family val="2"/>
      </rPr>
      <t>TRANSFER BETWEEN CUSTOMERS</t>
    </r>
  </si>
  <si>
    <r>
      <rPr>
        <sz val="8"/>
        <rFont val="Arial MT"/>
        <family val="2"/>
      </rPr>
      <t>POSWEB PURCHASE TRANSACTION  -091800- - 898185-4 Industr Plz          LA001        LANG</t>
    </r>
  </si>
  <si>
    <r>
      <rPr>
        <sz val="8"/>
        <rFont val="Arial MT"/>
        <family val="2"/>
      </rPr>
      <t xml:space="preserve">TRANSFER BETWEEN CUSTOMERS 000004240922144107899326902723|MOB/UTO/OL UWASEMILORE /for upkeep/25921264473|25921264473||OLUWASEMIL ORE OLUWATIMILEHIN ADEBOLA
</t>
    </r>
    <r>
      <rPr>
        <sz val="8"/>
        <rFont val="Arial MT"/>
        <family val="2"/>
      </rPr>
      <t>REF:000004240922144107899326902723</t>
    </r>
  </si>
  <si>
    <r>
      <rPr>
        <sz val="8"/>
        <rFont val="Arial MT"/>
        <family val="2"/>
      </rPr>
      <t>Electronic Money Transfer Levy 22092024 Electronic Money Transfer Levy - 22/09/2024</t>
    </r>
  </si>
  <si>
    <r>
      <rPr>
        <sz val="8"/>
        <rFont val="Arial MT"/>
        <family val="2"/>
      </rPr>
      <t xml:space="preserve">TRANSFER BETWEEN CUSTOMERS via
</t>
    </r>
    <r>
      <rPr>
        <sz val="8"/>
        <rFont val="Arial MT"/>
        <family val="2"/>
      </rPr>
      <t>GTWORLD , Intra Transfer REF:01477156880255438367300000202409230812 from OLUWASEMILORE OLUWATOB ILOBA A.  to FADEYI, MUDASHIRU BABATUNDE O.</t>
    </r>
  </si>
  <si>
    <r>
      <rPr>
        <sz val="8"/>
        <rFont val="Arial MT"/>
        <family val="2"/>
      </rPr>
      <t xml:space="preserve">TRANSFER BETWEEN CUSTOMERS via
</t>
    </r>
    <r>
      <rPr>
        <sz val="8"/>
        <rFont val="Arial MT"/>
        <family val="2"/>
      </rPr>
      <t xml:space="preserve">GTWORLD    For 2 Moringa packs   Intra Transfer REF:02554383670010850038120000020240923110
</t>
    </r>
    <r>
      <rPr>
        <sz val="8"/>
        <rFont val="Arial MT"/>
        <family val="2"/>
      </rPr>
      <t xml:space="preserve">6  fro m OLUWASEMILORE,ADEKUNLE OLABODE
</t>
    </r>
    <r>
      <rPr>
        <sz val="8"/>
        <rFont val="Arial MT"/>
        <family val="2"/>
      </rPr>
      <t>to  OLUWASEMILORE OLUWATOBILOBA A.</t>
    </r>
  </si>
  <si>
    <r>
      <rPr>
        <sz val="8"/>
        <rFont val="Arial MT"/>
        <family val="2"/>
      </rPr>
      <t xml:space="preserve">NIBSS Instant Payment Outward 000013240923124726000058645856  TO Prince
</t>
    </r>
    <r>
      <rPr>
        <sz val="8"/>
        <rFont val="Arial MT"/>
        <family val="2"/>
      </rPr>
      <t xml:space="preserve">Ebeano Co Doherty
</t>
    </r>
    <r>
      <rPr>
        <sz val="8"/>
        <rFont val="Arial MT"/>
        <family val="2"/>
      </rPr>
      <t>/10.75/REF:955296658702554383676000020240</t>
    </r>
  </si>
  <si>
    <r>
      <rPr>
        <sz val="8"/>
        <rFont val="Arial MT"/>
        <family val="2"/>
      </rPr>
      <t xml:space="preserve">NIP   CHARGE 000013240923124726000058645856 NIP TRANSFER COMMISSION FOR 000013240923124726000058645856  TO Prince
</t>
    </r>
    <r>
      <rPr>
        <sz val="8"/>
        <rFont val="Arial MT"/>
        <family val="2"/>
      </rPr>
      <t xml:space="preserve">Ebeano Co Doherty
</t>
    </r>
    <r>
      <rPr>
        <sz val="8"/>
        <rFont val="Arial MT"/>
        <family val="2"/>
      </rPr>
      <t>ReF:9552966587025543836760000202409231247</t>
    </r>
  </si>
  <si>
    <r>
      <rPr>
        <sz val="8"/>
        <rFont val="Arial MT"/>
        <family val="2"/>
      </rPr>
      <t xml:space="preserve">TRANSFER BETWEEN CUSTOMERS via
</t>
    </r>
    <r>
      <rPr>
        <sz val="8"/>
        <rFont val="Arial MT"/>
        <family val="2"/>
      </rPr>
      <t>GTWORLD , Intra Transfer REF:01477156880255438367400000202409231629 from OLUWASEMILORE OLUWATOB ILOBA A.  to FADEYI, MUDASHIRU BABATUNDE O.</t>
    </r>
  </si>
  <si>
    <r>
      <rPr>
        <sz val="8"/>
        <rFont val="Arial MT"/>
        <family val="2"/>
      </rPr>
      <t xml:space="preserve">POSWEB PURCHASE TRANSACTION  -792610- - 316251-OPAY DIGITAL SERVICES LNULL
</t>
    </r>
    <r>
      <rPr>
        <sz val="8"/>
        <rFont val="Arial MT"/>
        <family val="2"/>
      </rPr>
      <t>NG</t>
    </r>
  </si>
  <si>
    <r>
      <rPr>
        <sz val="8"/>
        <rFont val="Arial MT"/>
        <family val="2"/>
      </rPr>
      <t xml:space="preserve">NIBSS Instant Payment Outward 000013240923212247000060021634  TO Idris
</t>
    </r>
    <r>
      <rPr>
        <sz val="8"/>
        <rFont val="Arial MT"/>
        <family val="2"/>
      </rPr>
      <t xml:space="preserve">Olayemi Abdulkareem
</t>
    </r>
    <r>
      <rPr>
        <sz val="8"/>
        <rFont val="Arial MT"/>
        <family val="2"/>
      </rPr>
      <t>/10.75/REF:812440668402554383671300002024</t>
    </r>
  </si>
  <si>
    <r>
      <rPr>
        <sz val="8"/>
        <rFont val="Arial MT"/>
        <family val="2"/>
      </rPr>
      <t xml:space="preserve">NIP   CHARGE 000013240923212247000060021634 NIP TRANSFER COMMISSION FOR 000013240923212247000060021634  TO Idris
</t>
    </r>
    <r>
      <rPr>
        <sz val="8"/>
        <rFont val="Arial MT"/>
        <family val="2"/>
      </rPr>
      <t xml:space="preserve">Olayemi Abdulkareem
</t>
    </r>
    <r>
      <rPr>
        <sz val="8"/>
        <rFont val="Arial MT"/>
        <family val="2"/>
      </rPr>
      <t>ReF:81244066840255438367130000202409232122</t>
    </r>
  </si>
  <si>
    <r>
      <rPr>
        <sz val="8"/>
        <rFont val="Arial MT"/>
        <family val="2"/>
      </rPr>
      <t xml:space="preserve">VALUE ADDED TAX 000013240923212247000060021634 VAT ON NIP TRANSFER FOR 000013240923212247000060021634  TO Idris Olay
</t>
    </r>
    <r>
      <rPr>
        <sz val="8"/>
        <rFont val="Arial MT"/>
        <family val="2"/>
      </rPr>
      <t xml:space="preserve">emi Abdulkareem
</t>
    </r>
    <r>
      <rPr>
        <sz val="8"/>
        <rFont val="Arial MT"/>
        <family val="2"/>
      </rPr>
      <t>ReF:81244066840255438367130000202409232122</t>
    </r>
  </si>
  <si>
    <r>
      <rPr>
        <sz val="8"/>
        <rFont val="Arial MT"/>
        <family val="2"/>
      </rPr>
      <t>Electronic Money Transfer Levy 23092024 Electronic Money Transfer Levy - 23/09/2024</t>
    </r>
  </si>
  <si>
    <r>
      <rPr>
        <sz val="8"/>
        <rFont val="Arial MT"/>
        <family val="2"/>
      </rPr>
      <t xml:space="preserve">TRANSFER BETWEEN CUSTOMERS 100033240924075958000202239791|Pension|10003
</t>
    </r>
    <r>
      <rPr>
        <sz val="8"/>
        <rFont val="Arial MT"/>
        <family val="2"/>
      </rPr>
      <t xml:space="preserve">3240924075958000202239791||RILWAN OLAMIDE OGUNBAKINDE
</t>
    </r>
    <r>
      <rPr>
        <sz val="8"/>
        <rFont val="Arial MT"/>
        <family val="2"/>
      </rPr>
      <t>REF:100033240924075958000202239791</t>
    </r>
  </si>
  <si>
    <r>
      <rPr>
        <sz val="8"/>
        <rFont val="Arial MT"/>
        <family val="2"/>
      </rPr>
      <t xml:space="preserve">NIBSS Instant Payment Outward 000013240924122155000061046701  TO
</t>
    </r>
    <r>
      <rPr>
        <sz val="8"/>
        <rFont val="Arial MT"/>
        <family val="2"/>
      </rPr>
      <t xml:space="preserve">Toluwanimi Adeolapo Oluwasemilore
</t>
    </r>
    <r>
      <rPr>
        <sz val="8"/>
        <rFont val="Arial MT"/>
        <family val="2"/>
      </rPr>
      <t>/10.75/REF:805172936202554383671000002024</t>
    </r>
  </si>
  <si>
    <r>
      <rPr>
        <sz val="8"/>
        <rFont val="Arial MT"/>
        <family val="2"/>
      </rPr>
      <t xml:space="preserve">NIP   CHARGE 000013240924122155000061046701 NIP TRANSFER COMMISSION FOR 000013240924122155000061046701  TO Toluwa
</t>
    </r>
    <r>
      <rPr>
        <sz val="8"/>
        <rFont val="Arial MT"/>
        <family val="2"/>
      </rPr>
      <t xml:space="preserve">nimi Adeolapo Oluwasemilore
</t>
    </r>
    <r>
      <rPr>
        <sz val="8"/>
        <rFont val="Arial MT"/>
        <family val="2"/>
      </rPr>
      <t>ReF:80517293620255438367100000202409241221</t>
    </r>
  </si>
  <si>
    <r>
      <rPr>
        <sz val="8"/>
        <rFont val="Arial MT"/>
        <family val="2"/>
      </rPr>
      <t xml:space="preserve">VALUE ADDED TAX 000013240924122155000061046701 VAT ON NIP TRANSFER FOR 000013240924122155000061046701  TO
</t>
    </r>
    <r>
      <rPr>
        <sz val="8"/>
        <rFont val="Arial MT"/>
        <family val="2"/>
      </rPr>
      <t xml:space="preserve">Toluwanimi  Adeolapo Oluwasemilore
</t>
    </r>
    <r>
      <rPr>
        <sz val="8"/>
        <rFont val="Arial MT"/>
        <family val="2"/>
      </rPr>
      <t>ReF:80517293620255438367100000202409241221</t>
    </r>
  </si>
  <si>
    <r>
      <rPr>
        <sz val="8"/>
        <rFont val="Arial MT"/>
        <family val="2"/>
      </rPr>
      <t xml:space="preserve">NIBSS Instant Payment Outward 000013240924205439000062465719  TO Ndukwe
</t>
    </r>
    <r>
      <rPr>
        <sz val="8"/>
        <rFont val="Arial MT"/>
        <family val="2"/>
      </rPr>
      <t xml:space="preserve">Kkingsley Mgbeokwere
</t>
    </r>
    <r>
      <rPr>
        <sz val="8"/>
        <rFont val="Arial MT"/>
        <family val="2"/>
      </rPr>
      <t>/10.75/REF:803328988202554383671200002024</t>
    </r>
  </si>
  <si>
    <r>
      <rPr>
        <sz val="8"/>
        <rFont val="Arial MT"/>
        <family val="2"/>
      </rPr>
      <t xml:space="preserve">NIP   CHARGE 000013240924205439000062465719 NIP TRANSFER COMMISSION FOR 000013240924205439000062465719  TO Ndukwe
</t>
    </r>
    <r>
      <rPr>
        <sz val="8"/>
        <rFont val="Arial MT"/>
        <family val="2"/>
      </rPr>
      <t xml:space="preserve">Kkingsley Mgbeokwere
</t>
    </r>
    <r>
      <rPr>
        <sz val="8"/>
        <rFont val="Arial MT"/>
        <family val="2"/>
      </rPr>
      <t>ReF:80332898820255438367120000202409242054</t>
    </r>
  </si>
  <si>
    <r>
      <rPr>
        <sz val="8"/>
        <rFont val="Arial MT"/>
        <family val="2"/>
      </rPr>
      <t xml:space="preserve">VALUE ADDED TAX 000013240924205439000062465719 VAT ON NIP TRANSFER FOR 000013240924205439000062465719  TO Ndukwe
</t>
    </r>
    <r>
      <rPr>
        <sz val="8"/>
        <rFont val="Arial MT"/>
        <family val="2"/>
      </rPr>
      <t xml:space="preserve">Kki ngsley Mgbeokwere
</t>
    </r>
    <r>
      <rPr>
        <sz val="8"/>
        <rFont val="Arial MT"/>
        <family val="2"/>
      </rPr>
      <t>ReF:80332898820255438367120000202409242054</t>
    </r>
  </si>
  <si>
    <r>
      <rPr>
        <sz val="8"/>
        <rFont val="Arial MT"/>
        <family val="2"/>
      </rPr>
      <t xml:space="preserve">NIBSS Instant Payment Outward 000013240924205833000062473918  TO Idris
</t>
    </r>
    <r>
      <rPr>
        <sz val="8"/>
        <rFont val="Arial MT"/>
        <family val="2"/>
      </rPr>
      <t xml:space="preserve">Olayemi Abdulkareem
</t>
    </r>
    <r>
      <rPr>
        <sz val="8"/>
        <rFont val="Arial MT"/>
        <family val="2"/>
      </rPr>
      <t>/10.75/REF:812440668402554383671000002024</t>
    </r>
  </si>
  <si>
    <r>
      <rPr>
        <sz val="8"/>
        <rFont val="Arial MT"/>
        <family val="2"/>
      </rPr>
      <t xml:space="preserve">VALUE ADDED TAX 000013240924205833000062473918 VAT ON NIP TRANSFER FOR 000013240924205833000062473918  TO Idris Olay
</t>
    </r>
    <r>
      <rPr>
        <sz val="8"/>
        <rFont val="Arial MT"/>
        <family val="2"/>
      </rPr>
      <t xml:space="preserve">emi Abdulkareem
</t>
    </r>
    <r>
      <rPr>
        <sz val="8"/>
        <rFont val="Arial MT"/>
        <family val="2"/>
      </rPr>
      <t>ReF:81244066840255438367100000202409242058</t>
    </r>
  </si>
  <si>
    <r>
      <rPr>
        <sz val="8"/>
        <rFont val="Arial MT"/>
        <family val="2"/>
      </rPr>
      <t>Electronic Money Transfer Levy 24092024 Electronic Money Transfer Levy - 24/09/2024</t>
    </r>
  </si>
  <si>
    <r>
      <rPr>
        <sz val="8"/>
        <rFont val="Arial MT"/>
        <family val="2"/>
      </rPr>
      <t xml:space="preserve">TRANSFER BETWEEN CUSTOMERS via
</t>
    </r>
    <r>
      <rPr>
        <sz val="8"/>
        <rFont val="Arial MT"/>
        <family val="2"/>
      </rPr>
      <t>GTWORLD , Intra Transfer REF:01388931330255438367180000202409250849 from OLUWASEMILORE OLUWATOB ILOBA A.  to ALADE RAZAQ OLABANJI</t>
    </r>
  </si>
  <si>
    <r>
      <rPr>
        <sz val="8"/>
        <rFont val="Arial MT"/>
        <family val="2"/>
      </rPr>
      <t xml:space="preserve">NIBSS Instant Payment Outward 000013240925163126000064244165  TO
</t>
    </r>
    <r>
      <rPr>
        <sz val="8"/>
        <rFont val="Arial MT"/>
        <family val="2"/>
      </rPr>
      <t xml:space="preserve">UBA/Patience Okwuchi Egbutu
</t>
    </r>
    <r>
      <rPr>
        <sz val="8"/>
        <rFont val="Arial MT"/>
        <family val="2"/>
      </rPr>
      <t xml:space="preserve">/10.75/REF:219999600502554383675000002024  fr
</t>
    </r>
    <r>
      <rPr>
        <sz val="8"/>
        <rFont val="Arial MT"/>
        <family val="2"/>
      </rPr>
      <t>om  O</t>
    </r>
  </si>
  <si>
    <r>
      <rPr>
        <sz val="8"/>
        <rFont val="Arial MT"/>
        <family val="2"/>
      </rPr>
      <t xml:space="preserve">COMMISSION 000013240925163126000064244165 NIP TRANSFER COMMISSION FOR 000013240925163126000064244165  TO UBA/Pa
</t>
    </r>
    <r>
      <rPr>
        <sz val="8"/>
        <rFont val="Arial MT"/>
        <family val="2"/>
      </rPr>
      <t xml:space="preserve">tience Okwuchi Egbutu
</t>
    </r>
    <r>
      <rPr>
        <sz val="8"/>
        <rFont val="Arial MT"/>
        <family val="2"/>
      </rPr>
      <t>ReF:21999960050255438367500000202409251631</t>
    </r>
  </si>
  <si>
    <r>
      <rPr>
        <sz val="8"/>
        <rFont val="Arial MT"/>
        <family val="2"/>
      </rPr>
      <t xml:space="preserve">VALUE ADDED TAX 000013240925163126000064244165 VAT ON NIP TRANSFER FOR 000013240925163126000064244165  TO
</t>
    </r>
    <r>
      <rPr>
        <sz val="8"/>
        <rFont val="Arial MT"/>
        <family val="2"/>
      </rPr>
      <t xml:space="preserve">UBA/Patien ce Okwuchi Egbutu
</t>
    </r>
    <r>
      <rPr>
        <sz val="8"/>
        <rFont val="Arial MT"/>
        <family val="2"/>
      </rPr>
      <t>ReF:21999960050255438367500000202409251631</t>
    </r>
  </si>
  <si>
    <r>
      <rPr>
        <sz val="8"/>
        <rFont val="Arial MT"/>
        <family val="2"/>
      </rPr>
      <t xml:space="preserve">NIBSS Instant Payment Outward 000013240925195857000064871943  TO
</t>
    </r>
    <r>
      <rPr>
        <sz val="8"/>
        <rFont val="Arial MT"/>
        <family val="2"/>
      </rPr>
      <t xml:space="preserve">MONIEMFB/ Cci Yaba
</t>
    </r>
    <r>
      <rPr>
        <sz val="8"/>
        <rFont val="Arial MT"/>
        <family val="2"/>
      </rPr>
      <t xml:space="preserve">/10.75/REF:465816525902554383675000020240  fr
</t>
    </r>
    <r>
      <rPr>
        <sz val="8"/>
        <rFont val="Arial MT"/>
        <family val="2"/>
      </rPr>
      <t>om</t>
    </r>
  </si>
  <si>
    <r>
      <rPr>
        <sz val="8"/>
        <rFont val="Arial MT"/>
        <family val="2"/>
      </rPr>
      <t xml:space="preserve">COMMISSION 000013240925195857000064871943 NIP TRANSFER COMMISSION FOR 000013240925195857000064871943  TO MONIEM
</t>
    </r>
    <r>
      <rPr>
        <sz val="8"/>
        <rFont val="Arial MT"/>
        <family val="2"/>
      </rPr>
      <t xml:space="preserve">FB/ Cci Yaba
</t>
    </r>
    <r>
      <rPr>
        <sz val="8"/>
        <rFont val="Arial MT"/>
        <family val="2"/>
      </rPr>
      <t>ReF:4658165259025543836750000202409251958</t>
    </r>
  </si>
  <si>
    <r>
      <rPr>
        <sz val="8"/>
        <rFont val="Arial MT"/>
        <family val="2"/>
      </rPr>
      <t xml:space="preserve">VALUE ADDED TAX 000013240925195857000064871943 VAT ON NIP TRANSFER FOR 000013240925195857000064871943  TO
</t>
    </r>
    <r>
      <rPr>
        <sz val="8"/>
        <rFont val="Arial MT"/>
        <family val="2"/>
      </rPr>
      <t xml:space="preserve">MONIEMFB/  Cci Yaba
</t>
    </r>
    <r>
      <rPr>
        <sz val="8"/>
        <rFont val="Arial MT"/>
        <family val="2"/>
      </rPr>
      <t>ReF:4658165259025543836750000202409251958</t>
    </r>
  </si>
  <si>
    <r>
      <rPr>
        <sz val="8"/>
        <rFont val="Arial MT"/>
        <family val="2"/>
      </rPr>
      <t xml:space="preserve">NIBSS Instant Payment Outward 000013240926121004000066146428  TO Afeez
</t>
    </r>
    <r>
      <rPr>
        <sz val="8"/>
        <rFont val="Arial MT"/>
        <family val="2"/>
      </rPr>
      <t xml:space="preserve">Ayomide Anifowose
</t>
    </r>
    <r>
      <rPr>
        <sz val="8"/>
        <rFont val="Arial MT"/>
        <family val="2"/>
      </rPr>
      <t>/26.875/REF:803664601002554383676000002024</t>
    </r>
  </si>
  <si>
    <r>
      <rPr>
        <sz val="8"/>
        <rFont val="Arial MT"/>
        <family val="2"/>
      </rPr>
      <t xml:space="preserve">NIP   CHARGE 000013240926121004000066146428 NIP TRANSFER COMMISSION FOR 000013240926121004000066146428  TO Afeez
</t>
    </r>
    <r>
      <rPr>
        <sz val="8"/>
        <rFont val="Arial MT"/>
        <family val="2"/>
      </rPr>
      <t xml:space="preserve">Ayomide Anifowose
</t>
    </r>
    <r>
      <rPr>
        <sz val="8"/>
        <rFont val="Arial MT"/>
        <family val="2"/>
      </rPr>
      <t>ReF:80366460100255438367600000202409261209</t>
    </r>
  </si>
  <si>
    <r>
      <rPr>
        <sz val="8"/>
        <rFont val="Arial MT"/>
        <family val="2"/>
      </rPr>
      <t xml:space="preserve">VALUE ADDED TAX 000013240926121004000066146428 VAT ON NIP TRANSFER FOR 000013240926121004000066146428  TO Afeez
</t>
    </r>
    <r>
      <rPr>
        <sz val="8"/>
        <rFont val="Arial MT"/>
        <family val="2"/>
      </rPr>
      <t xml:space="preserve">Ayom ide Anifowose
</t>
    </r>
    <r>
      <rPr>
        <sz val="8"/>
        <rFont val="Arial MT"/>
        <family val="2"/>
      </rPr>
      <t>ReF:80366460100255438367600000202409261209</t>
    </r>
  </si>
  <si>
    <r>
      <rPr>
        <sz val="8"/>
        <rFont val="Arial MT"/>
        <family val="2"/>
      </rPr>
      <t>POSWEB PURCHASE TRANSACTION  -005157- - 983234-PAYCOM NIGERIA LIMITED PLOT 8 DR NURLANG</t>
    </r>
  </si>
  <si>
    <r>
      <rPr>
        <sz val="8"/>
        <rFont val="Arial MT"/>
        <family val="2"/>
      </rPr>
      <t xml:space="preserve">NIBSS Instant Payment Outward 000013240926140446000066481575  TO Precious
</t>
    </r>
    <r>
      <rPr>
        <sz val="8"/>
        <rFont val="Arial MT"/>
        <family val="2"/>
      </rPr>
      <t xml:space="preserve">Chinagorom Udemba
</t>
    </r>
    <r>
      <rPr>
        <sz val="8"/>
        <rFont val="Arial MT"/>
        <family val="2"/>
      </rPr>
      <t>/10.75/REF:912140825402554383674800002024</t>
    </r>
  </si>
  <si>
    <r>
      <rPr>
        <sz val="8"/>
        <rFont val="Arial MT"/>
        <family val="2"/>
      </rPr>
      <t xml:space="preserve">NIP   CHARGE 000013240926140446000066481575 NIP TRANSFER COMMISSION FOR 000013240926140446000066481575  TO Precio us
</t>
    </r>
    <r>
      <rPr>
        <sz val="8"/>
        <rFont val="Arial MT"/>
        <family val="2"/>
      </rPr>
      <t>Chinagorom Udemba</t>
    </r>
  </si>
  <si>
    <r>
      <rPr>
        <sz val="8"/>
        <rFont val="Arial MT"/>
        <family val="2"/>
      </rPr>
      <t xml:space="preserve">VALUE ADDED TAX 000013240926140446000066481575 VAT ON NIP TRANSFER FOR 000013240926140446000066481575  TO Precious
</t>
    </r>
    <r>
      <rPr>
        <sz val="8"/>
        <rFont val="Arial MT"/>
        <family val="2"/>
      </rPr>
      <t xml:space="preserve">C hinagorom Udemba
</t>
    </r>
    <r>
      <rPr>
        <sz val="8"/>
        <rFont val="Arial MT"/>
        <family val="2"/>
      </rPr>
      <t>ReF:91214082540255438367480000202409261404</t>
    </r>
  </si>
  <si>
    <r>
      <rPr>
        <sz val="8"/>
        <rFont val="Arial MT"/>
        <family val="2"/>
      </rPr>
      <t>Airtime Purchase GTWORLD- 101CT0000000005636291050-2348023418544- AIRTIME</t>
    </r>
  </si>
  <si>
    <r>
      <rPr>
        <sz val="8"/>
        <rFont val="Arial MT"/>
        <family val="2"/>
      </rPr>
      <t>POSWEB PURCHASE TRANSACTION  -423102- - 725996-3PG00001-CHOWD- CK                  LANG</t>
    </r>
  </si>
  <si>
    <r>
      <rPr>
        <sz val="8"/>
        <rFont val="Arial MT"/>
        <family val="2"/>
      </rPr>
      <t>POSWEB PURCHASE TRANSACTION  -005195- - 027562-PRINCE EBEANO SUPERMARKPRINCE EBEANOXXNG</t>
    </r>
  </si>
  <si>
    <r>
      <rPr>
        <sz val="8"/>
        <rFont val="Arial MT"/>
        <family val="2"/>
      </rPr>
      <t xml:space="preserve">TRANSFER BETWEEN CUSTOMERS via
</t>
    </r>
    <r>
      <rPr>
        <sz val="8"/>
        <rFont val="Arial MT"/>
        <family val="2"/>
      </rPr>
      <t xml:space="preserve">GTWORLD , Intra Transfer REF:02554383670259973002250000020240926190
</t>
    </r>
    <r>
      <rPr>
        <sz val="8"/>
        <rFont val="Arial MT"/>
        <family val="2"/>
      </rPr>
      <t xml:space="preserve">2  from SHODEINDE  OLAMIDE BI DEMI  to
</t>
    </r>
    <r>
      <rPr>
        <sz val="8"/>
        <rFont val="Arial MT"/>
        <family val="2"/>
      </rPr>
      <t>OLUWASEMILORE OLUWATOBILOBA A.</t>
    </r>
  </si>
  <si>
    <r>
      <rPr>
        <sz val="8"/>
        <rFont val="Arial MT"/>
        <family val="2"/>
      </rPr>
      <t>POSWEB PURCHASE TRANSACTION  -452072- - 171415-3PG00001-C/HOWDE K                  LANG</t>
    </r>
  </si>
  <si>
    <r>
      <rPr>
        <sz val="8"/>
        <rFont val="Arial MT"/>
        <family val="2"/>
      </rPr>
      <t>Airtime Purchase GTWORLD- 101CT0000000005636769470-2348124038663- AIRTIME</t>
    </r>
  </si>
  <si>
    <r>
      <rPr>
        <sz val="8"/>
        <rFont val="Arial MT"/>
        <family val="2"/>
      </rPr>
      <t>Electronic Money Transfer Levy 26092024 Electronic Money Transfer Levy - 26/09/2024</t>
    </r>
  </si>
  <si>
    <r>
      <rPr>
        <sz val="8"/>
        <rFont val="Arial MT"/>
        <family val="2"/>
      </rPr>
      <t xml:space="preserve">NIBSS Instant Payment Outward 000013240927081020000068197631  TO Lambert
</t>
    </r>
    <r>
      <rPr>
        <sz val="8"/>
        <rFont val="Arial MT"/>
        <family val="2"/>
      </rPr>
      <t xml:space="preserve">Adoh Osakwe
</t>
    </r>
    <r>
      <rPr>
        <sz val="8"/>
        <rFont val="Arial MT"/>
        <family val="2"/>
      </rPr>
      <t>/10.75/REF:069671393002554383675000002024</t>
    </r>
  </si>
  <si>
    <r>
      <rPr>
        <sz val="8"/>
        <rFont val="Arial MT"/>
        <family val="2"/>
      </rPr>
      <t xml:space="preserve">NIP   CHARGE 000013240927081020000068197631 NIP TRANSFER COMMISSION FOR 000013240927081020000068197631  TO Lamber t
</t>
    </r>
    <r>
      <rPr>
        <sz val="8"/>
        <rFont val="Arial MT"/>
        <family val="2"/>
      </rPr>
      <t xml:space="preserve">Adoh Osakwe
</t>
    </r>
    <r>
      <rPr>
        <sz val="8"/>
        <rFont val="Arial MT"/>
        <family val="2"/>
      </rPr>
      <t>ReF:06967139300255438367500000202409270810</t>
    </r>
  </si>
  <si>
    <r>
      <rPr>
        <sz val="8"/>
        <rFont val="Arial MT"/>
        <family val="2"/>
      </rPr>
      <t xml:space="preserve">VALUE ADDED TAX 000013240927081020000068197631 VAT ON NIP TRANSFER FOR 000013240927081020000068197631  TO Lambert
</t>
    </r>
    <r>
      <rPr>
        <sz val="8"/>
        <rFont val="Arial MT"/>
        <family val="2"/>
      </rPr>
      <t xml:space="preserve">Ad oh Osakwe
</t>
    </r>
    <r>
      <rPr>
        <sz val="8"/>
        <rFont val="Arial MT"/>
        <family val="2"/>
      </rPr>
      <t>ReF:06967139300255438367500000202409270810</t>
    </r>
  </si>
  <si>
    <r>
      <rPr>
        <sz val="8"/>
        <rFont val="Arial MT"/>
        <family val="2"/>
      </rPr>
      <t xml:space="preserve">TRANSFER BETWEEN CUSTOMERS via
</t>
    </r>
    <r>
      <rPr>
        <sz val="8"/>
        <rFont val="Arial MT"/>
        <family val="2"/>
      </rPr>
      <t>GTWORLD , Intra Transfer REF:01388931330255438367200000202409270920 from OLUWASEMILORE OLUWATOB ILOBA A.  to ALADE RAZAQ OLABANJI</t>
    </r>
  </si>
  <si>
    <r>
      <rPr>
        <sz val="8"/>
        <rFont val="Arial MT"/>
        <family val="2"/>
      </rPr>
      <t xml:space="preserve">NIBSS Instant Payment Outward 000013240927092551000068391419  TO Adedayo
</t>
    </r>
    <r>
      <rPr>
        <sz val="8"/>
        <rFont val="Arial MT"/>
        <family val="2"/>
      </rPr>
      <t xml:space="preserve">Micheal Alabi
</t>
    </r>
    <r>
      <rPr>
        <sz val="8"/>
        <rFont val="Arial MT"/>
        <family val="2"/>
      </rPr>
      <t>/10.75/REF:703621004402554383671700002024</t>
    </r>
  </si>
  <si>
    <r>
      <rPr>
        <sz val="8"/>
        <rFont val="Arial MT"/>
        <family val="2"/>
      </rPr>
      <t xml:space="preserve">NIP   CHARGE 000013240927092551000068391419 NIP TRANSFER COMMISSION FOR 000013240927092551000068391419  TO Adeday o
</t>
    </r>
    <r>
      <rPr>
        <sz val="8"/>
        <rFont val="Arial MT"/>
        <family val="2"/>
      </rPr>
      <t xml:space="preserve">Micheal Alabi
</t>
    </r>
    <r>
      <rPr>
        <sz val="8"/>
        <rFont val="Arial MT"/>
        <family val="2"/>
      </rPr>
      <t>ReF:70362100440255438367170000202409270925</t>
    </r>
  </si>
  <si>
    <r>
      <rPr>
        <sz val="8"/>
        <rFont val="Arial MT"/>
        <family val="2"/>
      </rPr>
      <t xml:space="preserve">VALUE ADDED TAX 000013240927092551000068391419 VAT ON NIP TRANSFER FOR 000013240927092551000068391419  TO Adedayo
</t>
    </r>
    <r>
      <rPr>
        <sz val="8"/>
        <rFont val="Arial MT"/>
        <family val="2"/>
      </rPr>
      <t xml:space="preserve">Mi cheal Alabi
</t>
    </r>
    <r>
      <rPr>
        <sz val="8"/>
        <rFont val="Arial MT"/>
        <family val="2"/>
      </rPr>
      <t>ReF:70362100440255438367170000202409270925</t>
    </r>
  </si>
  <si>
    <r>
      <rPr>
        <sz val="8"/>
        <rFont val="Arial MT"/>
        <family val="2"/>
      </rPr>
      <t xml:space="preserve">NIBSS Instant Payment Outward 000013240927093314000068412383  TO Lornad
</t>
    </r>
    <r>
      <rPr>
        <sz val="8"/>
        <rFont val="Arial MT"/>
        <family val="2"/>
      </rPr>
      <t xml:space="preserve">Nweji Nwebonyi
</t>
    </r>
    <r>
      <rPr>
        <sz val="8"/>
        <rFont val="Arial MT"/>
        <family val="2"/>
      </rPr>
      <t>/10.75/REF:703621004502554383671700002024</t>
    </r>
  </si>
  <si>
    <r>
      <rPr>
        <sz val="8"/>
        <rFont val="Arial MT"/>
        <family val="2"/>
      </rPr>
      <t xml:space="preserve">NIP   CHARGE 000013240927093314000068412383 NIP TRANSFER COMMISSION FOR 000013240927093314000068412383  TO Lornad
</t>
    </r>
    <r>
      <rPr>
        <sz val="8"/>
        <rFont val="Arial MT"/>
        <family val="2"/>
      </rPr>
      <t xml:space="preserve">Nweji Nwebonyi
</t>
    </r>
    <r>
      <rPr>
        <sz val="8"/>
        <rFont val="Arial MT"/>
        <family val="2"/>
      </rPr>
      <t>ReF:70362100450255438367170000202409270933</t>
    </r>
  </si>
  <si>
    <r>
      <rPr>
        <sz val="8"/>
        <rFont val="Arial MT"/>
        <family val="2"/>
      </rPr>
      <t xml:space="preserve">TRANSFER BETWEEN CUSTOMERS 000004240927133109038009093606|MOB/UTO/OL UWASEMILORE /
</t>
    </r>
    <r>
      <rPr>
        <sz val="8"/>
        <rFont val="Arial MT"/>
        <family val="2"/>
      </rPr>
      <t xml:space="preserve">/25988430940|25988430940||OLUWASEMILORE OLUWA TIMILEHIN ADEBOLA
</t>
    </r>
    <r>
      <rPr>
        <sz val="8"/>
        <rFont val="Arial MT"/>
        <family val="2"/>
      </rPr>
      <t>REF:000004240927133109038009093606</t>
    </r>
  </si>
  <si>
    <r>
      <rPr>
        <sz val="8"/>
        <rFont val="Arial MT"/>
        <family val="2"/>
      </rPr>
      <t>FUNDS TRANSFER  -224366- -331892- 211910006725@2PYQA001PAYCLIQ LIMITED  NG</t>
    </r>
  </si>
  <si>
    <r>
      <rPr>
        <sz val="8"/>
        <rFont val="Arial MT"/>
        <family val="2"/>
      </rPr>
      <t xml:space="preserve">TRANSFER BETWEEN CUSTOMERS 000004240927141113059684352757|MOB/UTO/OL UWASEMILORE
</t>
    </r>
    <r>
      <rPr>
        <sz val="8"/>
        <rFont val="Arial MT"/>
        <family val="2"/>
      </rPr>
      <t xml:space="preserve">/c/25989084402|25989084402||OLUWASEMILORE OLUWA TIMILEHIN ADEBOLA
</t>
    </r>
    <r>
      <rPr>
        <sz val="8"/>
        <rFont val="Arial MT"/>
        <family val="2"/>
      </rPr>
      <t>REF:000004240927141113059684352757</t>
    </r>
  </si>
  <si>
    <r>
      <rPr>
        <sz val="8"/>
        <rFont val="Arial MT"/>
        <family val="2"/>
      </rPr>
      <t>FUNDS TRANSFER  -451900- -340220- 211910006726@2PYQA001PAYCLIQ LIMITED  NG</t>
    </r>
  </si>
  <si>
    <r>
      <rPr>
        <sz val="8"/>
        <rFont val="Arial MT"/>
        <family val="2"/>
      </rPr>
      <t xml:space="preserve">NIBSS Instant Payment Outward 000013240927142015000069301429  TO Ajayi
</t>
    </r>
    <r>
      <rPr>
        <sz val="8"/>
        <rFont val="Arial MT"/>
        <family val="2"/>
      </rPr>
      <t xml:space="preserve">Emmanuel Akande
</t>
    </r>
    <r>
      <rPr>
        <sz val="8"/>
        <rFont val="Arial MT"/>
        <family val="2"/>
      </rPr>
      <t>/10.75/REF:610130785002554383673000002024</t>
    </r>
  </si>
  <si>
    <r>
      <rPr>
        <sz val="8"/>
        <rFont val="Arial MT"/>
        <family val="2"/>
      </rPr>
      <t xml:space="preserve">NIP   CHARGE 000013240927142015000069301429 NIP TRANSFER COMMISSION FOR 000013240927142015000069301429  TO Ajayi
</t>
    </r>
    <r>
      <rPr>
        <sz val="8"/>
        <rFont val="Arial MT"/>
        <family val="2"/>
      </rPr>
      <t xml:space="preserve">Emmanuel Akande
</t>
    </r>
    <r>
      <rPr>
        <sz val="8"/>
        <rFont val="Arial MT"/>
        <family val="2"/>
      </rPr>
      <t>ReF:61013078500255438367300000202409271420</t>
    </r>
  </si>
  <si>
    <r>
      <rPr>
        <sz val="8"/>
        <rFont val="Arial MT"/>
        <family val="2"/>
      </rPr>
      <t xml:space="preserve">VALUE ADDED TAX 000013240927142015000069301429 VAT ON NIP TRANSFER FOR 000013240927142015000069301429  TO Ajayi
</t>
    </r>
    <r>
      <rPr>
        <sz val="8"/>
        <rFont val="Arial MT"/>
        <family val="2"/>
      </rPr>
      <t xml:space="preserve">Emma nuel Akande
</t>
    </r>
    <r>
      <rPr>
        <sz val="8"/>
        <rFont val="Arial MT"/>
        <family val="2"/>
      </rPr>
      <t>ReF:61013078500255438367300000202409271420</t>
    </r>
  </si>
  <si>
    <r>
      <rPr>
        <sz val="8"/>
        <rFont val="Arial MT"/>
        <family val="2"/>
      </rPr>
      <t>OWN ACCOUNT TRANSFER TRF FRM OLUWASEMILORE OLUWATOBILOBA IFO</t>
    </r>
  </si>
  <si>
    <r>
      <rPr>
        <sz val="8"/>
        <rFont val="Arial MT"/>
        <family val="2"/>
      </rPr>
      <t xml:space="preserve">NIBSS Instant Payment Outward 000013240927150858000069463931  TO UBA/Lt.
</t>
    </r>
    <r>
      <rPr>
        <sz val="8"/>
        <rFont val="Arial MT"/>
        <family val="2"/>
      </rPr>
      <t xml:space="preserve">Chegwe Sylvester Ezenmor
</t>
    </r>
    <r>
      <rPr>
        <sz val="8"/>
        <rFont val="Arial MT"/>
        <family val="2"/>
      </rPr>
      <t xml:space="preserve">/53.75/REF:200656917802554383677500000202  fr
</t>
    </r>
    <r>
      <rPr>
        <sz val="8"/>
        <rFont val="Arial MT"/>
        <family val="2"/>
      </rPr>
      <t>om  OL</t>
    </r>
  </si>
  <si>
    <r>
      <rPr>
        <sz val="8"/>
        <rFont val="Arial MT"/>
        <family val="2"/>
      </rPr>
      <t xml:space="preserve">COMMISSION 000013240927150858000069463931 NIP TRANSFER COMMISSION FOR 000013240927150858000069463931  TO UBA/Lt .
</t>
    </r>
    <r>
      <rPr>
        <sz val="8"/>
        <rFont val="Arial MT"/>
        <family val="2"/>
      </rPr>
      <t xml:space="preserve">Chegwe Sylvester Ezenmor ReF:20065691780255438367750000020240927150
</t>
    </r>
    <r>
      <rPr>
        <sz val="8"/>
        <rFont val="Arial MT"/>
        <family val="2"/>
      </rPr>
      <t>8</t>
    </r>
  </si>
  <si>
    <r>
      <rPr>
        <sz val="8"/>
        <rFont val="Arial MT"/>
        <family val="2"/>
      </rPr>
      <t xml:space="preserve">VALUE ADDED TAX 000013240927150858000069463931 VAT ON NIP TRANSFER FOR 000013240927150858000069463931  TO UBA/Lt.
</t>
    </r>
    <r>
      <rPr>
        <sz val="8"/>
        <rFont val="Arial MT"/>
        <family val="2"/>
      </rPr>
      <t xml:space="preserve">Ch egwe Sylvester Ezenmor ReF:20065691780255438367750000020240927150
</t>
    </r>
    <r>
      <rPr>
        <sz val="8"/>
        <rFont val="Arial MT"/>
        <family val="2"/>
      </rPr>
      <t>8</t>
    </r>
  </si>
  <si>
    <r>
      <rPr>
        <sz val="8"/>
        <rFont val="Arial MT"/>
        <family val="2"/>
      </rPr>
      <t>Electronic Money Transfer Levy 27092024 Electronic Money Transfer Levy - 27/09/2024</t>
    </r>
  </si>
  <si>
    <r>
      <rPr>
        <sz val="8"/>
        <rFont val="Arial MT"/>
        <family val="2"/>
      </rPr>
      <t xml:space="preserve">TRANSFER BETWEEN CUSTOMERS 000004240928150529219896938006|MOB/UTO/OL UWASEMILORE /
</t>
    </r>
    <r>
      <rPr>
        <sz val="8"/>
        <rFont val="Arial MT"/>
        <family val="2"/>
      </rPr>
      <t xml:space="preserve">/26003811026|26003811026||OLUWASEMILORE OLUWA TIMILEHIN ADEBOLA
</t>
    </r>
    <r>
      <rPr>
        <sz val="8"/>
        <rFont val="Arial MT"/>
        <family val="2"/>
      </rPr>
      <t>REF:000004240928150529219896938006</t>
    </r>
  </si>
  <si>
    <r>
      <rPr>
        <sz val="8"/>
        <rFont val="Arial MT"/>
        <family val="2"/>
      </rPr>
      <t>POSWEB PURCHASE TRANSACTION  -737742- - 029792-PALMPAY LIMITED        LA           LANG</t>
    </r>
  </si>
  <si>
    <r>
      <rPr>
        <sz val="8"/>
        <rFont val="Arial MT"/>
        <family val="2"/>
      </rPr>
      <t xml:space="preserve">NIBSS Instant Payment Outward 000013240928152439000072396644  TO
</t>
    </r>
    <r>
      <rPr>
        <sz val="8"/>
        <rFont val="Arial MT"/>
        <family val="2"/>
      </rPr>
      <t xml:space="preserve">UBA/Kasimu  Musa
</t>
    </r>
    <r>
      <rPr>
        <sz val="8"/>
        <rFont val="Arial MT"/>
        <family val="2"/>
      </rPr>
      <t xml:space="preserve">/10.75/REF:234148238502554383674000002024  fr
</t>
    </r>
    <r>
      <rPr>
        <sz val="8"/>
        <rFont val="Arial MT"/>
        <family val="2"/>
      </rPr>
      <t>om  O</t>
    </r>
  </si>
  <si>
    <r>
      <rPr>
        <sz val="8"/>
        <rFont val="Arial MT"/>
        <family val="2"/>
      </rPr>
      <t xml:space="preserve">COMMISSION 000013240928152439000072396644 NIP TRANSFER COMMISSION FOR 000013240928152439000072396644  TO UBA/Ka
</t>
    </r>
    <r>
      <rPr>
        <sz val="8"/>
        <rFont val="Arial MT"/>
        <family val="2"/>
      </rPr>
      <t>simu  Musa</t>
    </r>
  </si>
  <si>
    <r>
      <rPr>
        <sz val="8"/>
        <rFont val="Arial MT"/>
        <family val="2"/>
      </rPr>
      <t xml:space="preserve">VALUE ADDED TAX 000013240928152439000072396644 VAT ON NIP TRANSFER FOR 000013240928152439000072396644  TO
</t>
    </r>
    <r>
      <rPr>
        <sz val="8"/>
        <rFont val="Arial MT"/>
        <family val="2"/>
      </rPr>
      <t xml:space="preserve">UBA/Kasimu   Musa
</t>
    </r>
    <r>
      <rPr>
        <sz val="8"/>
        <rFont val="Arial MT"/>
        <family val="2"/>
      </rPr>
      <t>ReF:23414823850255438367400000202409281524</t>
    </r>
  </si>
  <si>
    <r>
      <rPr>
        <sz val="8"/>
        <rFont val="Arial MT"/>
        <family val="2"/>
      </rPr>
      <t xml:space="preserve">NIBSS Instant Payment Outward 000013240928152959000072412092  TO
</t>
    </r>
    <r>
      <rPr>
        <sz val="8"/>
        <rFont val="Arial MT"/>
        <family val="2"/>
      </rPr>
      <t xml:space="preserve">MONIEMFB/Pos Transfer-Ololade Segun Olubiyi
</t>
    </r>
    <r>
      <rPr>
        <sz val="8"/>
        <rFont val="Arial MT"/>
        <family val="2"/>
      </rPr>
      <t xml:space="preserve">/10.75/REF:571818050402554383671750002024  fr
</t>
    </r>
    <r>
      <rPr>
        <sz val="8"/>
        <rFont val="Arial MT"/>
        <family val="2"/>
      </rPr>
      <t>om  O</t>
    </r>
  </si>
  <si>
    <r>
      <rPr>
        <sz val="8"/>
        <rFont val="Arial MT"/>
        <family val="2"/>
      </rPr>
      <t xml:space="preserve">COMMISSION 000013240928152959000072412092 NIP TRANSFER COMMISSION FOR 000013240928152959000072412092  TO MONIEM
</t>
    </r>
    <r>
      <rPr>
        <sz val="8"/>
        <rFont val="Arial MT"/>
        <family val="2"/>
      </rPr>
      <t xml:space="preserve">FB/Pos Transfer-Ololade Segun Olubiyi
</t>
    </r>
    <r>
      <rPr>
        <sz val="8"/>
        <rFont val="Arial MT"/>
        <family val="2"/>
      </rPr>
      <t>ReF:57181805040255438367175000202409281529</t>
    </r>
  </si>
  <si>
    <r>
      <rPr>
        <sz val="8"/>
        <rFont val="Arial MT"/>
        <family val="2"/>
      </rPr>
      <t xml:space="preserve">VALUE ADDED TAX 000013240928152959000072412092 VAT ON NIP TRANSFER FOR 000013240928152959000072412092  TO
</t>
    </r>
    <r>
      <rPr>
        <sz val="8"/>
        <rFont val="Arial MT"/>
        <family val="2"/>
      </rPr>
      <t xml:space="preserve">MONIEMFB/P os Transfer-Ololade Segun Olubiyi
</t>
    </r>
    <r>
      <rPr>
        <sz val="8"/>
        <rFont val="Arial MT"/>
        <family val="2"/>
      </rPr>
      <t>ReF:57181805040255438367175000202409281529</t>
    </r>
  </si>
  <si>
    <r>
      <rPr>
        <sz val="8"/>
        <rFont val="Arial MT"/>
        <family val="2"/>
      </rPr>
      <t xml:space="preserve">TRANSFER BETWEEN CUSTOMERS via
</t>
    </r>
    <r>
      <rPr>
        <sz val="8"/>
        <rFont val="Arial MT"/>
        <family val="2"/>
      </rPr>
      <t>GTWORLD , Intra Transfer REF:07422297840255438367180000202409281531 from OLUWASEMILORE OLUWATOB ILOBA A.  to DE SHAWARMA PLUS</t>
    </r>
  </si>
  <si>
    <r>
      <rPr>
        <sz val="8"/>
        <rFont val="Arial MT"/>
        <family val="2"/>
      </rPr>
      <t xml:space="preserve">NIBSS Instant Payment Outward 000013240928160847000072539715  TO Adebayo
</t>
    </r>
    <r>
      <rPr>
        <sz val="8"/>
        <rFont val="Arial MT"/>
        <family val="2"/>
      </rPr>
      <t xml:space="preserve">Abimbola Omobosoye
</t>
    </r>
    <r>
      <rPr>
        <sz val="8"/>
        <rFont val="Arial MT"/>
        <family val="2"/>
      </rPr>
      <t>/10.75/REF:901171141102554383671000002024</t>
    </r>
  </si>
  <si>
    <r>
      <rPr>
        <sz val="8"/>
        <rFont val="Arial MT"/>
        <family val="2"/>
      </rPr>
      <t xml:space="preserve">NIP   CHARGE 000013240928160847000072539715 NIP TRANSFER COMMISSION FOR 000013240928160847000072539715  TO Adebay o
</t>
    </r>
    <r>
      <rPr>
        <sz val="8"/>
        <rFont val="Arial MT"/>
        <family val="2"/>
      </rPr>
      <t xml:space="preserve">Abimbola Omobosoye
</t>
    </r>
    <r>
      <rPr>
        <sz val="8"/>
        <rFont val="Arial MT"/>
        <family val="2"/>
      </rPr>
      <t>ReF:90117114110255438367100000202409281608</t>
    </r>
  </si>
  <si>
    <r>
      <rPr>
        <sz val="8"/>
        <rFont val="Arial MT"/>
        <family val="2"/>
      </rPr>
      <t xml:space="preserve">VALUE ADDED TAX 000013240928160847000072539715 VAT ON NIP TRANSFER FOR 000013240928160847000072539715  TO Adebayo
</t>
    </r>
    <r>
      <rPr>
        <sz val="8"/>
        <rFont val="Arial MT"/>
        <family val="2"/>
      </rPr>
      <t xml:space="preserve">Ab imbola Omobosoye
</t>
    </r>
    <r>
      <rPr>
        <sz val="8"/>
        <rFont val="Arial MT"/>
        <family val="2"/>
      </rPr>
      <t>ReF:90117114110255438367100000202409281608</t>
    </r>
  </si>
  <si>
    <r>
      <rPr>
        <sz val="8"/>
        <rFont val="Arial MT"/>
        <family val="2"/>
      </rPr>
      <t xml:space="preserve">NIBSS Instant Payment Outward 000013240928161716000072566762  TO Ndukwe
</t>
    </r>
    <r>
      <rPr>
        <sz val="8"/>
        <rFont val="Arial MT"/>
        <family val="2"/>
      </rPr>
      <t xml:space="preserve">Kingsley Mgbeokwere
</t>
    </r>
    <r>
      <rPr>
        <sz val="8"/>
        <rFont val="Arial MT"/>
        <family val="2"/>
      </rPr>
      <t>/10.75/REF:890043599902554383671000002024</t>
    </r>
  </si>
  <si>
    <r>
      <rPr>
        <sz val="8"/>
        <rFont val="Arial MT"/>
        <family val="2"/>
      </rPr>
      <t xml:space="preserve">NIP   CHARGE 000013240928161716000072566762 NIP TRANSFER COMMISSION FOR 000013240928161716000072566762  TO Ndukwe
</t>
    </r>
    <r>
      <rPr>
        <sz val="8"/>
        <rFont val="Arial MT"/>
        <family val="2"/>
      </rPr>
      <t xml:space="preserve">Kingsley Mgbeokwere
</t>
    </r>
    <r>
      <rPr>
        <sz val="8"/>
        <rFont val="Arial MT"/>
        <family val="2"/>
      </rPr>
      <t>ReF:89004359990255438367100000202409281617</t>
    </r>
  </si>
  <si>
    <r>
      <rPr>
        <sz val="8"/>
        <rFont val="Arial MT"/>
        <family val="2"/>
      </rPr>
      <t xml:space="preserve">VALUE ADDED TAX 000013240928161716000072566762 VAT ON NIP TRANSFER FOR 000013240928161716000072566762  TO Ndukwe
</t>
    </r>
    <r>
      <rPr>
        <sz val="8"/>
        <rFont val="Arial MT"/>
        <family val="2"/>
      </rPr>
      <t xml:space="preserve">Kin gsley Mgbeokwere
</t>
    </r>
    <r>
      <rPr>
        <sz val="8"/>
        <rFont val="Arial MT"/>
        <family val="2"/>
      </rPr>
      <t>ReF:89004359990255438367100000202409281617</t>
    </r>
  </si>
  <si>
    <r>
      <rPr>
        <sz val="8"/>
        <rFont val="Arial MT"/>
        <family val="2"/>
      </rPr>
      <t>FUNDS TRANSFER  -000819- -260263-T Blessed Foods     000819 2TEPCN3B LANG</t>
    </r>
  </si>
  <si>
    <r>
      <rPr>
        <sz val="8"/>
        <rFont val="Arial MT"/>
        <family val="2"/>
      </rPr>
      <t>POSWEB PURCHASE TRANSACTION  -435471- - 265700-PALMPAY LIMITED        LA           LANG</t>
    </r>
  </si>
  <si>
    <r>
      <rPr>
        <sz val="8"/>
        <rFont val="Arial MT"/>
        <family val="2"/>
      </rPr>
      <t>Electronic Money Transfer Levy 28092024 Electronic Money Transfer Levy - 28/09/2024</t>
    </r>
  </si>
  <si>
    <r>
      <rPr>
        <sz val="8"/>
        <rFont val="Arial MT"/>
        <family val="2"/>
      </rPr>
      <t xml:space="preserve">NIBSS Instant Payment Outward 000013240929102636000074043057  TO
</t>
    </r>
    <r>
      <rPr>
        <sz val="8"/>
        <rFont val="Arial MT"/>
        <family val="2"/>
      </rPr>
      <t xml:space="preserve">MONIEMFB/ Cci Yaba
</t>
    </r>
    <r>
      <rPr>
        <sz val="8"/>
        <rFont val="Arial MT"/>
        <family val="2"/>
      </rPr>
      <t xml:space="preserve">/10.75/REF:465816525902554383671000002024  fr
</t>
    </r>
    <r>
      <rPr>
        <sz val="8"/>
        <rFont val="Arial MT"/>
        <family val="2"/>
      </rPr>
      <t>om  O</t>
    </r>
  </si>
  <si>
    <r>
      <rPr>
        <sz val="8"/>
        <rFont val="Arial MT"/>
        <family val="2"/>
      </rPr>
      <t xml:space="preserve">COMMISSION 000013240929102636000074043057 NIP TRANSFER COMMISSION FOR 000013240929102636000074043057  TO MONIEM
</t>
    </r>
    <r>
      <rPr>
        <sz val="8"/>
        <rFont val="Arial MT"/>
        <family val="2"/>
      </rPr>
      <t xml:space="preserve">FB/ Cci Yaba
</t>
    </r>
    <r>
      <rPr>
        <sz val="8"/>
        <rFont val="Arial MT"/>
        <family val="2"/>
      </rPr>
      <t>ReF:46581652590255438367100000202409291026</t>
    </r>
  </si>
  <si>
    <r>
      <rPr>
        <sz val="8"/>
        <rFont val="Arial MT"/>
        <family val="2"/>
      </rPr>
      <t xml:space="preserve">VALUE ADDED TAX 000013240929102636000074043057 VAT ON NIP TRANSFER FOR 000013240929102636000074043057  TO
</t>
    </r>
    <r>
      <rPr>
        <sz val="8"/>
        <rFont val="Arial MT"/>
        <family val="2"/>
      </rPr>
      <t xml:space="preserve">MONIEMFB/  Cci Yaba
</t>
    </r>
    <r>
      <rPr>
        <sz val="8"/>
        <rFont val="Arial MT"/>
        <family val="2"/>
      </rPr>
      <t>ReF:46581652590255438367100000202409291026</t>
    </r>
  </si>
  <si>
    <r>
      <rPr>
        <sz val="8"/>
        <rFont val="Arial MT"/>
        <family val="2"/>
      </rPr>
      <t xml:space="preserve">NIBSS Instant Payment Outward 000013240929200212000075333926  TO Grace
</t>
    </r>
    <r>
      <rPr>
        <sz val="8"/>
        <rFont val="Arial MT"/>
        <family val="2"/>
      </rPr>
      <t xml:space="preserve">Oboh Nwogaraku
</t>
    </r>
    <r>
      <rPr>
        <sz val="8"/>
        <rFont val="Arial MT"/>
        <family val="2"/>
      </rPr>
      <t>/10.75/REF:806474765202554383677500020240</t>
    </r>
  </si>
  <si>
    <r>
      <rPr>
        <sz val="8"/>
        <rFont val="Arial MT"/>
        <family val="2"/>
      </rPr>
      <t xml:space="preserve">NIP   CHARGE 000013240929200212000075333926 NIP TRANSFER COMMISSION FOR 000013240929200212000075333926  TO Grace
</t>
    </r>
    <r>
      <rPr>
        <sz val="8"/>
        <rFont val="Arial MT"/>
        <family val="2"/>
      </rPr>
      <t xml:space="preserve">Oboh Nwogaraku
</t>
    </r>
    <r>
      <rPr>
        <sz val="8"/>
        <rFont val="Arial MT"/>
        <family val="2"/>
      </rPr>
      <t>ReF:8064747652025543836775000202409292002</t>
    </r>
  </si>
  <si>
    <r>
      <rPr>
        <sz val="8"/>
        <rFont val="Arial MT"/>
        <family val="2"/>
      </rPr>
      <t xml:space="preserve">VALUE ADDED TAX 000013240929200212000075333926 VAT ON NIP TRANSFER FOR 000013240929200212000075333926  TO Grace
</t>
    </r>
    <r>
      <rPr>
        <sz val="8"/>
        <rFont val="Arial MT"/>
        <family val="2"/>
      </rPr>
      <t xml:space="preserve">Oboh  Nwogaraku
</t>
    </r>
    <r>
      <rPr>
        <sz val="8"/>
        <rFont val="Arial MT"/>
        <family val="2"/>
      </rPr>
      <t>ReF:8064747652025543836775000202409292002</t>
    </r>
  </si>
  <si>
    <r>
      <rPr>
        <sz val="8"/>
        <rFont val="Arial MT"/>
        <family val="2"/>
      </rPr>
      <t xml:space="preserve">NIBSS Instant Payment Outward 000013240929200814000075347733  TO Bassirou
</t>
    </r>
    <r>
      <rPr>
        <sz val="8"/>
        <rFont val="Arial MT"/>
        <family val="2"/>
      </rPr>
      <t xml:space="preserve">Hamidou
</t>
    </r>
    <r>
      <rPr>
        <sz val="8"/>
        <rFont val="Arial MT"/>
        <family val="2"/>
      </rPr>
      <t>/10.75/REF:704864333402554383671000002024</t>
    </r>
  </si>
  <si>
    <r>
      <rPr>
        <sz val="8"/>
        <rFont val="Arial MT"/>
        <family val="2"/>
      </rPr>
      <t xml:space="preserve">NIP   CHARGE 000013240929200814000075347733 NIP TRANSFER COMMISSION FOR 000013240929200814000075347733  TO Bassir ou
</t>
    </r>
    <r>
      <rPr>
        <sz val="8"/>
        <rFont val="Arial MT"/>
        <family val="2"/>
      </rPr>
      <t xml:space="preserve">Hamidou
</t>
    </r>
    <r>
      <rPr>
        <sz val="8"/>
        <rFont val="Arial MT"/>
        <family val="2"/>
      </rPr>
      <t>ReF:70486433340255438367100000202409292008</t>
    </r>
  </si>
  <si>
    <r>
      <rPr>
        <sz val="8"/>
        <rFont val="Arial MT"/>
        <family val="2"/>
      </rPr>
      <t xml:space="preserve">VALUE ADDED TAX 000013240929200814000075347733 VAT ON NIP TRANSFER FOR 000013240929200814000075347733  TO Bassirou
</t>
    </r>
    <r>
      <rPr>
        <sz val="8"/>
        <rFont val="Arial MT"/>
        <family val="2"/>
      </rPr>
      <t xml:space="preserve">Hamidou
</t>
    </r>
    <r>
      <rPr>
        <sz val="8"/>
        <rFont val="Arial MT"/>
        <family val="2"/>
      </rPr>
      <t>ReF:70486433340255438367100000202409292008</t>
    </r>
  </si>
  <si>
    <r>
      <rPr>
        <sz val="8"/>
        <rFont val="Arial MT"/>
        <family val="2"/>
      </rPr>
      <t>SMS CHARGE BAL. OF SMS ALERT CHARGE</t>
    </r>
  </si>
  <si>
    <r>
      <rPr>
        <sz val="8"/>
        <rFont val="Arial MT"/>
        <family val="2"/>
      </rPr>
      <t xml:space="preserve">NIBSS Instant Payment Outward 000013240930114332000076485018  TO
</t>
    </r>
    <r>
      <rPr>
        <sz val="8"/>
        <rFont val="Arial MT"/>
        <family val="2"/>
      </rPr>
      <t xml:space="preserve">KMB/Adeniyi, Sunkanmi Ganiyat
</t>
    </r>
    <r>
      <rPr>
        <sz val="8"/>
        <rFont val="Arial MT"/>
        <family val="2"/>
      </rPr>
      <t xml:space="preserve">/10.75/REF:207228657702554383672400002024  fr
</t>
    </r>
    <r>
      <rPr>
        <sz val="8"/>
        <rFont val="Arial MT"/>
        <family val="2"/>
      </rPr>
      <t>om  O</t>
    </r>
  </si>
  <si>
    <r>
      <rPr>
        <sz val="8"/>
        <rFont val="Arial MT"/>
        <family val="2"/>
      </rPr>
      <t xml:space="preserve">COMMISSION 000013240930114332000076485018 NIP TRANSFER COMMISSION FOR 000013240930114332000076485018  TO KMB/Ad
</t>
    </r>
    <r>
      <rPr>
        <sz val="8"/>
        <rFont val="Arial MT"/>
        <family val="2"/>
      </rPr>
      <t xml:space="preserve">eniyi, Sunkanmi Ganiyat
</t>
    </r>
    <r>
      <rPr>
        <sz val="8"/>
        <rFont val="Arial MT"/>
        <family val="2"/>
      </rPr>
      <t>ReF:20722865770255438367240000202409301143</t>
    </r>
  </si>
  <si>
    <r>
      <rPr>
        <sz val="8"/>
        <rFont val="Arial MT"/>
        <family val="2"/>
      </rPr>
      <t xml:space="preserve">VALUE ADDED TAX 000013240930114332000076485018 VAT ON NIP TRANSFER FOR 000013240930114332000076485018  TO
</t>
    </r>
    <r>
      <rPr>
        <sz val="8"/>
        <rFont val="Arial MT"/>
        <family val="2"/>
      </rPr>
      <t xml:space="preserve">KMB/Adeniy i, Sunkanmi Ganiyat
</t>
    </r>
    <r>
      <rPr>
        <sz val="8"/>
        <rFont val="Arial MT"/>
        <family val="2"/>
      </rPr>
      <t>ReF:20722865770255438367240000202409301143</t>
    </r>
  </si>
  <si>
    <r>
      <rPr>
        <sz val="8"/>
        <rFont val="Arial MT"/>
        <family val="2"/>
      </rPr>
      <t xml:space="preserve">TRANSFER BETWEEN CUSTOMERS 000010240930103730103625184628|DAUTHER BO IFEOMA ANN|103625184628||OLUWASEMILORE IFEOMA ANN
</t>
    </r>
    <r>
      <rPr>
        <sz val="8"/>
        <rFont val="Arial MT"/>
        <family val="2"/>
      </rPr>
      <t>REF:000010240930103730103625184628</t>
    </r>
  </si>
  <si>
    <r>
      <rPr>
        <sz val="8"/>
        <rFont val="Arial MT"/>
        <family val="2"/>
      </rPr>
      <t xml:space="preserve">NIBSS Instant Payment Outward 000013240930172644000077619186  TO
</t>
    </r>
    <r>
      <rPr>
        <sz val="8"/>
        <rFont val="Arial MT"/>
        <family val="2"/>
      </rPr>
      <t xml:space="preserve">Toluwanimi Adeolapo Oluwasemilore
</t>
    </r>
    <r>
      <rPr>
        <sz val="8"/>
        <rFont val="Arial MT"/>
        <family val="2"/>
      </rPr>
      <t>/10.75/REF:805172936202554383671500002024</t>
    </r>
  </si>
  <si>
    <r>
      <rPr>
        <sz val="8"/>
        <rFont val="Arial MT"/>
        <family val="2"/>
      </rPr>
      <t xml:space="preserve">NIP   CHARGE 000013240930172644000077619186 NIP TRANSFER COMMISSION FOR 000013240930172644000077619186  TO Toluwa
</t>
    </r>
    <r>
      <rPr>
        <sz val="8"/>
        <rFont val="Arial MT"/>
        <family val="2"/>
      </rPr>
      <t xml:space="preserve">nimi Adeolapo Oluwasemilore
</t>
    </r>
    <r>
      <rPr>
        <sz val="8"/>
        <rFont val="Arial MT"/>
        <family val="2"/>
      </rPr>
      <t>ReF:80517293620255438367150000202409301726</t>
    </r>
  </si>
  <si>
    <r>
      <rPr>
        <sz val="8"/>
        <rFont val="Arial MT"/>
        <family val="2"/>
      </rPr>
      <t xml:space="preserve">NIBSS Instant Payment Outward 000013240930185150000077927237  TO Bassirou
</t>
    </r>
    <r>
      <rPr>
        <sz val="8"/>
        <rFont val="Arial MT"/>
        <family val="2"/>
      </rPr>
      <t xml:space="preserve">Hamidou
</t>
    </r>
    <r>
      <rPr>
        <sz val="8"/>
        <rFont val="Arial MT"/>
        <family val="2"/>
      </rPr>
      <t>/10.75/REF:704864333402554383673500002024</t>
    </r>
  </si>
  <si>
    <r>
      <rPr>
        <sz val="8"/>
        <rFont val="Arial MT"/>
        <family val="2"/>
      </rPr>
      <t xml:space="preserve">NIP   CHARGE 000013240930185150000077927237 NIP TRANSFER COMMISSION FOR 000013240930185150000077927237  TO Bassir ou
</t>
    </r>
    <r>
      <rPr>
        <sz val="8"/>
        <rFont val="Arial MT"/>
        <family val="2"/>
      </rPr>
      <t xml:space="preserve">Hamidou
</t>
    </r>
    <r>
      <rPr>
        <sz val="8"/>
        <rFont val="Arial MT"/>
        <family val="2"/>
      </rPr>
      <t>ReF:70486433340255438367350000202409301851</t>
    </r>
  </si>
  <si>
    <r>
      <rPr>
        <sz val="8"/>
        <rFont val="Arial MT"/>
        <family val="2"/>
      </rPr>
      <t xml:space="preserve">VALUE ADDED TAX 000013240930185150000077927237 VAT ON NIP TRANSFER FOR 000013240930185150000077927237  TO Bassirou
</t>
    </r>
    <r>
      <rPr>
        <sz val="8"/>
        <rFont val="Arial MT"/>
        <family val="2"/>
      </rPr>
      <t xml:space="preserve">Hamidou
</t>
    </r>
    <r>
      <rPr>
        <sz val="8"/>
        <rFont val="Arial MT"/>
        <family val="2"/>
      </rPr>
      <t>ReF:70486433340255438367350000202409301851</t>
    </r>
  </si>
  <si>
    <r>
      <rPr>
        <sz val="8"/>
        <rFont val="Arial MT"/>
        <family val="2"/>
      </rPr>
      <t xml:space="preserve">NIBSS Instant Payment Outward 000013240930185630000077943091  TO Idris
</t>
    </r>
    <r>
      <rPr>
        <sz val="8"/>
        <rFont val="Arial MT"/>
        <family val="2"/>
      </rPr>
      <t xml:space="preserve">Olayemi Abdulkareem
</t>
    </r>
    <r>
      <rPr>
        <sz val="8"/>
        <rFont val="Arial MT"/>
        <family val="2"/>
      </rPr>
      <t>/10.75/REF:812440668402554383671100002024</t>
    </r>
  </si>
  <si>
    <r>
      <rPr>
        <sz val="8"/>
        <rFont val="Arial MT"/>
        <family val="2"/>
      </rPr>
      <t xml:space="preserve">NIP   CHARGE 000013240930185630000077943091 NIP TRANSFER COMMISSION FOR 000013240930185630000077943091  TO Idris
</t>
    </r>
    <r>
      <rPr>
        <sz val="8"/>
        <rFont val="Arial MT"/>
        <family val="2"/>
      </rPr>
      <t xml:space="preserve">Olayemi Abdulkareem
</t>
    </r>
    <r>
      <rPr>
        <sz val="8"/>
        <rFont val="Arial MT"/>
        <family val="2"/>
      </rPr>
      <t>ReF:81244066840255438367110000202409301856</t>
    </r>
  </si>
  <si>
    <r>
      <rPr>
        <sz val="8"/>
        <rFont val="Arial MT"/>
        <family val="2"/>
      </rPr>
      <t xml:space="preserve">VALUE ADDED TAX 000013240930185630000077943091 VAT ON NIP TRANSFER FOR 000013240930185630000077943091  TO Idris Olay
</t>
    </r>
    <r>
      <rPr>
        <sz val="8"/>
        <rFont val="Arial MT"/>
        <family val="2"/>
      </rPr>
      <t xml:space="preserve">emi Abdulkareem
</t>
    </r>
    <r>
      <rPr>
        <sz val="8"/>
        <rFont val="Arial MT"/>
        <family val="2"/>
      </rPr>
      <t>ReF:81244066840255438367110000202409301856</t>
    </r>
  </si>
  <si>
    <r>
      <rPr>
        <sz val="8"/>
        <rFont val="Arial MT"/>
        <family val="2"/>
      </rPr>
      <t>Electronic Money Transfer Levy 30092024 Electronic Money Transfer Levy - 30/09/2024</t>
    </r>
  </si>
  <si>
    <r>
      <rPr>
        <sz val="8"/>
        <rFont val="Arial MT"/>
        <family val="2"/>
      </rPr>
      <t>NIBSS Instant Payment Outward</t>
    </r>
  </si>
  <si>
    <r>
      <rPr>
        <sz val="8"/>
        <rFont val="Arial MT"/>
        <family val="2"/>
      </rPr>
      <t xml:space="preserve">COMMISSION 000013240930232547000078551082 NIP TRANSFER COMMISSION FOR 000013240930232547000078551082  TO UBA/Me
</t>
    </r>
    <r>
      <rPr>
        <sz val="8"/>
        <rFont val="Arial MT"/>
        <family val="2"/>
      </rPr>
      <t xml:space="preserve">rcy Ebere Nduka ReF:21513060000255438367750000020240930232
</t>
    </r>
    <r>
      <rPr>
        <sz val="8"/>
        <rFont val="Arial MT"/>
        <family val="2"/>
      </rPr>
      <t>5</t>
    </r>
  </si>
  <si>
    <r>
      <rPr>
        <sz val="8"/>
        <rFont val="Arial MT"/>
        <family val="2"/>
      </rPr>
      <t xml:space="preserve">VALUE ADDED TAX 000013240930232547000078551082 VAT ON NIP TRANSFER FOR 000013240930232547000078551082  TO
</t>
    </r>
    <r>
      <rPr>
        <sz val="8"/>
        <rFont val="Arial MT"/>
        <family val="2"/>
      </rPr>
      <t xml:space="preserve">UBA/Mercy  Ebere Nduka ReF:21513060000255438367750000020240930232
</t>
    </r>
    <r>
      <rPr>
        <sz val="8"/>
        <rFont val="Arial MT"/>
        <family val="2"/>
      </rPr>
      <t>5</t>
    </r>
  </si>
  <si>
    <r>
      <rPr>
        <sz val="8"/>
        <rFont val="Arial MT"/>
        <family val="2"/>
      </rPr>
      <t xml:space="preserve">NIBSS Instant Payment Outward 000013241001124542000079707855  TO Ima-
</t>
    </r>
    <r>
      <rPr>
        <sz val="8"/>
        <rFont val="Arial MT"/>
        <family val="2"/>
      </rPr>
      <t xml:space="preserve">Obong Ini Ben
</t>
    </r>
    <r>
      <rPr>
        <sz val="8"/>
        <rFont val="Arial MT"/>
        <family val="2"/>
      </rPr>
      <t>/10.75/REF:890196111102554383671000002024</t>
    </r>
  </si>
  <si>
    <r>
      <rPr>
        <sz val="8"/>
        <rFont val="Arial MT"/>
        <family val="2"/>
      </rPr>
      <t xml:space="preserve">NIP   CHARGE 000013241001124542000079707855 NIP TRANSFER COMMISSION FOR 000013241001124542000079707855  TO Ima-Ob
</t>
    </r>
    <r>
      <rPr>
        <sz val="8"/>
        <rFont val="Arial MT"/>
        <family val="2"/>
      </rPr>
      <t xml:space="preserve">ong Ini Ben
</t>
    </r>
    <r>
      <rPr>
        <sz val="8"/>
        <rFont val="Arial MT"/>
        <family val="2"/>
      </rPr>
      <t>ReF:89019611110255438367100000202410011245</t>
    </r>
  </si>
  <si>
    <r>
      <rPr>
        <sz val="8"/>
        <rFont val="Arial MT"/>
        <family val="2"/>
      </rPr>
      <t xml:space="preserve">VALUE ADDED TAX 000013241001124542000079707855 VAT ON NIP TRANSFER FOR 000013241001124542000079707855  TO Ima-
</t>
    </r>
    <r>
      <rPr>
        <sz val="8"/>
        <rFont val="Arial MT"/>
        <family val="2"/>
      </rPr>
      <t xml:space="preserve">Obong  Ini Ben
</t>
    </r>
    <r>
      <rPr>
        <sz val="8"/>
        <rFont val="Arial MT"/>
        <family val="2"/>
      </rPr>
      <t>ReF:89019611110255438367100000202410011245</t>
    </r>
  </si>
  <si>
    <r>
      <rPr>
        <sz val="8"/>
        <rFont val="Arial MT"/>
        <family val="2"/>
      </rPr>
      <t xml:space="preserve">NIBSS Instant Payment Outward 000013241001184743000080933474  TO
</t>
    </r>
    <r>
      <rPr>
        <sz val="8"/>
        <rFont val="Arial MT"/>
        <family val="2"/>
      </rPr>
      <t xml:space="preserve">KMB/Tolani Daniel Odunaya
</t>
    </r>
    <r>
      <rPr>
        <sz val="8"/>
        <rFont val="Arial MT"/>
        <family val="2"/>
      </rPr>
      <t xml:space="preserve">/26.875/REF:201032255002554383678000002024  f
</t>
    </r>
    <r>
      <rPr>
        <sz val="8"/>
        <rFont val="Arial MT"/>
        <family val="2"/>
      </rPr>
      <t>rom  O</t>
    </r>
  </si>
  <si>
    <r>
      <rPr>
        <sz val="8"/>
        <rFont val="Arial MT"/>
        <family val="2"/>
      </rPr>
      <t xml:space="preserve">VALUE ADDED TAX 000013241001184743000080933474 VAT ON NIP TRANSFER FOR 000013241001184743000080933474  TO
</t>
    </r>
    <r>
      <rPr>
        <sz val="8"/>
        <rFont val="Arial MT"/>
        <family val="2"/>
      </rPr>
      <t xml:space="preserve">KMB/Tolani  Daniel Odunaya
</t>
    </r>
    <r>
      <rPr>
        <sz val="8"/>
        <rFont val="Arial MT"/>
        <family val="2"/>
      </rPr>
      <t>ReF:20103225500255438367800000202410011847</t>
    </r>
  </si>
  <si>
    <r>
      <rPr>
        <sz val="8"/>
        <rFont val="Arial MT"/>
        <family val="2"/>
      </rPr>
      <t xml:space="preserve">POSWEB PURCHASE TRANSACTION  -253892- - 031172-PRELADO RESOURCES LIMITNULL
</t>
    </r>
    <r>
      <rPr>
        <sz val="8"/>
        <rFont val="Arial MT"/>
        <family val="2"/>
      </rPr>
      <t>NG</t>
    </r>
  </si>
  <si>
    <r>
      <rPr>
        <sz val="8"/>
        <rFont val="Arial MT"/>
        <family val="2"/>
      </rPr>
      <t>FUNDS TRANSFER  -341376- -067677-6, UDECO MEDICAL ROAD, LAGOS        LANG</t>
    </r>
  </si>
  <si>
    <r>
      <rPr>
        <sz val="8"/>
        <rFont val="Arial MT"/>
        <family val="2"/>
      </rPr>
      <t xml:space="preserve">TRANSFER BETWEEN CUSTOMERS via
</t>
    </r>
    <r>
      <rPr>
        <sz val="8"/>
        <rFont val="Arial MT"/>
        <family val="2"/>
      </rPr>
      <t xml:space="preserve">GTWORLD , Intra Transfer REF:01658782750255438367140000020241002095
</t>
    </r>
    <r>
      <rPr>
        <sz val="8"/>
        <rFont val="Arial MT"/>
        <family val="2"/>
      </rPr>
      <t xml:space="preserve">7  from OLUWASEMILORE OLUWATO BILOBA A.
</t>
    </r>
    <r>
      <rPr>
        <sz val="8"/>
        <rFont val="Arial MT"/>
        <family val="2"/>
      </rPr>
      <t>to  OYELERU JOHN ABIODUN</t>
    </r>
  </si>
  <si>
    <r>
      <rPr>
        <sz val="8"/>
        <rFont val="Arial MT"/>
        <family val="2"/>
      </rPr>
      <t>FUNDS TRANSFER  -000769- -101700-T BEAUTYBYFUNMIE  I 000769 2TGTTR2J LANG</t>
    </r>
  </si>
  <si>
    <r>
      <rPr>
        <sz val="8"/>
        <rFont val="Arial MT"/>
        <family val="2"/>
      </rPr>
      <t xml:space="preserve">NIBSS Instant Payment Outward 000013241002195609000083958309  TO
</t>
    </r>
    <r>
      <rPr>
        <sz val="8"/>
        <rFont val="Arial MT"/>
        <family val="2"/>
      </rPr>
      <t xml:space="preserve">MONIEMFB/ Cci Yaba
</t>
    </r>
    <r>
      <rPr>
        <sz val="8"/>
        <rFont val="Arial MT"/>
        <family val="2"/>
      </rPr>
      <t xml:space="preserve">/10.75/REF:465816525902554383675000020241  fr
</t>
    </r>
    <r>
      <rPr>
        <sz val="8"/>
        <rFont val="Arial MT"/>
        <family val="2"/>
      </rPr>
      <t>om</t>
    </r>
  </si>
  <si>
    <r>
      <rPr>
        <sz val="8"/>
        <rFont val="Arial MT"/>
        <family val="2"/>
      </rPr>
      <t xml:space="preserve">COMMISSION 000013241002195609000083958309 NIP TRANSFER COMMISSION FOR 000013241002195609000083958309  TO MONIEM
</t>
    </r>
    <r>
      <rPr>
        <sz val="8"/>
        <rFont val="Arial MT"/>
        <family val="2"/>
      </rPr>
      <t xml:space="preserve">FB/ Cci Yaba
</t>
    </r>
    <r>
      <rPr>
        <sz val="8"/>
        <rFont val="Arial MT"/>
        <family val="2"/>
      </rPr>
      <t>ReF:4658165259025543836750000202410021956</t>
    </r>
  </si>
  <si>
    <r>
      <rPr>
        <sz val="8"/>
        <rFont val="Arial MT"/>
        <family val="2"/>
      </rPr>
      <t xml:space="preserve">VALUE ADDED TAX 000013241002195609000083958309 VAT ON NIP TRANSFER FOR 000013241002195609000083958309  TO
</t>
    </r>
    <r>
      <rPr>
        <sz val="8"/>
        <rFont val="Arial MT"/>
        <family val="2"/>
      </rPr>
      <t xml:space="preserve">MONIEMFB/  Cci Yaba
</t>
    </r>
    <r>
      <rPr>
        <sz val="8"/>
        <rFont val="Arial MT"/>
        <family val="2"/>
      </rPr>
      <t>ReF:4658165259025543836750000202410021956</t>
    </r>
  </si>
  <si>
    <r>
      <rPr>
        <sz val="8"/>
        <rFont val="Arial MT"/>
        <family val="2"/>
      </rPr>
      <t>POSWEB PURCHASE TRANSACTION  -143658- - 548765-TROLLEYS UTILITIES LIMILA           LANG</t>
    </r>
  </si>
  <si>
    <r>
      <rPr>
        <sz val="8"/>
        <rFont val="Arial MT"/>
        <family val="2"/>
      </rPr>
      <t xml:space="preserve">NIBSS Instant Payment Outward 000013241002214140000084216252  TO Comfort
</t>
    </r>
    <r>
      <rPr>
        <sz val="8"/>
        <rFont val="Arial MT"/>
        <family val="2"/>
      </rPr>
      <t xml:space="preserve">Olawunmi Adesokan
</t>
    </r>
    <r>
      <rPr>
        <sz val="8"/>
        <rFont val="Arial MT"/>
        <family val="2"/>
      </rPr>
      <t>/10.75/REF:706531361602554383672350002024</t>
    </r>
  </si>
  <si>
    <r>
      <rPr>
        <sz val="8"/>
        <rFont val="Arial MT"/>
        <family val="2"/>
      </rPr>
      <t xml:space="preserve">NIP   CHARGE 000013241002214140000084216252 NIP TRANSFER COMMISSION FOR 000013241002214140000084216252  TO Comfor t
</t>
    </r>
    <r>
      <rPr>
        <sz val="8"/>
        <rFont val="Arial MT"/>
        <family val="2"/>
      </rPr>
      <t xml:space="preserve">Olawunmi Adesokan
</t>
    </r>
    <r>
      <rPr>
        <sz val="8"/>
        <rFont val="Arial MT"/>
        <family val="2"/>
      </rPr>
      <t>ReF:70653136160255438367235000202410022141</t>
    </r>
  </si>
  <si>
    <r>
      <rPr>
        <sz val="8"/>
        <rFont val="Arial MT"/>
        <family val="2"/>
      </rPr>
      <t xml:space="preserve">VALUE ADDED TAX 000013241002214140000084216252 VAT ON NIP TRANSFER FOR 000013241002214140000084216252  TO Comfort
</t>
    </r>
    <r>
      <rPr>
        <sz val="8"/>
        <rFont val="Arial MT"/>
        <family val="2"/>
      </rPr>
      <t xml:space="preserve">Ol awunmi Adesokan
</t>
    </r>
    <r>
      <rPr>
        <sz val="8"/>
        <rFont val="Arial MT"/>
        <family val="2"/>
      </rPr>
      <t>ReF:70653136160255438367235000202410022141</t>
    </r>
  </si>
  <si>
    <r>
      <rPr>
        <sz val="8"/>
        <rFont val="Arial MT"/>
        <family val="2"/>
      </rPr>
      <t xml:space="preserve">NIBSS Instant Payment Outward 000013241002214333000084219833  TO Idris
</t>
    </r>
    <r>
      <rPr>
        <sz val="8"/>
        <rFont val="Arial MT"/>
        <family val="2"/>
      </rPr>
      <t xml:space="preserve">Olayemi Abdulkareem
</t>
    </r>
    <r>
      <rPr>
        <sz val="8"/>
        <rFont val="Arial MT"/>
        <family val="2"/>
      </rPr>
      <t>/10.75/REF:812440668402554383671000002024</t>
    </r>
  </si>
  <si>
    <r>
      <rPr>
        <sz val="8"/>
        <rFont val="Arial MT"/>
        <family val="2"/>
      </rPr>
      <t xml:space="preserve">NIP   CHARGE 000013241002214333000084219833 NIP TRANSFER COMMISSION FOR 000013241002214333000084219833  TO Idris
</t>
    </r>
    <r>
      <rPr>
        <sz val="8"/>
        <rFont val="Arial MT"/>
        <family val="2"/>
      </rPr>
      <t xml:space="preserve">Olayemi Abdulkareem
</t>
    </r>
    <r>
      <rPr>
        <sz val="8"/>
        <rFont val="Arial MT"/>
        <family val="2"/>
      </rPr>
      <t>ReF:81244066840255438367100000202410022143</t>
    </r>
  </si>
  <si>
    <r>
      <rPr>
        <sz val="8"/>
        <rFont val="Arial MT"/>
        <family val="2"/>
      </rPr>
      <t xml:space="preserve">VALUE ADDED TAX 000013241002214333000084219833 VAT ON NIP TRANSFER FOR 000013241002214333000084219833  TO Idris Olay
</t>
    </r>
    <r>
      <rPr>
        <sz val="8"/>
        <rFont val="Arial MT"/>
        <family val="2"/>
      </rPr>
      <t xml:space="preserve">emi Abdulkareem
</t>
    </r>
    <r>
      <rPr>
        <sz val="8"/>
        <rFont val="Arial MT"/>
        <family val="2"/>
      </rPr>
      <t>ReF:81244066840255438367100000202410022143</t>
    </r>
  </si>
  <si>
    <r>
      <rPr>
        <sz val="8"/>
        <rFont val="Arial MT"/>
        <family val="2"/>
      </rPr>
      <t>Airtime Purchase GTWORLD- 101CT0000000005649601008-2349069524773- AIRTIME</t>
    </r>
  </si>
  <si>
    <r>
      <rPr>
        <sz val="8"/>
        <rFont val="Arial MT"/>
        <family val="2"/>
      </rPr>
      <t>Airtime Purchase GTWORLD- 101CT0000000005649603466-2349035121461- AIRTIME</t>
    </r>
  </si>
  <si>
    <r>
      <rPr>
        <sz val="8"/>
        <rFont val="Arial MT"/>
        <family val="2"/>
      </rPr>
      <t>POSWEB PURCHASE TRANSACTION  -580516- - 689157-3PG00001-CHO WD/CK                  LANG</t>
    </r>
  </si>
  <si>
    <r>
      <rPr>
        <sz val="8"/>
        <rFont val="Arial MT"/>
        <family val="2"/>
      </rPr>
      <t xml:space="preserve">NIBSS Instant Payment Outward 000013241003202554000086848015  TO
</t>
    </r>
    <r>
      <rPr>
        <sz val="8"/>
        <rFont val="Arial MT"/>
        <family val="2"/>
      </rPr>
      <t xml:space="preserve">MONIEMFB/Pos Transfer - Olufemi Saibu
</t>
    </r>
    <r>
      <rPr>
        <sz val="8"/>
        <rFont val="Arial MT"/>
        <family val="2"/>
      </rPr>
      <t xml:space="preserve">/10.75/REF:819611129102554383675000020241  fr
</t>
    </r>
    <r>
      <rPr>
        <sz val="8"/>
        <rFont val="Arial MT"/>
        <family val="2"/>
      </rPr>
      <t>om</t>
    </r>
  </si>
  <si>
    <r>
      <rPr>
        <sz val="8"/>
        <rFont val="Arial MT"/>
        <family val="2"/>
      </rPr>
      <t xml:space="preserve">COMMISSION 000013241003202554000086848015 NIP TRANSFER COMMISSION FOR 000013241003202554000086848015  TO MONIEM
</t>
    </r>
    <r>
      <rPr>
        <sz val="8"/>
        <rFont val="Arial MT"/>
        <family val="2"/>
      </rPr>
      <t xml:space="preserve">FB/Pos Transfer - Olufemi Saibu
</t>
    </r>
    <r>
      <rPr>
        <sz val="8"/>
        <rFont val="Arial MT"/>
        <family val="2"/>
      </rPr>
      <t>ReF:8196111291025543836750000202410032025</t>
    </r>
  </si>
  <si>
    <r>
      <rPr>
        <sz val="8"/>
        <rFont val="Arial MT"/>
        <family val="2"/>
      </rPr>
      <t xml:space="preserve">VALUE ADDED TAX 000013241003202554000086848015 VAT ON NIP TRANSFER FOR 000013241003202554000086848015  TO
</t>
    </r>
    <r>
      <rPr>
        <sz val="8"/>
        <rFont val="Arial MT"/>
        <family val="2"/>
      </rPr>
      <t xml:space="preserve">MONIEMFB/P os Transfer - Olufemi Saibu
</t>
    </r>
    <r>
      <rPr>
        <sz val="8"/>
        <rFont val="Arial MT"/>
        <family val="2"/>
      </rPr>
      <t>ReF:8196111291025543836750000202410032025</t>
    </r>
  </si>
  <si>
    <r>
      <rPr>
        <sz val="8"/>
        <rFont val="Arial MT"/>
        <family val="2"/>
      </rPr>
      <t>POSWEB PURCHASE TRANSACTION  -834331- - 879249-YEMYEM SUPER STORES LTDIKEJA  NG</t>
    </r>
  </si>
  <si>
    <r>
      <rPr>
        <sz val="8"/>
        <rFont val="Arial MT"/>
        <family val="2"/>
      </rPr>
      <t>FUNDS TRANSFER  -313954- -910470- 211910006979@2PYQA001PAYCLIQ LIMITED  NG</t>
    </r>
  </si>
  <si>
    <r>
      <rPr>
        <sz val="8"/>
        <rFont val="Arial MT"/>
        <family val="2"/>
      </rPr>
      <t xml:space="preserve">NIBSS Instant Payment Outward 000013241003210855000086946714  TO Comfort
</t>
    </r>
    <r>
      <rPr>
        <sz val="8"/>
        <rFont val="Arial MT"/>
        <family val="2"/>
      </rPr>
      <t xml:space="preserve">Olawunmi Adesokan
</t>
    </r>
    <r>
      <rPr>
        <sz val="8"/>
        <rFont val="Arial MT"/>
        <family val="2"/>
      </rPr>
      <t>/10.75/REF:706531361602554383676000020241</t>
    </r>
  </si>
  <si>
    <r>
      <rPr>
        <sz val="8"/>
        <rFont val="Arial MT"/>
        <family val="2"/>
      </rPr>
      <t xml:space="preserve">NIP   CHARGE 000013241003210855000086946714 NIP TRANSFER COMMISSION FOR 000013241003210855000086946714  TO Comfor t
</t>
    </r>
    <r>
      <rPr>
        <sz val="8"/>
        <rFont val="Arial MT"/>
        <family val="2"/>
      </rPr>
      <t xml:space="preserve">Olawunmi Adesokan
</t>
    </r>
    <r>
      <rPr>
        <sz val="8"/>
        <rFont val="Arial MT"/>
        <family val="2"/>
      </rPr>
      <t>ReF:7065313616025543836760000202410032108</t>
    </r>
  </si>
  <si>
    <r>
      <rPr>
        <sz val="8"/>
        <rFont val="Arial MT"/>
        <family val="2"/>
      </rPr>
      <t xml:space="preserve">VALUE ADDED TAX 000013241003210855000086946714 VAT ON NIP TRANSFER FOR 000013241003210855000086946714  TO Comfort
</t>
    </r>
    <r>
      <rPr>
        <sz val="8"/>
        <rFont val="Arial MT"/>
        <family val="2"/>
      </rPr>
      <t xml:space="preserve">Ol awunmi Adesokan
</t>
    </r>
    <r>
      <rPr>
        <sz val="8"/>
        <rFont val="Arial MT"/>
        <family val="2"/>
      </rPr>
      <t>ReF:7065313616025543836760000202410032108</t>
    </r>
  </si>
  <si>
    <r>
      <rPr>
        <sz val="8"/>
        <rFont val="Arial MT"/>
        <family val="2"/>
      </rPr>
      <t xml:space="preserve">TRANSFER BETWEEN CUSTOMERS 000004241004132414127993795669|MOB/UTO/OL UWASEMILORE /
</t>
    </r>
    <r>
      <rPr>
        <sz val="8"/>
        <rFont val="Arial MT"/>
        <family val="2"/>
      </rPr>
      <t xml:space="preserve">/26105617839|26105617839||OLUWASEMILORE OLUWA TIMILEHIN ADEBOLA
</t>
    </r>
    <r>
      <rPr>
        <sz val="8"/>
        <rFont val="Arial MT"/>
        <family val="2"/>
      </rPr>
      <t>REF:000004241004132414127993795669</t>
    </r>
  </si>
  <si>
    <r>
      <rPr>
        <sz val="8"/>
        <rFont val="Arial MT"/>
        <family val="2"/>
      </rPr>
      <t>POSWEB PURCHASE TRANSACTION  -021563- - 589028-UNIVERSITY OF LAGOS PHAADMIN BLOCK UXXNG</t>
    </r>
  </si>
  <si>
    <r>
      <rPr>
        <sz val="8"/>
        <rFont val="Arial MT"/>
        <family val="2"/>
      </rPr>
      <t xml:space="preserve">NIBSS Instant Payment Outward 000013241004134844000088405653  TO Adeniyi
</t>
    </r>
    <r>
      <rPr>
        <sz val="8"/>
        <rFont val="Arial MT"/>
        <family val="2"/>
      </rPr>
      <t xml:space="preserve">Emmanuel Adesanya
</t>
    </r>
    <r>
      <rPr>
        <sz val="8"/>
        <rFont val="Arial MT"/>
        <family val="2"/>
      </rPr>
      <t>/10.75/REF:813978256502554383673700002024</t>
    </r>
  </si>
  <si>
    <r>
      <rPr>
        <sz val="8"/>
        <rFont val="Arial MT"/>
        <family val="2"/>
      </rPr>
      <t xml:space="preserve">NIP   CHARGE 000013241004134844000088405653 NIP TRANSFER COMMISSION FOR 000013241004134844000088405653  TO Adeniy i
</t>
    </r>
    <r>
      <rPr>
        <sz val="8"/>
        <rFont val="Arial MT"/>
        <family val="2"/>
      </rPr>
      <t xml:space="preserve">Emmanuel Adesanya
</t>
    </r>
    <r>
      <rPr>
        <sz val="8"/>
        <rFont val="Arial MT"/>
        <family val="2"/>
      </rPr>
      <t>ReF:81397825650255438367370000202410041348</t>
    </r>
  </si>
  <si>
    <r>
      <rPr>
        <sz val="8"/>
        <rFont val="Arial MT"/>
        <family val="2"/>
      </rPr>
      <t xml:space="preserve">VALUE ADDED TAX 000013241004134844000088405653 VAT ON NIP TRANSFER FOR 000013241004134844000088405653  TO Adeniyi
</t>
    </r>
    <r>
      <rPr>
        <sz val="8"/>
        <rFont val="Arial MT"/>
        <family val="2"/>
      </rPr>
      <t xml:space="preserve">Em manuel Adesanya
</t>
    </r>
    <r>
      <rPr>
        <sz val="8"/>
        <rFont val="Arial MT"/>
        <family val="2"/>
      </rPr>
      <t>ReF:81397825650255438367370000202410041348</t>
    </r>
  </si>
  <si>
    <r>
      <rPr>
        <sz val="8"/>
        <rFont val="Arial MT"/>
        <family val="2"/>
      </rPr>
      <t>ADMIRALTY WAY, LEKKI</t>
    </r>
  </si>
  <si>
    <r>
      <rPr>
        <sz val="8"/>
        <rFont val="Arial MT"/>
        <family val="2"/>
      </rPr>
      <t>TRANSFER BETWEEN CUSTOMERS SALARY / TRF FRM CC INTERIORS IFO OLUWASEMILORE OLUWATOBILOBA</t>
    </r>
  </si>
  <si>
    <r>
      <rPr>
        <sz val="8"/>
        <rFont val="Arial MT"/>
        <family val="2"/>
      </rPr>
      <t xml:space="preserve">NIBSS Instant Payment Outward 000013241004170736000089047820  TO Osang
</t>
    </r>
    <r>
      <rPr>
        <sz val="8"/>
        <rFont val="Arial MT"/>
        <family val="2"/>
      </rPr>
      <t xml:space="preserve">Edor John
</t>
    </r>
    <r>
      <rPr>
        <sz val="8"/>
        <rFont val="Arial MT"/>
        <family val="2"/>
      </rPr>
      <t>/26.875/REF:812686895402554383676800002024</t>
    </r>
  </si>
  <si>
    <r>
      <rPr>
        <sz val="8"/>
        <rFont val="Arial MT"/>
        <family val="2"/>
      </rPr>
      <t xml:space="preserve">NIP   CHARGE 000013241004170736000089047820 NIP TRANSFER COMMISSION FOR 000013241004170736000089047820  TO Osang
</t>
    </r>
    <r>
      <rPr>
        <sz val="8"/>
        <rFont val="Arial MT"/>
        <family val="2"/>
      </rPr>
      <t xml:space="preserve">Edor John
</t>
    </r>
    <r>
      <rPr>
        <sz val="8"/>
        <rFont val="Arial MT"/>
        <family val="2"/>
      </rPr>
      <t>ReF:81268689540255438367680000202410041707</t>
    </r>
  </si>
  <si>
    <r>
      <rPr>
        <sz val="8"/>
        <rFont val="Arial MT"/>
        <family val="2"/>
      </rPr>
      <t xml:space="preserve">VALUE ADDED TAX 000013241004170736000089047820 VAT ON NIP TRANSFER FOR 000013241004170736000089047820  TO Osang
</t>
    </r>
    <r>
      <rPr>
        <sz val="8"/>
        <rFont val="Arial MT"/>
        <family val="2"/>
      </rPr>
      <t xml:space="preserve">Edor  John
</t>
    </r>
    <r>
      <rPr>
        <sz val="8"/>
        <rFont val="Arial MT"/>
        <family val="2"/>
      </rPr>
      <t>ReF:81268689540255438367680000202410041707</t>
    </r>
  </si>
  <si>
    <r>
      <rPr>
        <sz val="8"/>
        <rFont val="Arial MT"/>
        <family val="2"/>
      </rPr>
      <t xml:space="preserve">NIBSS Instant Payment Outward 000013241004192638000089420492  TO Omoyele
</t>
    </r>
    <r>
      <rPr>
        <sz val="8"/>
        <rFont val="Arial MT"/>
        <family val="2"/>
      </rPr>
      <t xml:space="preserve">Lateef Kole
</t>
    </r>
    <r>
      <rPr>
        <sz val="8"/>
        <rFont val="Arial MT"/>
        <family val="2"/>
      </rPr>
      <t>/10.75/REF:802395800802554383674200002024</t>
    </r>
  </si>
  <si>
    <r>
      <rPr>
        <sz val="8"/>
        <rFont val="Arial MT"/>
        <family val="2"/>
      </rPr>
      <t xml:space="preserve">NIP   CHARGE 000013241004192638000089420492 NIP TRANSFER COMMISSION FOR 000013241004192638000089420492  TO Omoyel e
</t>
    </r>
    <r>
      <rPr>
        <sz val="8"/>
        <rFont val="Arial MT"/>
        <family val="2"/>
      </rPr>
      <t xml:space="preserve">Lateef Kole
</t>
    </r>
    <r>
      <rPr>
        <sz val="8"/>
        <rFont val="Arial MT"/>
        <family val="2"/>
      </rPr>
      <t>ReF:80239580080255438367420000202410041925</t>
    </r>
  </si>
  <si>
    <r>
      <rPr>
        <sz val="8"/>
        <rFont val="Arial MT"/>
        <family val="2"/>
      </rPr>
      <t xml:space="preserve">VALUE ADDED TAX 000013241004192638000089420492 VAT ON NIP TRANSFER FOR 000013241004192638000089420492  TO Omoyele
</t>
    </r>
    <r>
      <rPr>
        <sz val="8"/>
        <rFont val="Arial MT"/>
        <family val="2"/>
      </rPr>
      <t xml:space="preserve">La teef Kole
</t>
    </r>
    <r>
      <rPr>
        <sz val="8"/>
        <rFont val="Arial MT"/>
        <family val="2"/>
      </rPr>
      <t>ReF:80239580080255438367420000202410041925</t>
    </r>
  </si>
  <si>
    <r>
      <rPr>
        <sz val="8"/>
        <rFont val="Arial MT"/>
        <family val="2"/>
      </rPr>
      <t>Electronic Money Transfer Levy 04102024 Electronic Money Transfer Levy - 04/10/2024</t>
    </r>
  </si>
  <si>
    <r>
      <rPr>
        <sz val="8"/>
        <rFont val="Arial MT"/>
        <family val="2"/>
      </rPr>
      <t xml:space="preserve">NIBSS Instant Payment Outward 000013241005065350000090010887  TO
</t>
    </r>
    <r>
      <rPr>
        <sz val="8"/>
        <rFont val="Arial MT"/>
        <family val="2"/>
      </rPr>
      <t xml:space="preserve">STERLING/Oluwatobiloba  Oluwasemilore Flw
</t>
    </r>
    <r>
      <rPr>
        <sz val="8"/>
        <rFont val="Arial MT"/>
        <family val="2"/>
      </rPr>
      <t xml:space="preserve">/53.75/REF:852852160802554383679000000202  fr
</t>
    </r>
    <r>
      <rPr>
        <sz val="8"/>
        <rFont val="Arial MT"/>
        <family val="2"/>
      </rPr>
      <t>om  OL</t>
    </r>
  </si>
  <si>
    <r>
      <rPr>
        <sz val="8"/>
        <rFont val="Arial MT"/>
        <family val="2"/>
      </rPr>
      <t xml:space="preserve">COMMISSION 000013241005065350000090010887 NIP TRANSFER COMMISSION FOR 000013241005065350000090010887  TO STERLI
</t>
    </r>
    <r>
      <rPr>
        <sz val="8"/>
        <rFont val="Arial MT"/>
        <family val="2"/>
      </rPr>
      <t>NG/Oluwatobiloba  Oluwasemilore Flw</t>
    </r>
  </si>
  <si>
    <r>
      <rPr>
        <sz val="8"/>
        <rFont val="Arial MT"/>
        <family val="2"/>
      </rPr>
      <t xml:space="preserve">VALUE ADDED TAX 000013241005065350000090010887 VAT ON NIP TRANSFER FOR 000013241005065350000090010887  TO
</t>
    </r>
    <r>
      <rPr>
        <sz val="8"/>
        <rFont val="Arial MT"/>
        <family val="2"/>
      </rPr>
      <t xml:space="preserve">STERLING/O luwatobiloba  Oluwasemilore Flw ReF:85285216080255438367900000020241005065
</t>
    </r>
    <r>
      <rPr>
        <sz val="8"/>
        <rFont val="Arial MT"/>
        <family val="2"/>
      </rPr>
      <t>3</t>
    </r>
  </si>
  <si>
    <r>
      <rPr>
        <sz val="8"/>
        <rFont val="Arial MT"/>
        <family val="2"/>
      </rPr>
      <t xml:space="preserve">NIBSS Instant Payment Outward 000013241005065446000090012016  TO
</t>
    </r>
    <r>
      <rPr>
        <sz val="8"/>
        <rFont val="Arial MT"/>
        <family val="2"/>
      </rPr>
      <t xml:space="preserve">Toluwanimi Adeolapo Oluwasemilore
</t>
    </r>
    <r>
      <rPr>
        <sz val="8"/>
        <rFont val="Arial MT"/>
        <family val="2"/>
      </rPr>
      <t>/26.875/REF:805172936202554383671600000202</t>
    </r>
  </si>
  <si>
    <r>
      <rPr>
        <sz val="8"/>
        <rFont val="Arial MT"/>
        <family val="2"/>
      </rPr>
      <t xml:space="preserve">NIP   CHARGE 000013241005065446000090012016 NIP TRANSFER COMMISSION FOR 000013241005065446000090012016  TO Toluwa
</t>
    </r>
    <r>
      <rPr>
        <sz val="8"/>
        <rFont val="Arial MT"/>
        <family val="2"/>
      </rPr>
      <t xml:space="preserve">nimi Adeolapo Oluwasemilore ReF:80517293620255438367160000020241005065
</t>
    </r>
    <r>
      <rPr>
        <sz val="8"/>
        <rFont val="Arial MT"/>
        <family val="2"/>
      </rPr>
      <t>4</t>
    </r>
  </si>
  <si>
    <r>
      <rPr>
        <sz val="8"/>
        <rFont val="Arial MT"/>
        <family val="2"/>
      </rPr>
      <t xml:space="preserve">VALUE ADDED TAX 000013241005065446000090012016 VAT ON NIP TRANSFER FOR 000013241005065446000090012016  TO
</t>
    </r>
    <r>
      <rPr>
        <sz val="8"/>
        <rFont val="Arial MT"/>
        <family val="2"/>
      </rPr>
      <t xml:space="preserve">Toluwanimi  Adeolapo Oluwasemilore ReF:80517293620255438367160000020241005065
</t>
    </r>
    <r>
      <rPr>
        <sz val="8"/>
        <rFont val="Arial MT"/>
        <family val="2"/>
      </rPr>
      <t>4</t>
    </r>
  </si>
  <si>
    <r>
      <rPr>
        <sz val="8"/>
        <rFont val="Arial MT"/>
        <family val="2"/>
      </rPr>
      <t xml:space="preserve">NIBSS Instant Payment Outward 000013241005065553000090013353  TO
</t>
    </r>
    <r>
      <rPr>
        <sz val="8"/>
        <rFont val="Arial MT"/>
        <family val="2"/>
      </rPr>
      <t xml:space="preserve">Oluwatobiloba Adetutu Oluwasemilore
</t>
    </r>
    <r>
      <rPr>
        <sz val="8"/>
        <rFont val="Arial MT"/>
        <family val="2"/>
      </rPr>
      <t>/26.875/REF:812403866302554383675000000202</t>
    </r>
  </si>
  <si>
    <r>
      <rPr>
        <sz val="8"/>
        <rFont val="Arial MT"/>
        <family val="2"/>
      </rPr>
      <t xml:space="preserve">NIP   CHARGE 000013241005065553000090013353 NIP TRANSFER COMMISSION FOR 000013241005065553000090013353  TO Oluwat
</t>
    </r>
    <r>
      <rPr>
        <sz val="8"/>
        <rFont val="Arial MT"/>
        <family val="2"/>
      </rPr>
      <t xml:space="preserve">obiloba Adetutu Oluwasemilore ReF:81240386630255438367500000020241005065
</t>
    </r>
    <r>
      <rPr>
        <sz val="8"/>
        <rFont val="Arial MT"/>
        <family val="2"/>
      </rPr>
      <t>5</t>
    </r>
  </si>
  <si>
    <r>
      <rPr>
        <sz val="8"/>
        <rFont val="Arial MT"/>
        <family val="2"/>
      </rPr>
      <t xml:space="preserve">NIBSS Instant Payment Outward 000013241005163251000091495993  TO
</t>
    </r>
    <r>
      <rPr>
        <sz val="8"/>
        <rFont val="Arial MT"/>
        <family val="2"/>
      </rPr>
      <t xml:space="preserve">Toluwanimi Adeolapo Oluwasemilore
</t>
    </r>
    <r>
      <rPr>
        <sz val="8"/>
        <rFont val="Arial MT"/>
        <family val="2"/>
      </rPr>
      <t>/10.75/REF:805172936202554383673500002024</t>
    </r>
  </si>
  <si>
    <r>
      <rPr>
        <sz val="8"/>
        <rFont val="Arial MT"/>
        <family val="2"/>
      </rPr>
      <t xml:space="preserve">NIP   CHARGE 000013241005163251000091495993 NIP TRANSFER COMMISSION FOR 000013241005163251000091495993  TO Toluwa
</t>
    </r>
    <r>
      <rPr>
        <sz val="8"/>
        <rFont val="Arial MT"/>
        <family val="2"/>
      </rPr>
      <t xml:space="preserve">nimi Adeolapo Oluwasemilore
</t>
    </r>
    <r>
      <rPr>
        <sz val="8"/>
        <rFont val="Arial MT"/>
        <family val="2"/>
      </rPr>
      <t>ReF:80517293620255438367350000202410051632</t>
    </r>
  </si>
  <si>
    <r>
      <rPr>
        <sz val="8"/>
        <rFont val="Arial MT"/>
        <family val="2"/>
      </rPr>
      <t xml:space="preserve">VALUE ADDED TAX 000013241005163251000091495993 VAT ON NIP TRANSFER FOR 000013241005163251000091495993  TO
</t>
    </r>
    <r>
      <rPr>
        <sz val="8"/>
        <rFont val="Arial MT"/>
        <family val="2"/>
      </rPr>
      <t xml:space="preserve">Toluwanimi  Adeolapo Oluwasemilore
</t>
    </r>
    <r>
      <rPr>
        <sz val="8"/>
        <rFont val="Arial MT"/>
        <family val="2"/>
      </rPr>
      <t>ReF:80517293620255438367350000202410051632</t>
    </r>
  </si>
  <si>
    <r>
      <rPr>
        <sz val="8"/>
        <rFont val="Arial MT"/>
        <family val="2"/>
      </rPr>
      <t xml:space="preserve">NIBSS Instant Payment Outward 000013241006085513000092690268  TO Yusuf
</t>
    </r>
    <r>
      <rPr>
        <sz val="8"/>
        <rFont val="Arial MT"/>
        <family val="2"/>
      </rPr>
      <t xml:space="preserve">Olatunji Agunbiade
</t>
    </r>
    <r>
      <rPr>
        <sz val="8"/>
        <rFont val="Arial MT"/>
        <family val="2"/>
      </rPr>
      <t>/10.75/REF:816764570002554383672000002024</t>
    </r>
  </si>
  <si>
    <r>
      <rPr>
        <sz val="8"/>
        <rFont val="Arial MT"/>
        <family val="2"/>
      </rPr>
      <t xml:space="preserve">NIP   CHARGE 000013241006085513000092690268 NIP TRANSFER COMMISSION FOR 000013241006085513000092690268  TO Yusuf
</t>
    </r>
    <r>
      <rPr>
        <sz val="8"/>
        <rFont val="Arial MT"/>
        <family val="2"/>
      </rPr>
      <t xml:space="preserve">Olatunji Agunbiade
</t>
    </r>
    <r>
      <rPr>
        <sz val="8"/>
        <rFont val="Arial MT"/>
        <family val="2"/>
      </rPr>
      <t>ReF:81676457000255438367200000202410060855</t>
    </r>
  </si>
  <si>
    <r>
      <rPr>
        <sz val="8"/>
        <rFont val="Arial MT"/>
        <family val="2"/>
      </rPr>
      <t xml:space="preserve">VALUE ADDED TAX 000013241006085513000092690268 VAT ON NIP TRANSFER FOR 000013241006085513000092690268  TO Yusuf Olat
</t>
    </r>
    <r>
      <rPr>
        <sz val="8"/>
        <rFont val="Arial MT"/>
        <family val="2"/>
      </rPr>
      <t xml:space="preserve">unji Agunbiade
</t>
    </r>
    <r>
      <rPr>
        <sz val="8"/>
        <rFont val="Arial MT"/>
        <family val="2"/>
      </rPr>
      <t>ReF:81676457000255438367200000202410060855</t>
    </r>
  </si>
  <si>
    <r>
      <rPr>
        <sz val="8"/>
        <rFont val="Arial MT"/>
        <family val="2"/>
      </rPr>
      <t xml:space="preserve">COMMISSION 000013241006102108000092846810 NIP TRANSFER COMMISSION FOR 000013241006102108000092846810  TO MONIEM
</t>
    </r>
    <r>
      <rPr>
        <sz val="8"/>
        <rFont val="Arial MT"/>
        <family val="2"/>
      </rPr>
      <t xml:space="preserve">FB/ Cci Yaba
</t>
    </r>
    <r>
      <rPr>
        <sz val="8"/>
        <rFont val="Arial MT"/>
        <family val="2"/>
      </rPr>
      <t>ReF:46581652590255438367100000202410061021</t>
    </r>
  </si>
  <si>
    <r>
      <rPr>
        <sz val="8"/>
        <rFont val="Arial MT"/>
        <family val="2"/>
      </rPr>
      <t xml:space="preserve">VALUE ADDED TAX 000013241006102108000092846810 VAT ON NIP TRANSFER FOR 000013241006102108000092846810  TO
</t>
    </r>
    <r>
      <rPr>
        <sz val="8"/>
        <rFont val="Arial MT"/>
        <family val="2"/>
      </rPr>
      <t xml:space="preserve">MONIEMFB/  Cci Yaba
</t>
    </r>
    <r>
      <rPr>
        <sz val="8"/>
        <rFont val="Arial MT"/>
        <family val="2"/>
      </rPr>
      <t>ReF:46581652590255438367100000202410061021</t>
    </r>
  </si>
  <si>
    <r>
      <rPr>
        <sz val="8"/>
        <rFont val="Arial MT"/>
        <family val="2"/>
      </rPr>
      <t xml:space="preserve">NIBSS Instant Payment Outward 000013241006102237000092849717 Tithe TO
</t>
    </r>
    <r>
      <rPr>
        <sz val="8"/>
        <rFont val="Arial MT"/>
        <family val="2"/>
      </rPr>
      <t xml:space="preserve">MONIEMFB/ Cci Yaba
</t>
    </r>
    <r>
      <rPr>
        <sz val="8"/>
        <rFont val="Arial MT"/>
        <family val="2"/>
      </rPr>
      <t xml:space="preserve">/26.875/REF:465816525902554383671000000202  f
</t>
    </r>
    <r>
      <rPr>
        <sz val="8"/>
        <rFont val="Arial MT"/>
        <family val="2"/>
      </rPr>
      <t>rom  OL</t>
    </r>
  </si>
  <si>
    <r>
      <rPr>
        <sz val="8"/>
        <rFont val="Arial MT"/>
        <family val="2"/>
      </rPr>
      <t xml:space="preserve">COMMISSION 000013241006102237000092849717 NIP TRANSFER COMMISSION FOR 000013241006102237000092849717 Tithe TO M
</t>
    </r>
    <r>
      <rPr>
        <sz val="8"/>
        <rFont val="Arial MT"/>
        <family val="2"/>
      </rPr>
      <t xml:space="preserve">ONIEMFB/ Cci Yaba ReF:46581652590255438367100000020241006102
</t>
    </r>
    <r>
      <rPr>
        <sz val="8"/>
        <rFont val="Arial MT"/>
        <family val="2"/>
      </rPr>
      <t>2</t>
    </r>
  </si>
  <si>
    <r>
      <rPr>
        <sz val="8"/>
        <rFont val="Arial MT"/>
        <family val="2"/>
      </rPr>
      <t xml:space="preserve">VALUE ADDED TAX 000013241006102237000092849717 VAT ON NIP TRANSFER FOR 000013241006102237000092849717 Tithe TO
</t>
    </r>
    <r>
      <rPr>
        <sz val="8"/>
        <rFont val="Arial MT"/>
        <family val="2"/>
      </rPr>
      <t xml:space="preserve">MONIE MFB/ Cci Yaba ReF:46581652590255438367100000020241006102
</t>
    </r>
    <r>
      <rPr>
        <sz val="8"/>
        <rFont val="Arial MT"/>
        <family val="2"/>
      </rPr>
      <t>2</t>
    </r>
  </si>
  <si>
    <r>
      <rPr>
        <sz val="8"/>
        <rFont val="Arial MT"/>
        <family val="2"/>
      </rPr>
      <t xml:space="preserve">NIBSS Instant Payment Outward 000013241006102341000092851781  TO
</t>
    </r>
    <r>
      <rPr>
        <sz val="8"/>
        <rFont val="Arial MT"/>
        <family val="2"/>
      </rPr>
      <t xml:space="preserve">UBA/Adeyanju Ogundiya Moses
</t>
    </r>
    <r>
      <rPr>
        <sz val="8"/>
        <rFont val="Arial MT"/>
        <family val="2"/>
      </rPr>
      <t xml:space="preserve">/26.875/REF:204205589302554383671000000202  f
</t>
    </r>
    <r>
      <rPr>
        <sz val="8"/>
        <rFont val="Arial MT"/>
        <family val="2"/>
      </rPr>
      <t>rom  OL</t>
    </r>
  </si>
  <si>
    <r>
      <rPr>
        <sz val="8"/>
        <rFont val="Arial MT"/>
        <family val="2"/>
      </rPr>
      <t xml:space="preserve">VALUE ADDED TAX 000013241006102341000092851781 VAT ON NIP TRANSFER FOR 000013241006102341000092851781  TO
</t>
    </r>
    <r>
      <rPr>
        <sz val="8"/>
        <rFont val="Arial MT"/>
        <family val="2"/>
      </rPr>
      <t xml:space="preserve">UBA/Adeyan ju Ogundiya Moses ReF:20420558930255438367100000020241006102
</t>
    </r>
    <r>
      <rPr>
        <sz val="8"/>
        <rFont val="Arial MT"/>
        <family val="2"/>
      </rPr>
      <t>3</t>
    </r>
  </si>
  <si>
    <r>
      <rPr>
        <sz val="8"/>
        <rFont val="Arial MT"/>
        <family val="2"/>
      </rPr>
      <t xml:space="preserve">NIBSS Instant Payment Outward 000013241006102413000092852809  TO ZBN/Mfm
</t>
    </r>
    <r>
      <rPr>
        <sz val="8"/>
        <rFont val="Arial MT"/>
        <family val="2"/>
      </rPr>
      <t xml:space="preserve">Intl. Headquarters Youth Church
</t>
    </r>
    <r>
      <rPr>
        <sz val="8"/>
        <rFont val="Arial MT"/>
        <family val="2"/>
      </rPr>
      <t xml:space="preserve">/26.875/REF:101644192802554383678000002024  f
</t>
    </r>
    <r>
      <rPr>
        <sz val="8"/>
        <rFont val="Arial MT"/>
        <family val="2"/>
      </rPr>
      <t>rom  O</t>
    </r>
  </si>
  <si>
    <r>
      <rPr>
        <sz val="8"/>
        <rFont val="Arial MT"/>
        <family val="2"/>
      </rPr>
      <t xml:space="preserve">COMMISSION 000013241006102413000092852809 NIP TRANSFER COMMISSION FOR 000013241006102413000092852809  TO ZBN/Mf m
</t>
    </r>
    <r>
      <rPr>
        <sz val="8"/>
        <rFont val="Arial MT"/>
        <family val="2"/>
      </rPr>
      <t xml:space="preserve">Intl. Headquarters Youth Church
</t>
    </r>
    <r>
      <rPr>
        <sz val="8"/>
        <rFont val="Arial MT"/>
        <family val="2"/>
      </rPr>
      <t>ReF:10164419280255438367800000202410061024</t>
    </r>
  </si>
  <si>
    <r>
      <rPr>
        <sz val="8"/>
        <rFont val="Arial MT"/>
        <family val="2"/>
      </rPr>
      <t xml:space="preserve">VALUE ADDED TAX 000013241006102413000092852809 VAT ON NIP TRANSFER FOR 000013241006102413000092852809  TO ZBN/Mfm
</t>
    </r>
    <r>
      <rPr>
        <sz val="8"/>
        <rFont val="Arial MT"/>
        <family val="2"/>
      </rPr>
      <t xml:space="preserve">In tl. Headquarters Youth Church
</t>
    </r>
    <r>
      <rPr>
        <sz val="8"/>
        <rFont val="Arial MT"/>
        <family val="2"/>
      </rPr>
      <t>ReF:10164419280255438367800000202410061024</t>
    </r>
  </si>
  <si>
    <r>
      <rPr>
        <sz val="8"/>
        <rFont val="Arial MT"/>
        <family val="2"/>
      </rPr>
      <t>POSWEB PURCHASE TRANSACTION  -372193- - 338259-FBN AGENCY POS CASH WIT  IWAYA NG</t>
    </r>
  </si>
  <si>
    <r>
      <rPr>
        <sz val="8"/>
        <rFont val="Arial MT"/>
        <family val="2"/>
      </rPr>
      <t xml:space="preserve">NIBSS Instant Payment Outward 000013241006114616000093018862  TO ZBN/Mfm
</t>
    </r>
    <r>
      <rPr>
        <sz val="8"/>
        <rFont val="Arial MT"/>
        <family val="2"/>
      </rPr>
      <t xml:space="preserve">Intl. Headquarters Youth Church
</t>
    </r>
    <r>
      <rPr>
        <sz val="8"/>
        <rFont val="Arial MT"/>
        <family val="2"/>
      </rPr>
      <t xml:space="preserve">/10.75/REF:101644192802554383671000002024  fr
</t>
    </r>
    <r>
      <rPr>
        <sz val="8"/>
        <rFont val="Arial MT"/>
        <family val="2"/>
      </rPr>
      <t>om  O</t>
    </r>
  </si>
  <si>
    <r>
      <rPr>
        <sz val="8"/>
        <rFont val="Arial MT"/>
        <family val="2"/>
      </rPr>
      <t xml:space="preserve">VALUE ADDED TAX 000013241006114616000093018862 VAT ON NIP TRANSFER FOR 000013241006114616000093018862  TO ZBN/Mfm
</t>
    </r>
    <r>
      <rPr>
        <sz val="8"/>
        <rFont val="Arial MT"/>
        <family val="2"/>
      </rPr>
      <t xml:space="preserve">In tl. Headquarters Youth Church
</t>
    </r>
    <r>
      <rPr>
        <sz val="8"/>
        <rFont val="Arial MT"/>
        <family val="2"/>
      </rPr>
      <t>ReF:10164419280255438367100000202410061146</t>
    </r>
  </si>
  <si>
    <r>
      <rPr>
        <sz val="8"/>
        <rFont val="Arial MT"/>
        <family val="2"/>
      </rPr>
      <t xml:space="preserve">NIBSS Instant Payment Outward 000013241006200712000094098892  TO Patricia
</t>
    </r>
    <r>
      <rPr>
        <sz val="8"/>
        <rFont val="Arial MT"/>
        <family val="2"/>
      </rPr>
      <t xml:space="preserve">Ada Onwuka
</t>
    </r>
    <r>
      <rPr>
        <sz val="8"/>
        <rFont val="Arial MT"/>
        <family val="2"/>
      </rPr>
      <t>/26.875/REF:802344571502554383676000002024</t>
    </r>
  </si>
  <si>
    <r>
      <rPr>
        <sz val="8"/>
        <rFont val="Arial MT"/>
        <family val="2"/>
      </rPr>
      <t xml:space="preserve">NIP   CHARGE 000013241006200712000094098892 NIP TRANSFER COMMISSION FOR 000013241006200712000094098892  TO Patric ia
</t>
    </r>
    <r>
      <rPr>
        <sz val="8"/>
        <rFont val="Arial MT"/>
        <family val="2"/>
      </rPr>
      <t xml:space="preserve">Ada Onwuka
</t>
    </r>
    <r>
      <rPr>
        <sz val="8"/>
        <rFont val="Arial MT"/>
        <family val="2"/>
      </rPr>
      <t>ReF:80234457150255438367600000202410062007</t>
    </r>
  </si>
  <si>
    <r>
      <rPr>
        <sz val="8"/>
        <rFont val="Arial MT"/>
        <family val="2"/>
      </rPr>
      <t xml:space="preserve">VALUE ADDED TAX 000013241006200712000094098892 VAT ON NIP TRANSFER FOR 000013241006200712000094098892  TO Patricia A
</t>
    </r>
    <r>
      <rPr>
        <sz val="8"/>
        <rFont val="Arial MT"/>
        <family val="2"/>
      </rPr>
      <t xml:space="preserve">da Onwuka
</t>
    </r>
    <r>
      <rPr>
        <sz val="8"/>
        <rFont val="Arial MT"/>
        <family val="2"/>
      </rPr>
      <t>ReF:80234457150255438367600000202410062007</t>
    </r>
  </si>
  <si>
    <r>
      <rPr>
        <sz val="8"/>
        <rFont val="Arial MT"/>
        <family val="2"/>
      </rPr>
      <t xml:space="preserve">NIBSS Instant Payment Outward 000013241006204029000094163570  TO
</t>
    </r>
    <r>
      <rPr>
        <sz val="8"/>
        <rFont val="Arial MT"/>
        <family val="2"/>
      </rPr>
      <t xml:space="preserve">Olanrewaju Oluwaseun Akinselure
</t>
    </r>
    <r>
      <rPr>
        <sz val="8"/>
        <rFont val="Arial MT"/>
        <family val="2"/>
      </rPr>
      <t>/10.75/REF:802974008202554383675000002024</t>
    </r>
  </si>
  <si>
    <r>
      <rPr>
        <sz val="8"/>
        <rFont val="Arial MT"/>
        <family val="2"/>
      </rPr>
      <t xml:space="preserve">NIP   CHARGE 000013241006204029000094163570 NIP TRANSFER COMMISSION FOR 000013241006204029000094163570  TO Olanre
</t>
    </r>
    <r>
      <rPr>
        <sz val="8"/>
        <rFont val="Arial MT"/>
        <family val="2"/>
      </rPr>
      <t xml:space="preserve">waju Oluwaseun Akinselure
</t>
    </r>
    <r>
      <rPr>
        <sz val="8"/>
        <rFont val="Arial MT"/>
        <family val="2"/>
      </rPr>
      <t>ReF:80297400820255438367500000202410062040</t>
    </r>
  </si>
  <si>
    <r>
      <rPr>
        <sz val="8"/>
        <rFont val="Arial MT"/>
        <family val="2"/>
      </rPr>
      <t xml:space="preserve">VALUE ADDED TAX 000013241006204029000094163570 VAT ON NIP TRANSFER FOR 000013241006204029000094163570  TO
</t>
    </r>
    <r>
      <rPr>
        <sz val="8"/>
        <rFont val="Arial MT"/>
        <family val="2"/>
      </rPr>
      <t>Olanrewaju  Oluwaseun Akinselure</t>
    </r>
  </si>
  <si>
    <r>
      <rPr>
        <sz val="8"/>
        <rFont val="Arial MT"/>
        <family val="2"/>
      </rPr>
      <t>TRANSFER BETWEEN CUSTOMERS 000014241006222537256286581658|TRFFurniture layoutFRM MONSURAT ARINOLA KUDOWO TO OLUWASEMILORE OLUWA TOBILOBA A|000014241006222514282165283104||MONSURA T ARINOLA KUDOREF:000014241006222537256286581658</t>
    </r>
  </si>
  <si>
    <r>
      <rPr>
        <sz val="8"/>
        <rFont val="Arial MT"/>
        <family val="2"/>
      </rPr>
      <t>' GAPD</t>
    </r>
  </si>
  <si>
    <r>
      <rPr>
        <sz val="8"/>
        <rFont val="Arial MT"/>
        <family val="2"/>
      </rPr>
      <t xml:space="preserve">TRANSFER BETWEEN CUSTOMERS via GAPS 64- GTCO87944 192229256 PYT 64 from DATAMAX REG/GTCO DIV PYT NO 64 to OLUWASEMILORE OLUWATOB ILOBA A.
</t>
    </r>
    <r>
      <rPr>
        <sz val="8"/>
        <rFont val="Arial MT"/>
        <family val="2"/>
      </rPr>
      <t>REF: 0951291453192229256000000</t>
    </r>
  </si>
  <si>
    <r>
      <rPr>
        <sz val="8"/>
        <rFont val="Arial MT"/>
        <family val="2"/>
      </rPr>
      <t xml:space="preserve">TRANSFER BETWEEN CUSTOMERS via
</t>
    </r>
    <r>
      <rPr>
        <sz val="8"/>
        <rFont val="Arial MT"/>
        <family val="2"/>
      </rPr>
      <t>GTWORLD , Intra Transfer REF:00115139120255438367540000202410071227 from OLUWASEMILORE OLUWATOB ILOBA A.  to ADENIRAN, ADETUNJI EZEKIEL</t>
    </r>
  </si>
  <si>
    <r>
      <rPr>
        <sz val="8"/>
        <rFont val="Arial MT"/>
        <family val="2"/>
      </rPr>
      <t xml:space="preserve">TRANSFER BETWEEN CUSTOMERS via
</t>
    </r>
    <r>
      <rPr>
        <sz val="8"/>
        <rFont val="Arial MT"/>
        <family val="2"/>
      </rPr>
      <t xml:space="preserve">GTWORLD , Intra Transfer REF:02554383670567477698150000002024100714
</t>
    </r>
    <r>
      <rPr>
        <sz val="8"/>
        <rFont val="Arial MT"/>
        <family val="2"/>
      </rPr>
      <t xml:space="preserve">56  from COKER OMOYELE OSADEB AWEN  to
</t>
    </r>
    <r>
      <rPr>
        <sz val="8"/>
        <rFont val="Arial MT"/>
        <family val="2"/>
      </rPr>
      <t>OLUWASEMILORE OLUWATOBILOBA A.</t>
    </r>
  </si>
  <si>
    <r>
      <rPr>
        <sz val="8"/>
        <rFont val="Arial MT"/>
        <family val="2"/>
      </rPr>
      <t xml:space="preserve">NIBSS Instant Payment Outward 000013241007154253000095825141  TO UBA/Lt.
</t>
    </r>
    <r>
      <rPr>
        <sz val="8"/>
        <rFont val="Arial MT"/>
        <family val="2"/>
      </rPr>
      <t xml:space="preserve">Chegwe Sylvester Ezenmor
</t>
    </r>
    <r>
      <rPr>
        <sz val="8"/>
        <rFont val="Arial MT"/>
        <family val="2"/>
      </rPr>
      <t xml:space="preserve">/53.75/REF:200656917802554383677500000202  fr
</t>
    </r>
    <r>
      <rPr>
        <sz val="8"/>
        <rFont val="Arial MT"/>
        <family val="2"/>
      </rPr>
      <t>om  OL</t>
    </r>
  </si>
  <si>
    <r>
      <rPr>
        <sz val="8"/>
        <rFont val="Arial MT"/>
        <family val="2"/>
      </rPr>
      <t xml:space="preserve">COMMISSION 000013241007154253000095825141 NIP TRANSFER COMMISSION FOR 000013241007154253000095825141  TO UBA/Lt .
</t>
    </r>
    <r>
      <rPr>
        <sz val="8"/>
        <rFont val="Arial MT"/>
        <family val="2"/>
      </rPr>
      <t xml:space="preserve">Chegwe Sylvester Ezenmor ReF:20065691780255438367750000020241007154
</t>
    </r>
    <r>
      <rPr>
        <sz val="8"/>
        <rFont val="Arial MT"/>
        <family val="2"/>
      </rPr>
      <t>2</t>
    </r>
  </si>
  <si>
    <r>
      <rPr>
        <sz val="8"/>
        <rFont val="Arial MT"/>
        <family val="2"/>
      </rPr>
      <t xml:space="preserve">VALUE ADDED TAX 000013241007154253000095825141 VAT ON NIP TRANSFER FOR 000013241007154253000095825141  TO UBA/Lt.
</t>
    </r>
    <r>
      <rPr>
        <sz val="8"/>
        <rFont val="Arial MT"/>
        <family val="2"/>
      </rPr>
      <t>Ch egwe Sylvester Ezenmor</t>
    </r>
  </si>
  <si>
    <r>
      <rPr>
        <sz val="8"/>
        <rFont val="Arial MT"/>
        <family val="2"/>
      </rPr>
      <t>POSWEB PURCHASE TRANSACTION  -478920- - 828464-DOMINO STORES SUPERMARKIKEJA NG</t>
    </r>
  </si>
  <si>
    <r>
      <rPr>
        <sz val="8"/>
        <rFont val="Arial MT"/>
        <family val="2"/>
      </rPr>
      <t>POSWEB PURCHASE TRANSACTION  -753530- - 854531-3PG00001-C-OW/DECK                  LANG</t>
    </r>
  </si>
  <si>
    <r>
      <rPr>
        <sz val="8"/>
        <rFont val="Arial MT"/>
        <family val="2"/>
      </rPr>
      <t>Electronic Money Transfer Levy 07102024 Electronic Money Transfer Levy - 07/10/2024</t>
    </r>
  </si>
  <si>
    <r>
      <rPr>
        <sz val="8"/>
        <rFont val="Arial MT"/>
        <family val="2"/>
      </rPr>
      <t xml:space="preserve">TRANSFER BETWEEN CUSTOMERS 000017241008111114303538897598|GTB-
</t>
    </r>
    <r>
      <rPr>
        <sz val="8"/>
        <rFont val="Arial MT"/>
        <family val="2"/>
      </rPr>
      <t xml:space="preserve">|638639826737082128||ONYEBUCHI IBEAKUZIE
</t>
    </r>
    <r>
      <rPr>
        <sz val="8"/>
        <rFont val="Arial MT"/>
        <family val="2"/>
      </rPr>
      <t>REF:000017241008111114303538897598</t>
    </r>
  </si>
  <si>
    <r>
      <rPr>
        <sz val="8"/>
        <rFont val="Arial MT"/>
        <family val="2"/>
      </rPr>
      <t xml:space="preserve">TRANSFER BETWEEN CUSTOMERS 090267241008111307745037549349|HHH|0902672
</t>
    </r>
    <r>
      <rPr>
        <sz val="8"/>
        <rFont val="Arial MT"/>
        <family val="2"/>
      </rPr>
      <t xml:space="preserve">41008111307745037549349||Esosa   Agbonlahor
</t>
    </r>
    <r>
      <rPr>
        <sz val="8"/>
        <rFont val="Arial MT"/>
        <family val="2"/>
      </rPr>
      <t>REF:090267241008111307745037549349</t>
    </r>
  </si>
  <si>
    <r>
      <rPr>
        <sz val="8"/>
        <rFont val="Arial MT"/>
        <family val="2"/>
      </rPr>
      <t>FUNDS TRANSFER  -000388- -303701-T TEMITOPE  FIYINFO 000388 2TGT93RI LANG</t>
    </r>
  </si>
  <si>
    <r>
      <rPr>
        <sz val="8"/>
        <rFont val="Arial MT"/>
        <family val="2"/>
      </rPr>
      <t xml:space="preserve">TRANSFER BETWEEN CUSTOMERS via
</t>
    </r>
    <r>
      <rPr>
        <sz val="8"/>
        <rFont val="Arial MT"/>
        <family val="2"/>
      </rPr>
      <t xml:space="preserve">GTWORLD , Intra Transfer REF:00146994330255438367250000002024100820
</t>
    </r>
    <r>
      <rPr>
        <sz val="8"/>
        <rFont val="Arial MT"/>
        <family val="2"/>
      </rPr>
      <t xml:space="preserve">20  from OLUWASEMILORE OLUWAT OBILOBA A.
</t>
    </r>
    <r>
      <rPr>
        <sz val="8"/>
        <rFont val="Arial MT"/>
        <family val="2"/>
      </rPr>
      <t>to  JOSHUA, MICHAEL OLUWASEGUN</t>
    </r>
  </si>
  <si>
    <r>
      <rPr>
        <sz val="8"/>
        <rFont val="Arial MT"/>
        <family val="2"/>
      </rPr>
      <t>Electronic Money Transfer Levy 08102024 Electronic Money Transfer Levy - 08/10/2024</t>
    </r>
  </si>
  <si>
    <r>
      <rPr>
        <sz val="8"/>
        <rFont val="Arial MT"/>
        <family val="2"/>
      </rPr>
      <t xml:space="preserve">NIBSS Instant Payment Outward 000013241008222511000099390368 Say heroes
</t>
    </r>
    <r>
      <rPr>
        <sz val="8"/>
        <rFont val="Arial MT"/>
        <family val="2"/>
      </rPr>
      <t xml:space="preserve">birthday TO Jehoshaphat Toluwabori Afolabi
</t>
    </r>
    <r>
      <rPr>
        <sz val="8"/>
        <rFont val="Arial MT"/>
        <family val="2"/>
      </rPr>
      <t>/10.75/REF:807149666202554383675000002024</t>
    </r>
  </si>
  <si>
    <r>
      <rPr>
        <sz val="8"/>
        <rFont val="Arial MT"/>
        <family val="2"/>
      </rPr>
      <t xml:space="preserve">NIP   CHARGE 000013241008222511000099390368 NIP TRANSFER COMMISSION FOR 000013241008222511000099390368 Say heroes
</t>
    </r>
    <r>
      <rPr>
        <sz val="8"/>
        <rFont val="Arial MT"/>
        <family val="2"/>
      </rPr>
      <t xml:space="preserve">birthday TO Jehoshaphat Toluwabori Afolabi
</t>
    </r>
    <r>
      <rPr>
        <sz val="8"/>
        <rFont val="Arial MT"/>
        <family val="2"/>
      </rPr>
      <t>ReF:80714966620255438367500000202410082225</t>
    </r>
  </si>
  <si>
    <r>
      <rPr>
        <sz val="8"/>
        <rFont val="Arial MT"/>
        <family val="2"/>
      </rPr>
      <t xml:space="preserve">NIBSS Instant Payment Outward 000013241008223859000099403530  TO
</t>
    </r>
    <r>
      <rPr>
        <sz val="8"/>
        <rFont val="Arial MT"/>
        <family val="2"/>
      </rPr>
      <t xml:space="preserve">UBA/Oluwasemilore Oluwatimilehin Adebola
</t>
    </r>
    <r>
      <rPr>
        <sz val="8"/>
        <rFont val="Arial MT"/>
        <family val="2"/>
      </rPr>
      <t xml:space="preserve">/26.875/REF:212532693902554383675000000202  f
</t>
    </r>
    <r>
      <rPr>
        <sz val="8"/>
        <rFont val="Arial MT"/>
        <family val="2"/>
      </rPr>
      <t>rom  OL</t>
    </r>
  </si>
  <si>
    <r>
      <rPr>
        <sz val="8"/>
        <rFont val="Arial MT"/>
        <family val="2"/>
      </rPr>
      <t xml:space="preserve">COMMISSION 000013241008223859000099403530 NIP TRANSFER COMMISSION FOR 000013241008223859000099403530  TO UBA/Ol
</t>
    </r>
    <r>
      <rPr>
        <sz val="8"/>
        <rFont val="Arial MT"/>
        <family val="2"/>
      </rPr>
      <t xml:space="preserve">uwasemilore Oluwatimilehin Adebola ReF:21253269390255438367500000020241008223
</t>
    </r>
    <r>
      <rPr>
        <sz val="8"/>
        <rFont val="Arial MT"/>
        <family val="2"/>
      </rPr>
      <t>8</t>
    </r>
  </si>
  <si>
    <r>
      <rPr>
        <sz val="8"/>
        <rFont val="Arial MT"/>
        <family val="2"/>
      </rPr>
      <t xml:space="preserve">VALUE ADDED TAX 000013241008223859000099403530 VAT ON NIP TRANSFER FOR 000013241008223859000099403530  TO
</t>
    </r>
    <r>
      <rPr>
        <sz val="8"/>
        <rFont val="Arial MT"/>
        <family val="2"/>
      </rPr>
      <t xml:space="preserve">UBA/Oluwas emilore Oluwatimilehin Adebola ReF:21253269390255438367500000020241008223
</t>
    </r>
    <r>
      <rPr>
        <sz val="8"/>
        <rFont val="Arial MT"/>
        <family val="2"/>
      </rPr>
      <t>8</t>
    </r>
  </si>
  <si>
    <r>
      <rPr>
        <sz val="8"/>
        <rFont val="Arial MT"/>
        <family val="2"/>
      </rPr>
      <t>POSWEB PURCHASE TRANSACTION  -117904- - 277733-3PG00001-PI/G YVEST                 LANG</t>
    </r>
  </si>
  <si>
    <r>
      <rPr>
        <sz val="8"/>
        <rFont val="Arial MT"/>
        <family val="2"/>
      </rPr>
      <t xml:space="preserve">NIBSS Instant Payment Outward 000013241009120109000100236830  TO Adebayo
</t>
    </r>
    <r>
      <rPr>
        <sz val="8"/>
        <rFont val="Arial MT"/>
        <family val="2"/>
      </rPr>
      <t xml:space="preserve">Abimbola Omobosoye
</t>
    </r>
    <r>
      <rPr>
        <sz val="8"/>
        <rFont val="Arial MT"/>
        <family val="2"/>
      </rPr>
      <t>/10.75/REF:901171141102554383671000002024</t>
    </r>
  </si>
  <si>
    <r>
      <rPr>
        <sz val="8"/>
        <rFont val="Arial MT"/>
        <family val="2"/>
      </rPr>
      <t xml:space="preserve">NIP   CHARGE 000013241009120109000100236830 NIP TRANSFER COMMISSION FOR 000013241009120109000100236830  TO Adebay o
</t>
    </r>
    <r>
      <rPr>
        <sz val="8"/>
        <rFont val="Arial MT"/>
        <family val="2"/>
      </rPr>
      <t xml:space="preserve">Abimbola Omobosoye
</t>
    </r>
    <r>
      <rPr>
        <sz val="8"/>
        <rFont val="Arial MT"/>
        <family val="2"/>
      </rPr>
      <t>ReF:90117114110255438367100000202410091201</t>
    </r>
  </si>
  <si>
    <r>
      <rPr>
        <sz val="8"/>
        <rFont val="Arial MT"/>
        <family val="2"/>
      </rPr>
      <t>VALUE ADDED TAX 000013241009120109000100236830 VAT ON NIP TRANSFER FOR 000013241009120109000100236830  TO Adebayo</t>
    </r>
  </si>
  <si>
    <r>
      <rPr>
        <sz val="8"/>
        <rFont val="Arial MT"/>
        <family val="2"/>
      </rPr>
      <t xml:space="preserve">NIBSS Instant Payment Outward 000013241009120549000100251903  TO Temitope
</t>
    </r>
    <r>
      <rPr>
        <sz val="8"/>
        <rFont val="Arial MT"/>
        <family val="2"/>
      </rPr>
      <t xml:space="preserve">Funmilayo Oguntuga
</t>
    </r>
    <r>
      <rPr>
        <sz val="8"/>
        <rFont val="Arial MT"/>
        <family val="2"/>
      </rPr>
      <t>/10.75/REF:916183555702554383674000020241</t>
    </r>
  </si>
  <si>
    <r>
      <rPr>
        <sz val="8"/>
        <rFont val="Arial MT"/>
        <family val="2"/>
      </rPr>
      <t xml:space="preserve">NIP   CHARGE 000013241009120549000100251903 NIP TRANSFER COMMISSION FOR 000013241009120549000100251903  TO Temito pe
</t>
    </r>
    <r>
      <rPr>
        <sz val="8"/>
        <rFont val="Arial MT"/>
        <family val="2"/>
      </rPr>
      <t xml:space="preserve">Funmilayo Oguntuga
</t>
    </r>
    <r>
      <rPr>
        <sz val="8"/>
        <rFont val="Arial MT"/>
        <family val="2"/>
      </rPr>
      <t>ReF:9161835557025543836740000202410091205</t>
    </r>
  </si>
  <si>
    <r>
      <rPr>
        <sz val="8"/>
        <rFont val="Arial MT"/>
        <family val="2"/>
      </rPr>
      <t xml:space="preserve">VALUE ADDED TAX 000013241009120549000100251903 VAT ON NIP TRANSFER FOR 000013241009120549000100251903  TO Temitope
</t>
    </r>
    <r>
      <rPr>
        <sz val="8"/>
        <rFont val="Arial MT"/>
        <family val="2"/>
      </rPr>
      <t xml:space="preserve">F unmilayo Oguntuga
</t>
    </r>
    <r>
      <rPr>
        <sz val="8"/>
        <rFont val="Arial MT"/>
        <family val="2"/>
      </rPr>
      <t>ReF:9161835557025543836740000202410091205</t>
    </r>
  </si>
  <si>
    <r>
      <rPr>
        <sz val="8"/>
        <rFont val="Arial MT"/>
        <family val="2"/>
      </rPr>
      <t xml:space="preserve">NIBSS Instant Payment Outward 000013241009151446000100813200  TO Konwea
</t>
    </r>
    <r>
      <rPr>
        <sz val="8"/>
        <rFont val="Arial MT"/>
        <family val="2"/>
      </rPr>
      <t xml:space="preserve">Adaolie A
</t>
    </r>
    <r>
      <rPr>
        <sz val="8"/>
        <rFont val="Arial MT"/>
        <family val="2"/>
      </rPr>
      <t>/10.75/REF:004369680602554383675000002024</t>
    </r>
  </si>
  <si>
    <r>
      <rPr>
        <sz val="8"/>
        <rFont val="Arial MT"/>
        <family val="2"/>
      </rPr>
      <t xml:space="preserve">NIP   CHARGE 000013241009151446000100813200 NIP TRANSFER COMMISSION FOR 000013241009151446000100813200  TO Konwea
</t>
    </r>
    <r>
      <rPr>
        <sz val="8"/>
        <rFont val="Arial MT"/>
        <family val="2"/>
      </rPr>
      <t xml:space="preserve">Adaolie A
</t>
    </r>
    <r>
      <rPr>
        <sz val="8"/>
        <rFont val="Arial MT"/>
        <family val="2"/>
      </rPr>
      <t>ReF:00436968060255438367500000202410091514</t>
    </r>
  </si>
  <si>
    <r>
      <rPr>
        <sz val="8"/>
        <rFont val="Arial MT"/>
        <family val="2"/>
      </rPr>
      <t xml:space="preserve">VALUE ADDED TAX 000013241009151446000100813200 VAT ON NIP TRANSFER FOR 000013241009151446000100813200  TO Konwea
</t>
    </r>
    <r>
      <rPr>
        <sz val="8"/>
        <rFont val="Arial MT"/>
        <family val="2"/>
      </rPr>
      <t xml:space="preserve">Ada olie A
</t>
    </r>
    <r>
      <rPr>
        <sz val="8"/>
        <rFont val="Arial MT"/>
        <family val="2"/>
      </rPr>
      <t>ReF:00436968060255438367500000202410091514</t>
    </r>
  </si>
  <si>
    <r>
      <rPr>
        <sz val="8"/>
        <rFont val="Arial MT"/>
        <family val="2"/>
      </rPr>
      <t xml:space="preserve">TRANSFER BETWEEN CUSTOMERS 000004241009182654707871126712|MOB/UTO/OL UWASEMILORE
</t>
    </r>
    <r>
      <rPr>
        <sz val="8"/>
        <rFont val="Arial MT"/>
        <family val="2"/>
      </rPr>
      <t xml:space="preserve">/gift/26194155002|26194155002||OLAJIDE
</t>
    </r>
    <r>
      <rPr>
        <sz val="8"/>
        <rFont val="Arial MT"/>
        <family val="2"/>
      </rPr>
      <t>ABIODUN  GEORGE</t>
    </r>
  </si>
  <si>
    <r>
      <rPr>
        <sz val="8"/>
        <rFont val="Arial MT"/>
        <family val="2"/>
      </rPr>
      <t xml:space="preserve">NIBSS Instant Payment Outward 000013241009200221000101680268  TO
</t>
    </r>
    <r>
      <rPr>
        <sz val="8"/>
        <rFont val="Arial MT"/>
        <family val="2"/>
      </rPr>
      <t xml:space="preserve">MONIEMFB/ Cci Yaba
</t>
    </r>
    <r>
      <rPr>
        <sz val="8"/>
        <rFont val="Arial MT"/>
        <family val="2"/>
      </rPr>
      <t xml:space="preserve">/10.75/REF:465816525902554383675000020241  fr
</t>
    </r>
    <r>
      <rPr>
        <sz val="8"/>
        <rFont val="Arial MT"/>
        <family val="2"/>
      </rPr>
      <t>om</t>
    </r>
  </si>
  <si>
    <r>
      <rPr>
        <sz val="8"/>
        <rFont val="Arial MT"/>
        <family val="2"/>
      </rPr>
      <t xml:space="preserve">COMMISSION 000013241009200221000101680268 NIP TRANSFER COMMISSION FOR 000013241009200221000101680268  TO MONIEM
</t>
    </r>
    <r>
      <rPr>
        <sz val="8"/>
        <rFont val="Arial MT"/>
        <family val="2"/>
      </rPr>
      <t xml:space="preserve">FB/ Cci Yaba
</t>
    </r>
    <r>
      <rPr>
        <sz val="8"/>
        <rFont val="Arial MT"/>
        <family val="2"/>
      </rPr>
      <t>ReF:4658165259025543836750000202410092002</t>
    </r>
  </si>
  <si>
    <r>
      <rPr>
        <sz val="8"/>
        <rFont val="Arial MT"/>
        <family val="2"/>
      </rPr>
      <t xml:space="preserve">VALUE ADDED TAX 000013241009200221000101680268 VAT ON NIP TRANSFER FOR 000013241009200221000101680268  TO
</t>
    </r>
    <r>
      <rPr>
        <sz val="8"/>
        <rFont val="Arial MT"/>
        <family val="2"/>
      </rPr>
      <t xml:space="preserve">MONIEMFB/  Cci Yaba
</t>
    </r>
    <r>
      <rPr>
        <sz val="8"/>
        <rFont val="Arial MT"/>
        <family val="2"/>
      </rPr>
      <t>ReF:4658165259025543836750000202410092002</t>
    </r>
  </si>
  <si>
    <r>
      <rPr>
        <sz val="8"/>
        <rFont val="Arial MT"/>
        <family val="2"/>
      </rPr>
      <t>FUNDS TRANSFER  -012328- -324050-T Atreos Retail Pla 012328 2TGTU3N7 LANG</t>
    </r>
  </si>
  <si>
    <r>
      <rPr>
        <sz val="8"/>
        <rFont val="Arial MT"/>
        <family val="2"/>
      </rPr>
      <t xml:space="preserve">POSWEB PURCHASE TRANSACTION  -036559- - 372092-TROLLEYS SUPER STORES  NULL
</t>
    </r>
    <r>
      <rPr>
        <sz val="8"/>
        <rFont val="Arial MT"/>
        <family val="2"/>
      </rPr>
      <t>NG</t>
    </r>
  </si>
  <si>
    <r>
      <rPr>
        <sz val="8"/>
        <rFont val="Arial MT"/>
        <family val="2"/>
      </rPr>
      <t>Electronic Money Transfer Levy 09102024 Electronic Money Transfer Levy - 09/10/2024</t>
    </r>
  </si>
  <si>
    <r>
      <rPr>
        <sz val="8"/>
        <rFont val="Arial MT"/>
        <family val="2"/>
      </rPr>
      <t>POSWEB PURCHASE TRANSACTION  -411803- - 540504-3PG00001-P/IGGY-EST                 LANG</t>
    </r>
  </si>
  <si>
    <r>
      <rPr>
        <sz val="8"/>
        <rFont val="Arial MT"/>
        <family val="2"/>
      </rPr>
      <t xml:space="preserve">NIBSS Instant Payment Outward 000013241010113234000102889270  TO Adebayo
</t>
    </r>
    <r>
      <rPr>
        <sz val="8"/>
        <rFont val="Arial MT"/>
        <family val="2"/>
      </rPr>
      <t xml:space="preserve">Abimbola Omobosoye
</t>
    </r>
    <r>
      <rPr>
        <sz val="8"/>
        <rFont val="Arial MT"/>
        <family val="2"/>
      </rPr>
      <t>/10.75/REF:901171141102554383671000002024</t>
    </r>
  </si>
  <si>
    <r>
      <rPr>
        <sz val="8"/>
        <rFont val="Arial MT"/>
        <family val="2"/>
      </rPr>
      <t xml:space="preserve">NIP   CHARGE 000013241010113234000102889270 NIP TRANSFER COMMISSION FOR 000013241010113234000102889270  TO Adebay o
</t>
    </r>
    <r>
      <rPr>
        <sz val="8"/>
        <rFont val="Arial MT"/>
        <family val="2"/>
      </rPr>
      <t xml:space="preserve">Abimbola Omobosoye
</t>
    </r>
    <r>
      <rPr>
        <sz val="8"/>
        <rFont val="Arial MT"/>
        <family val="2"/>
      </rPr>
      <t>ReF:90117114110255438367100000202410101132</t>
    </r>
  </si>
  <si>
    <r>
      <rPr>
        <sz val="8"/>
        <rFont val="Arial MT"/>
        <family val="2"/>
      </rPr>
      <t>FUNDS TRANSFER  -005973- -189075-T AFHEE WORLD COMMU 005973 2TGTJVMY LANG</t>
    </r>
  </si>
  <si>
    <r>
      <rPr>
        <sz val="8"/>
        <rFont val="Arial MT"/>
        <family val="2"/>
      </rPr>
      <t xml:space="preserve">POSWEB PURCHASE TRANSACTION  -270203- - 218203-PAYCOM NIGERIA LIMITED NULL
</t>
    </r>
    <r>
      <rPr>
        <sz val="8"/>
        <rFont val="Arial MT"/>
        <family val="2"/>
      </rPr>
      <t>NG</t>
    </r>
  </si>
  <si>
    <r>
      <rPr>
        <sz val="8"/>
        <rFont val="Arial MT"/>
        <family val="2"/>
      </rPr>
      <t>POSWEB PURCHASE TRANSACTION  -137453- - 241784-OSEGBO ONUORA MICHEAL  9 COUNCIL OBUXXNG</t>
    </r>
  </si>
  <si>
    <r>
      <rPr>
        <sz val="8"/>
        <rFont val="Arial MT"/>
        <family val="2"/>
      </rPr>
      <t xml:space="preserve">NIBSS Instant Payment Outward 000013241010201651000104477851  TO
</t>
    </r>
    <r>
      <rPr>
        <sz val="8"/>
        <rFont val="Arial MT"/>
        <family val="2"/>
      </rPr>
      <t xml:space="preserve">MONIEMFB/Pos Transfer - Mabel Ebu
</t>
    </r>
    <r>
      <rPr>
        <sz val="8"/>
        <rFont val="Arial MT"/>
        <family val="2"/>
      </rPr>
      <t xml:space="preserve">/10.75/REF:822785922802554383672050002024  fr
</t>
    </r>
    <r>
      <rPr>
        <sz val="8"/>
        <rFont val="Arial MT"/>
        <family val="2"/>
      </rPr>
      <t>om  O</t>
    </r>
  </si>
  <si>
    <r>
      <rPr>
        <sz val="8"/>
        <rFont val="Arial MT"/>
        <family val="2"/>
      </rPr>
      <t xml:space="preserve">COMMISSION 000013241010201651000104477851 NIP TRANSFER COMMISSION FOR 000013241010201651000104477851  TO MONIEM
</t>
    </r>
    <r>
      <rPr>
        <sz val="8"/>
        <rFont val="Arial MT"/>
        <family val="2"/>
      </rPr>
      <t xml:space="preserve">FB/Pos Transfer - Mabel Ebu
</t>
    </r>
    <r>
      <rPr>
        <sz val="8"/>
        <rFont val="Arial MT"/>
        <family val="2"/>
      </rPr>
      <t>ReF:82278592280255438367205000202410102016</t>
    </r>
  </si>
  <si>
    <r>
      <rPr>
        <sz val="8"/>
        <rFont val="Arial MT"/>
        <family val="2"/>
      </rPr>
      <t xml:space="preserve">VALUE ADDED TAX 000013241010201651000104477851 VAT ON NIP TRANSFER FOR 000013241010201651000104477851  TO
</t>
    </r>
    <r>
      <rPr>
        <sz val="8"/>
        <rFont val="Arial MT"/>
        <family val="2"/>
      </rPr>
      <t xml:space="preserve">MONIEMFB/P os Transfer - Mabel Ebu
</t>
    </r>
    <r>
      <rPr>
        <sz val="8"/>
        <rFont val="Arial MT"/>
        <family val="2"/>
      </rPr>
      <t>ReF:82278592280255438367205000202410102016</t>
    </r>
  </si>
  <si>
    <r>
      <rPr>
        <sz val="8"/>
        <rFont val="Arial MT"/>
        <family val="2"/>
      </rPr>
      <t xml:space="preserve">NIBSS Instant Payment Outward 000013241010202057000104488260  TO Idris
</t>
    </r>
    <r>
      <rPr>
        <sz val="8"/>
        <rFont val="Arial MT"/>
        <family val="2"/>
      </rPr>
      <t xml:space="preserve">Olayemi Abdulkareem
</t>
    </r>
    <r>
      <rPr>
        <sz val="8"/>
        <rFont val="Arial MT"/>
        <family val="2"/>
      </rPr>
      <t>/10.75/REF:812440668402554383671300002024</t>
    </r>
  </si>
  <si>
    <r>
      <rPr>
        <sz val="8"/>
        <rFont val="Arial MT"/>
        <family val="2"/>
      </rPr>
      <t xml:space="preserve">NIP   CHARGE 000013241010202057000104488260 NIP TRANSFER COMMISSION FOR 000013241010202057000104488260  TO Idris
</t>
    </r>
    <r>
      <rPr>
        <sz val="8"/>
        <rFont val="Arial MT"/>
        <family val="2"/>
      </rPr>
      <t>Olayemi Abdulkareem</t>
    </r>
  </si>
  <si>
    <r>
      <rPr>
        <sz val="8"/>
        <rFont val="Arial MT"/>
        <family val="2"/>
      </rPr>
      <t xml:space="preserve">VALUE ADDED TAX 000013241010202057000104488260 VAT ON NIP TRANSFER FOR 000013241010202057000104488260  TO Idris Olay
</t>
    </r>
    <r>
      <rPr>
        <sz val="8"/>
        <rFont val="Arial MT"/>
        <family val="2"/>
      </rPr>
      <t xml:space="preserve">emi Abdulkareem
</t>
    </r>
    <r>
      <rPr>
        <sz val="8"/>
        <rFont val="Arial MT"/>
        <family val="2"/>
      </rPr>
      <t>ReF:81244066840255438367130000202410102020</t>
    </r>
  </si>
  <si>
    <r>
      <rPr>
        <sz val="8"/>
        <rFont val="Arial MT"/>
        <family val="2"/>
      </rPr>
      <t xml:space="preserve">NIBSS Instant Payment Outward 000013241010202306000104493898  TO
</t>
    </r>
    <r>
      <rPr>
        <sz val="8"/>
        <rFont val="Arial MT"/>
        <family val="2"/>
      </rPr>
      <t xml:space="preserve">UBA/Oluwasemilore Oluwatimilehin Adebola
</t>
    </r>
    <r>
      <rPr>
        <sz val="8"/>
        <rFont val="Arial MT"/>
        <family val="2"/>
      </rPr>
      <t xml:space="preserve">/10.75/REF:212532693902554383671000002024  fr
</t>
    </r>
    <r>
      <rPr>
        <sz val="8"/>
        <rFont val="Arial MT"/>
        <family val="2"/>
      </rPr>
      <t>om  O</t>
    </r>
  </si>
  <si>
    <r>
      <rPr>
        <sz val="8"/>
        <rFont val="Arial MT"/>
        <family val="2"/>
      </rPr>
      <t xml:space="preserve">COMMISSION 000013241010202306000104493898 NIP TRANSFER COMMISSION FOR 000013241010202306000104493898  TO UBA/Ol
</t>
    </r>
    <r>
      <rPr>
        <sz val="8"/>
        <rFont val="Arial MT"/>
        <family val="2"/>
      </rPr>
      <t xml:space="preserve">uwasemilore Oluwatimilehin Adebola
</t>
    </r>
    <r>
      <rPr>
        <sz val="8"/>
        <rFont val="Arial MT"/>
        <family val="2"/>
      </rPr>
      <t>ReF:21253269390255438367100000202410102023</t>
    </r>
  </si>
  <si>
    <r>
      <rPr>
        <sz val="8"/>
        <rFont val="Arial MT"/>
        <family val="2"/>
      </rPr>
      <t xml:space="preserve">VALUE ADDED TAX 000013241010202306000104493898 VAT ON NIP TRANSFER FOR 000013241010202306000104493898  TO
</t>
    </r>
    <r>
      <rPr>
        <sz val="8"/>
        <rFont val="Arial MT"/>
        <family val="2"/>
      </rPr>
      <t xml:space="preserve">UBA/Oluwas emilore Oluwatimilehin Adebola
</t>
    </r>
    <r>
      <rPr>
        <sz val="8"/>
        <rFont val="Arial MT"/>
        <family val="2"/>
      </rPr>
      <t>ReF:21253269390255438367100000202410102023</t>
    </r>
  </si>
  <si>
    <r>
      <rPr>
        <sz val="8"/>
        <rFont val="Arial MT"/>
        <family val="2"/>
      </rPr>
      <t xml:space="preserve">POSWEB PURCHASE TRANSACTION  -101711- - 347140-OPAY DIGITAL SERVICES LNULL
</t>
    </r>
    <r>
      <rPr>
        <sz val="8"/>
        <rFont val="Arial MT"/>
        <family val="2"/>
      </rPr>
      <t>NG</t>
    </r>
  </si>
  <si>
    <r>
      <rPr>
        <sz val="8"/>
        <rFont val="Arial MT"/>
        <family val="2"/>
      </rPr>
      <t>POSWEB PURCHASE TRANSACTION  -686743- - 888011-3PG00001-P/GGYVES-T                 LANG</t>
    </r>
  </si>
  <si>
    <r>
      <rPr>
        <sz val="8"/>
        <rFont val="Arial MT"/>
        <family val="2"/>
      </rPr>
      <t>POSWEB PURCHASE TRANSACTION  -693705- - 975608-3PG00001-CHOW -ECK                  LANG</t>
    </r>
  </si>
  <si>
    <r>
      <rPr>
        <sz val="8"/>
        <rFont val="Arial MT"/>
        <family val="2"/>
      </rPr>
      <t xml:space="preserve">NIBSS Instant Payment Outward 000013241011132344000105979090  TO UBA/God
</t>
    </r>
    <r>
      <rPr>
        <sz val="8"/>
        <rFont val="Arial MT"/>
        <family val="2"/>
      </rPr>
      <t xml:space="preserve">Solo  (Nig)  Company
</t>
    </r>
    <r>
      <rPr>
        <sz val="8"/>
        <rFont val="Arial MT"/>
        <family val="2"/>
      </rPr>
      <t xml:space="preserve">/10.75/REF:101201914902554383674500002024  fr
</t>
    </r>
    <r>
      <rPr>
        <sz val="8"/>
        <rFont val="Arial MT"/>
        <family val="2"/>
      </rPr>
      <t>om  O</t>
    </r>
  </si>
  <si>
    <r>
      <rPr>
        <sz val="8"/>
        <rFont val="Arial MT"/>
        <family val="2"/>
      </rPr>
      <t>COMMISSION 000013241011132344000105979090 NIP TRANSFER COMMISSION FOR 000013241011132344000105979090  TO UBA/Go d</t>
    </r>
  </si>
  <si>
    <r>
      <rPr>
        <sz val="8"/>
        <rFont val="Arial MT"/>
        <family val="2"/>
      </rPr>
      <t xml:space="preserve">VALUE ADDED TAX 000013241011132344000105979090 VAT ON NIP TRANSFER FOR 000013241011132344000105979090  TO UBA/God
</t>
    </r>
    <r>
      <rPr>
        <sz val="8"/>
        <rFont val="Arial MT"/>
        <family val="2"/>
      </rPr>
      <t xml:space="preserve">S olo  (Nig)  Company
</t>
    </r>
    <r>
      <rPr>
        <sz val="8"/>
        <rFont val="Arial MT"/>
        <family val="2"/>
      </rPr>
      <t>ReF:10120191490255438367450000202410111323</t>
    </r>
  </si>
  <si>
    <r>
      <rPr>
        <sz val="8"/>
        <rFont val="Arial MT"/>
        <family val="2"/>
      </rPr>
      <t xml:space="preserve">TRANSFER BETWEEN CUSTOMERS via
</t>
    </r>
    <r>
      <rPr>
        <sz val="8"/>
        <rFont val="Arial MT"/>
        <family val="2"/>
      </rPr>
      <t>GTWORLD , Intra Transfer REF:00108500380255438367500000202410111746 from OLUWASEMILORE OLUWATOB ILOBA A.  to OLUWASEMILORE,ADEKUNLE OLABODE</t>
    </r>
  </si>
  <si>
    <r>
      <rPr>
        <sz val="8"/>
        <rFont val="Arial MT"/>
        <family val="2"/>
      </rPr>
      <t>POSWEB PURCHASE TRANSACTION  -936110- - 926762-3PG00001-PIG Y/VEST                 LANG</t>
    </r>
  </si>
  <si>
    <r>
      <rPr>
        <sz val="8"/>
        <rFont val="Arial MT"/>
        <family val="2"/>
      </rPr>
      <t>POSWEB PURCHASE TRANSACTION  -707301- - 086432-PALMPAY LIMITED        LA             NG</t>
    </r>
  </si>
  <si>
    <r>
      <rPr>
        <sz val="8"/>
        <rFont val="Arial MT"/>
        <family val="2"/>
      </rPr>
      <t xml:space="preserve">TRANSFER BETWEEN CUSTOMERS via
</t>
    </r>
    <r>
      <rPr>
        <sz val="8"/>
        <rFont val="Arial MT"/>
        <family val="2"/>
      </rPr>
      <t>GTWORLD , Intra Transfer REF:00288870790255438367100000202410121309 from OLUWASEMILORE OLUWATOB ILOBA A.  to OLUBIYI OLOLADE SEGUN</t>
    </r>
  </si>
  <si>
    <r>
      <rPr>
        <sz val="8"/>
        <rFont val="Arial MT"/>
        <family val="2"/>
      </rPr>
      <t xml:space="preserve">POSWEB PURCHASE TRANSACTION  -370998- - 101751-KUDA MICROFINANCE BANK NULL
</t>
    </r>
    <r>
      <rPr>
        <sz val="8"/>
        <rFont val="Arial MT"/>
        <family val="2"/>
      </rPr>
      <t>NG</t>
    </r>
  </si>
  <si>
    <r>
      <rPr>
        <sz val="8"/>
        <rFont val="Arial MT"/>
        <family val="2"/>
      </rPr>
      <t xml:space="preserve">TRANSFER BETWEEN CUSTOMERS 000004241012134002391390750497|MOB/UTO/OL UWASEMILORE /
</t>
    </r>
    <r>
      <rPr>
        <sz val="8"/>
        <rFont val="Arial MT"/>
        <family val="2"/>
      </rPr>
      <t xml:space="preserve">/26244567978|26244567978||OLUWASEMILORE OLUWA TIMILEHIN ADEBOLA
</t>
    </r>
    <r>
      <rPr>
        <sz val="8"/>
        <rFont val="Arial MT"/>
        <family val="2"/>
      </rPr>
      <t>REF:000004241012134002391390750497</t>
    </r>
  </si>
  <si>
    <r>
      <rPr>
        <sz val="8"/>
        <rFont val="Arial MT"/>
        <family val="2"/>
      </rPr>
      <t>FUNDS TRANSFER  -223832- -208919- 211910007212@2PYQA001PAYCLIQ LIMITED  NG</t>
    </r>
  </si>
  <si>
    <r>
      <rPr>
        <sz val="8"/>
        <rFont val="Arial MT"/>
        <family val="2"/>
      </rPr>
      <t xml:space="preserve">FUNDS TRANSFER  -001436- -242036-T Ebu
</t>
    </r>
    <r>
      <rPr>
        <sz val="8"/>
        <rFont val="Arial MT"/>
        <family val="2"/>
      </rPr>
      <t>Marble Ireti  001436 2TEP8YC3 LANG</t>
    </r>
  </si>
  <si>
    <r>
      <rPr>
        <sz val="8"/>
        <rFont val="Arial MT"/>
        <family val="2"/>
      </rPr>
      <t xml:space="preserve">COMMISSION 000013241012195913000108474909 NIP TRANSFER COMMISSION FOR 000013241012195913000108474909  TO STERLI
</t>
    </r>
    <r>
      <rPr>
        <sz val="8"/>
        <rFont val="Arial MT"/>
        <family val="2"/>
      </rPr>
      <t xml:space="preserve">NG/Aderonke Afusat Asimolowo ReF:00587823150255438367100000020241012195
</t>
    </r>
    <r>
      <rPr>
        <sz val="8"/>
        <rFont val="Arial MT"/>
        <family val="2"/>
      </rPr>
      <t>9</t>
    </r>
  </si>
  <si>
    <r>
      <rPr>
        <sz val="8"/>
        <rFont val="Arial MT"/>
        <family val="2"/>
      </rPr>
      <t xml:space="preserve">VALUE ADDED TAX 000013241012195913000108474909 VAT ON NIP TRANSFER FOR 000013241012195913000108474909  TO
</t>
    </r>
    <r>
      <rPr>
        <sz val="8"/>
        <rFont val="Arial MT"/>
        <family val="2"/>
      </rPr>
      <t xml:space="preserve">STERLING/A deronke Afusat Asimolowo ReF:00587823150255438367100000020241012195
</t>
    </r>
    <r>
      <rPr>
        <sz val="8"/>
        <rFont val="Arial MT"/>
        <family val="2"/>
      </rPr>
      <t>9</t>
    </r>
  </si>
  <si>
    <r>
      <rPr>
        <sz val="8"/>
        <rFont val="Arial MT"/>
        <family val="2"/>
      </rPr>
      <t xml:space="preserve">NIBSS Instant Payment Outward 000013241013083059000108819520 happy birthday my baby friend and princess. i lov TO UBA/Oluwasemilor e Oluwatimilehin Adebola
</t>
    </r>
    <r>
      <rPr>
        <sz val="8"/>
        <rFont val="Arial MT"/>
        <family val="2"/>
      </rPr>
      <t xml:space="preserve">/26.875/REF:212532693902554383672000000202  f
</t>
    </r>
    <r>
      <rPr>
        <sz val="8"/>
        <rFont val="Arial MT"/>
        <family val="2"/>
      </rPr>
      <t>rom  OL</t>
    </r>
  </si>
  <si>
    <r>
      <rPr>
        <sz val="8"/>
        <rFont val="Arial MT"/>
        <family val="2"/>
      </rPr>
      <t xml:space="preserve">COMMISSION 000013241013083059000108819520 NIP TRANSFER COMMISSION FOR 000013241013083059000108819520 happy birt
</t>
    </r>
    <r>
      <rPr>
        <sz val="8"/>
        <rFont val="Arial MT"/>
        <family val="2"/>
      </rPr>
      <t xml:space="preserve">hday my baby friend and princess. i lov TO UBA/OluwasemReF:2125326939025543836720000
</t>
    </r>
    <r>
      <rPr>
        <sz val="8"/>
        <rFont val="Arial MT"/>
        <family val="2"/>
      </rPr>
      <t>00202410130830</t>
    </r>
  </si>
  <si>
    <r>
      <rPr>
        <sz val="8"/>
        <rFont val="Arial MT"/>
        <family val="2"/>
      </rPr>
      <t xml:space="preserve">VALUE ADDED TAX 000013241013083059000108819520 VAT ON NIP TRANSFER FOR
</t>
    </r>
    <r>
      <rPr>
        <sz val="8"/>
        <rFont val="Arial MT"/>
        <family val="2"/>
      </rPr>
      <t xml:space="preserve">000013241013083059000108819520 happy birthday my baby friend and princess. i lov TO UBA/OluwasemilorReF:21253269390255438367200
</t>
    </r>
    <r>
      <rPr>
        <sz val="8"/>
        <rFont val="Arial MT"/>
        <family val="2"/>
      </rPr>
      <t>0000202410130830</t>
    </r>
  </si>
  <si>
    <r>
      <rPr>
        <sz val="8"/>
        <rFont val="Arial MT"/>
        <family val="2"/>
      </rPr>
      <t>POSWEB PURCHASE TRANSACTION  -152021- - 474515-3PG00001-PIGGYV-S/T                 LANG</t>
    </r>
  </si>
  <si>
    <r>
      <rPr>
        <sz val="8"/>
        <rFont val="Arial MT"/>
        <family val="2"/>
      </rPr>
      <t>NIBSS Instant Payment Outward 000013241013164033000109402442  TO Eberechi</t>
    </r>
  </si>
  <si>
    <r>
      <rPr>
        <sz val="8"/>
        <rFont val="Arial MT"/>
        <family val="2"/>
      </rPr>
      <t xml:space="preserve">NIP   CHARGE 000013241013164033000109402442 NIP TRANSFER COMMISSION FOR 000013241013164033000109402442  TO Eberec hi
</t>
    </r>
    <r>
      <rPr>
        <sz val="8"/>
        <rFont val="Arial MT"/>
        <family val="2"/>
      </rPr>
      <t xml:space="preserve">Mercy Orji
</t>
    </r>
    <r>
      <rPr>
        <sz val="8"/>
        <rFont val="Arial MT"/>
        <family val="2"/>
      </rPr>
      <t>ReF:16001934730255438367500000202410131640</t>
    </r>
  </si>
  <si>
    <r>
      <rPr>
        <sz val="8"/>
        <rFont val="Arial MT"/>
        <family val="2"/>
      </rPr>
      <t xml:space="preserve">VALUE ADDED TAX 000013241013164033000109402442 VAT ON NIP TRANSFER FOR 000013241013164033000109402442  TO Eberechi
</t>
    </r>
    <r>
      <rPr>
        <sz val="8"/>
        <rFont val="Arial MT"/>
        <family val="2"/>
      </rPr>
      <t xml:space="preserve">M ercy Orji
</t>
    </r>
    <r>
      <rPr>
        <sz val="8"/>
        <rFont val="Arial MT"/>
        <family val="2"/>
      </rPr>
      <t>ReF:16001934730255438367500000202410131640</t>
    </r>
  </si>
  <si>
    <r>
      <rPr>
        <sz val="8"/>
        <rFont val="Arial MT"/>
        <family val="2"/>
      </rPr>
      <t xml:space="preserve">TRANSFER BETWEEN CUSTOMERS via
</t>
    </r>
    <r>
      <rPr>
        <sz val="8"/>
        <rFont val="Arial MT"/>
        <family val="2"/>
      </rPr>
      <t xml:space="preserve">GTWORLD , Intra Transfer REF:01737827060255438367130000020241013205
</t>
    </r>
    <r>
      <rPr>
        <sz val="8"/>
        <rFont val="Arial MT"/>
        <family val="2"/>
      </rPr>
      <t xml:space="preserve">8  from OLUWASEMILORE OLUWATO BILOBA A.
</t>
    </r>
    <r>
      <rPr>
        <sz val="8"/>
        <rFont val="Arial MT"/>
        <family val="2"/>
      </rPr>
      <t>to  ADEWOLE , MUYINAT IBIWUNMI</t>
    </r>
  </si>
  <si>
    <r>
      <rPr>
        <sz val="8"/>
        <rFont val="Arial MT"/>
        <family val="2"/>
      </rPr>
      <t>'GIPS  GIGUJNFEB</t>
    </r>
  </si>
  <si>
    <r>
      <rPr>
        <sz val="8"/>
        <rFont val="Arial MT"/>
        <family val="2"/>
      </rPr>
      <t>635 AKIN ADESOLA</t>
    </r>
  </si>
  <si>
    <r>
      <rPr>
        <sz val="8"/>
        <rFont val="Arial MT"/>
        <family val="2"/>
      </rPr>
      <t>WEB PUR/3PG00001-PIGG VES/T LANG/551527/GIPS GIGUJN/3PG00001539983*********8784</t>
    </r>
  </si>
  <si>
    <r>
      <rPr>
        <sz val="8"/>
        <rFont val="Arial MT"/>
        <family val="2"/>
      </rPr>
      <t>'GIPS  GIKWDJFEB</t>
    </r>
  </si>
  <si>
    <r>
      <rPr>
        <sz val="8"/>
        <rFont val="Arial MT"/>
        <family val="2"/>
      </rPr>
      <t>WEB PUR/3PG00001-CHO D/ECK LANG/592546/GIPS GIKWDJ/3PG00001539983*********8784</t>
    </r>
  </si>
  <si>
    <r>
      <rPr>
        <sz val="8"/>
        <rFont val="Arial MT"/>
        <family val="2"/>
      </rPr>
      <t>'GIPS  GJ3EW8FEB</t>
    </r>
  </si>
  <si>
    <r>
      <rPr>
        <sz val="8"/>
        <rFont val="Arial MT"/>
        <family val="2"/>
      </rPr>
      <t>WEB PUR/3PG00001-PIGGYV-S T LANG/960975/GIPS GJ3EW8/3PG00001539983*********8784</t>
    </r>
  </si>
  <si>
    <r>
      <rPr>
        <sz val="8"/>
        <rFont val="Arial MT"/>
        <family val="2"/>
      </rPr>
      <t>'015002978506FOS</t>
    </r>
  </si>
  <si>
    <r>
      <rPr>
        <sz val="8"/>
        <rFont val="Arial MT"/>
        <family val="2"/>
      </rPr>
      <t xml:space="preserve">POS PUR/TEAMAPT LIMITED MONIEPO001 22144HQG NG/313980/015002978506/2UP1A787539983*******
</t>
    </r>
    <r>
      <rPr>
        <sz val="8"/>
        <rFont val="Arial MT"/>
        <family val="2"/>
      </rPr>
      <t>**8784</t>
    </r>
  </si>
  <si>
    <r>
      <rPr>
        <sz val="8"/>
        <rFont val="Arial MT"/>
        <family val="2"/>
      </rPr>
      <t>'410168199229FOS</t>
    </r>
  </si>
  <si>
    <r>
      <rPr>
        <sz val="8"/>
        <rFont val="Arial MT"/>
        <family val="2"/>
      </rPr>
      <t xml:space="preserve">POS PUR/OPAY DIGITAL SERVICES LNULL NG/396083/410168199229/2044C9LH539983********
</t>
    </r>
    <r>
      <rPr>
        <sz val="8"/>
        <rFont val="Arial MT"/>
        <family val="2"/>
      </rPr>
      <t>*8784</t>
    </r>
  </si>
  <si>
    <r>
      <rPr>
        <sz val="8"/>
        <rFont val="Arial MT"/>
        <family val="2"/>
      </rPr>
      <t>NEFT TRANSFER TRCLEARINGSERVICE ZIB//NEFT//BZFLC/ACCESS HOLDIN</t>
    </r>
  </si>
  <si>
    <r>
      <rPr>
        <sz val="8"/>
        <rFont val="Arial MT"/>
        <family val="2"/>
      </rPr>
      <t>'0528780058025543 8367GTW</t>
    </r>
  </si>
  <si>
    <r>
      <rPr>
        <sz val="8"/>
        <rFont val="Arial MT"/>
        <family val="2"/>
      </rPr>
      <t>OWN ACCOUNT TRANSFER</t>
    </r>
  </si>
  <si>
    <r>
      <rPr>
        <sz val="8"/>
        <rFont val="Arial MT"/>
        <family val="2"/>
      </rPr>
      <t>'GTW</t>
    </r>
  </si>
  <si>
    <r>
      <rPr>
        <sz val="8"/>
        <rFont val="Arial MT"/>
        <family val="2"/>
      </rPr>
      <t>TRANSFER BETWEEN CUSTOMERS 000013241021092140000115720374NIP TRANSFER TO OPAY/OLUWATOBILOBA ADETUTU OLUWASEMILORE</t>
    </r>
  </si>
  <si>
    <r>
      <rPr>
        <sz val="8"/>
        <rFont val="Arial MT"/>
        <family val="2"/>
      </rPr>
      <t>Commission on NIP TransferCommission on NIP Transfer</t>
    </r>
  </si>
  <si>
    <r>
      <rPr>
        <sz val="8"/>
        <rFont val="Arial MT"/>
        <family val="2"/>
      </rPr>
      <t>VATCommission on NIP Transfer</t>
    </r>
  </si>
  <si>
    <r>
      <rPr>
        <sz val="8"/>
        <rFont val="Arial MT"/>
        <family val="2"/>
      </rPr>
      <t>TRANSFER BETWEEN CUSTOMERS 000013241021093009000115729808NIP TRANSFER TO OPAY/OLUWATOBILOBA ADETUTU OLUWASEMILORE</t>
    </r>
  </si>
  <si>
    <r>
      <rPr>
        <sz val="8"/>
        <rFont val="Arial MT"/>
        <family val="2"/>
      </rPr>
      <t>'BR</t>
    </r>
  </si>
  <si>
    <r>
      <rPr>
        <sz val="8"/>
        <rFont val="Arial MT"/>
        <family val="2"/>
      </rPr>
      <t>TRF FRM  OLUWASEMILORE OLUWATOBILOBA TO  OLUWASEMILORE OLUWATOBILOBA</t>
    </r>
  </si>
  <si>
    <r>
      <rPr>
        <sz val="8"/>
        <rFont val="Arial MT"/>
        <family val="2"/>
      </rPr>
      <t>NIBSS Instant Payment Outward 000013241022101347000117203744NIP TRANSFER TO ACCESS/SHODEINDE OLAMIDE BIDEMI</t>
    </r>
  </si>
  <si>
    <r>
      <rPr>
        <sz val="8"/>
        <rFont val="Arial MT"/>
        <family val="2"/>
      </rPr>
      <t>'GIPS  GM4DVAFEB</t>
    </r>
  </si>
  <si>
    <r>
      <rPr>
        <sz val="8"/>
        <rFont val="Arial MT"/>
        <family val="2"/>
      </rPr>
      <t>POSWEB PURCHASE TRANSACTION WEB PUR/3PG00001-PI GGY/EST LANG/474333/GIPS GM4DVA/3PG00001539983*********8784</t>
    </r>
  </si>
  <si>
    <r>
      <rPr>
        <sz val="8"/>
        <rFont val="Arial MT"/>
        <family val="2"/>
      </rPr>
      <t>NIBSS Instant Payment Outward 000013241022155737000117716476NIP TRANSFER TO OPAY/TOLUWANIMI ADEOLAPO OLUWASEMILORE</t>
    </r>
  </si>
  <si>
    <r>
      <rPr>
        <sz val="8"/>
        <rFont val="Arial MT"/>
        <family val="2"/>
      </rPr>
      <t>NIBSS Instant Payment Outward 000013241023082624000118511015NIP TRANSFER TO UBA/EZEMA COLLINS OFFORMA</t>
    </r>
  </si>
  <si>
    <r>
      <rPr>
        <sz val="8"/>
        <rFont val="Arial MT"/>
        <family val="2"/>
      </rPr>
      <t>'GIPS  GMMIF7FEB</t>
    </r>
  </si>
  <si>
    <r>
      <rPr>
        <sz val="8"/>
        <rFont val="Arial MT"/>
        <family val="2"/>
      </rPr>
      <t>POSWEB PURCHASE TRANSACTION WEB PUR/3PG00001-PI GYV-EST LANG/784087/GIPS</t>
    </r>
  </si>
  <si>
    <r>
      <rPr>
        <sz val="8"/>
        <rFont val="Arial MT"/>
        <family val="2"/>
      </rPr>
      <t>NIBSS Instant Payment Outward 000013241023145759000119150892NIP TRANSFER TO PAYSTACKTITAN/PAYSTACK CHECKOUT</t>
    </r>
  </si>
  <si>
    <r>
      <rPr>
        <sz val="8"/>
        <rFont val="Arial MT"/>
        <family val="2"/>
      </rPr>
      <t>'API</t>
    </r>
  </si>
  <si>
    <r>
      <rPr>
        <sz val="8"/>
        <rFont val="Arial MT"/>
        <family val="2"/>
      </rPr>
      <t>REVERSED : 000013241023145759000119150892NIP TRANSFER TO PAYSTACKTITAN/PAYSTACK</t>
    </r>
  </si>
  <si>
    <r>
      <rPr>
        <sz val="8"/>
        <rFont val="Arial MT"/>
        <family val="2"/>
      </rPr>
      <t>NIBSS Instant Payment Outward 000013241023203301000119751851NIP TRANSFER TO OPAY/COMFORT OLAWUNMI ADESOKAN</t>
    </r>
  </si>
  <si>
    <r>
      <rPr>
        <sz val="8"/>
        <rFont val="Arial MT"/>
        <family val="2"/>
      </rPr>
      <t>NIBSS Instant Payment Outward 000013241023203455000119754689NIP TRANSFER TO OPAY/COMFORT OLAWUNMI ADESOKAN</t>
    </r>
  </si>
  <si>
    <r>
      <rPr>
        <sz val="8"/>
        <rFont val="Arial MT"/>
        <family val="2"/>
      </rPr>
      <t>'GIPS  GN6URHFEB</t>
    </r>
  </si>
  <si>
    <r>
      <rPr>
        <sz val="8"/>
        <rFont val="Arial MT"/>
        <family val="2"/>
      </rPr>
      <t>POSWEB PURCHASE TRANSACTION WEB PUR/3PG00001-P GG/YVEST LANG/063383/GIPS GN6URH/3PG00001539983*********8784</t>
    </r>
  </si>
  <si>
    <r>
      <rPr>
        <sz val="8"/>
        <rFont val="Arial MT"/>
        <family val="2"/>
      </rPr>
      <t>'0000102410241048 3110PM</t>
    </r>
  </si>
  <si>
    <r>
      <rPr>
        <sz val="8"/>
        <rFont val="Arial MT"/>
        <family val="2"/>
      </rPr>
      <t>TRANSFER BETWEEN CUSTOMERS 000010241024104831104657111679-FTR IFO OLUWATOBILOBA BO IFEOMA-050- OLUWASEMILORE IFEOMA ANN</t>
    </r>
  </si>
  <si>
    <r>
      <rPr>
        <sz val="8"/>
        <rFont val="Arial MT"/>
        <family val="2"/>
      </rPr>
      <t>'GIPS  GNQ5O5FEB</t>
    </r>
  </si>
  <si>
    <r>
      <rPr>
        <sz val="8"/>
        <rFont val="Arial MT"/>
        <family val="2"/>
      </rPr>
      <t>POSWEB PURCHASE TRANSACTION WEB PUR/3PG00001-P G/GYVEST LANG/349914/GIPS GNQ5O5/3PG00001539983*********8784</t>
    </r>
  </si>
  <si>
    <r>
      <rPr>
        <sz val="8"/>
        <rFont val="Arial MT"/>
        <family val="2"/>
      </rPr>
      <t>'888834991314FEB</t>
    </r>
  </si>
  <si>
    <r>
      <rPr>
        <sz val="8"/>
        <rFont val="Arial MT"/>
        <family val="2"/>
      </rPr>
      <t xml:space="preserve">POSWEB PURCHASE TRANSACTION WEB PUR/PiggyV_t4312099767i10000 LANG/991314/888834991314/3IPG0001539983*****
</t>
    </r>
    <r>
      <rPr>
        <sz val="8"/>
        <rFont val="Arial MT"/>
        <family val="2"/>
      </rPr>
      <t>****8784</t>
    </r>
  </si>
  <si>
    <r>
      <rPr>
        <sz val="8"/>
        <rFont val="Arial MT"/>
        <family val="2"/>
      </rPr>
      <t>NIBSS Instant Payment Outward 000013241026142620000123909978 NIP TRANSFER TO WEMA / WEMA-POS/ BOKKU MART (UNIVERSITY RD)</t>
    </r>
  </si>
  <si>
    <r>
      <rPr>
        <sz val="8"/>
        <rFont val="Arial MT"/>
        <family val="2"/>
      </rPr>
      <t>Commission on NIP TransferCHARGES</t>
    </r>
  </si>
  <si>
    <r>
      <rPr>
        <sz val="8"/>
        <rFont val="Arial MT"/>
        <family val="2"/>
      </rPr>
      <t>VATCHARGES</t>
    </r>
  </si>
  <si>
    <r>
      <rPr>
        <sz val="8"/>
        <rFont val="Arial MT"/>
        <family val="2"/>
      </rPr>
      <t>NIBSS Instant Payment Outward 000013241026144332000123935655 NIP TRANSFER TO PALMPAY / HAMMED ISHOLA QUADRI</t>
    </r>
  </si>
  <si>
    <r>
      <rPr>
        <sz val="8"/>
        <rFont val="Arial MT"/>
        <family val="2"/>
      </rPr>
      <t>NIBSS Instant Payment Outward 000013241026144451000123937617 NIP TRANSFER TO PALMPAY / HAMMED ISHOLA QUADRI</t>
    </r>
  </si>
  <si>
    <r>
      <rPr>
        <sz val="8"/>
        <rFont val="Arial MT"/>
        <family val="2"/>
      </rPr>
      <t>NIBSS Instant Payment Outward 000013241026151810000123993142 NIP TRANSFER TO OPAY / JOY UGOCHI OGBUOKIRI</t>
    </r>
  </si>
  <si>
    <r>
      <rPr>
        <sz val="8"/>
        <rFont val="Arial MT"/>
        <family val="2"/>
      </rPr>
      <t>'196563234API</t>
    </r>
  </si>
  <si>
    <r>
      <rPr>
        <sz val="8"/>
        <rFont val="Arial MT"/>
        <family val="2"/>
      </rPr>
      <t>COMMISSION</t>
    </r>
  </si>
  <si>
    <r>
      <rPr>
        <sz val="8"/>
        <rFont val="Arial MT"/>
        <family val="2"/>
      </rPr>
      <t>NIBSS Instant Payment Outward 000013241026154423000124036520 NIP TRANSFER TO UBA / MGBEOKWERE NDUKWE KINGSLEY</t>
    </r>
  </si>
  <si>
    <r>
      <rPr>
        <sz val="8"/>
        <rFont val="Arial MT"/>
        <family val="2"/>
      </rPr>
      <t>NIBSS Instant Payment Outward 000013241026154520000124038842 NIP TRANSFER TO OPAY / COMFORT OLAWUNMI ADESOKAN</t>
    </r>
  </si>
  <si>
    <r>
      <rPr>
        <sz val="8"/>
        <rFont val="Arial MT"/>
        <family val="2"/>
      </rPr>
      <t>'000000000637FOS</t>
    </r>
  </si>
  <si>
    <r>
      <rPr>
        <sz val="8"/>
        <rFont val="Arial MT"/>
        <family val="2"/>
      </rPr>
      <t>POS    WEB TRANSFER TRANSACTION POS</t>
    </r>
  </si>
  <si>
    <r>
      <rPr>
        <sz val="8"/>
        <rFont val="Arial MT"/>
        <family val="2"/>
      </rPr>
      <t>NIBSS Instant Payment Outward 000013241027083706000124996416 NIP TRANSFER TO OPAY / ISRAEL OLAMILEKAN ADENUGA</t>
    </r>
  </si>
  <si>
    <r>
      <rPr>
        <sz val="8"/>
        <rFont val="Arial MT"/>
        <family val="2"/>
      </rPr>
      <t>NIBSS Instant Payment Outward 000013241027102039000125126232 NIP TRANSFER TO MONIEMFB /  CCI YABA</t>
    </r>
  </si>
  <si>
    <r>
      <rPr>
        <sz val="8"/>
        <rFont val="Arial MT"/>
        <family val="2"/>
      </rPr>
      <t>NIBSS Instant Payment Outward 000013241027105151000125167566 NIP TRANSFER TO OPAY / AYODELE IBUKUN ADENIYI</t>
    </r>
  </si>
  <si>
    <r>
      <rPr>
        <sz val="8"/>
        <rFont val="Arial MT"/>
        <family val="2"/>
      </rPr>
      <t>NIBSS Instant Payment Outward 000013241027112936000125218488 NIP TRANSFER TO OPAY / CELESTINE ODIANOSEN OBOH</t>
    </r>
  </si>
  <si>
    <r>
      <rPr>
        <sz val="8"/>
        <rFont val="Arial MT"/>
        <family val="2"/>
      </rPr>
      <t>'GIPS  GOUS9NFEB</t>
    </r>
  </si>
  <si>
    <r>
      <rPr>
        <sz val="8"/>
        <rFont val="Arial MT"/>
        <family val="2"/>
      </rPr>
      <t>POSWEB PURCHASE TRANSACTION WEB PUR/3PG00001-PIGGYV S-T LANG/539998/GIPS GOUS9N/3PG00001539983*********8784</t>
    </r>
  </si>
  <si>
    <r>
      <rPr>
        <sz val="8"/>
        <rFont val="Arial MT"/>
        <family val="2"/>
      </rPr>
      <t>'GIPS  GOV9DZFEB</t>
    </r>
  </si>
  <si>
    <r>
      <rPr>
        <sz val="8"/>
        <rFont val="Arial MT"/>
        <family val="2"/>
      </rPr>
      <t>POSWEB PURCHASE TRANSACTION WEB PUR/3PG00009-REMITA  291139137017 LANG/548981/GIPS GOV9DZ/3PG00009539983*********8784</t>
    </r>
  </si>
  <si>
    <r>
      <rPr>
        <sz val="8"/>
        <rFont val="Arial MT"/>
        <family val="2"/>
      </rPr>
      <t>'GIPS  GOVF2CFEB</t>
    </r>
  </si>
  <si>
    <r>
      <rPr>
        <sz val="8"/>
        <rFont val="Arial MT"/>
        <family val="2"/>
      </rPr>
      <t>POSWEB PURCHASE TRANSACTION WEB</t>
    </r>
  </si>
  <si>
    <r>
      <rPr>
        <sz val="8"/>
        <rFont val="Arial MT"/>
        <family val="2"/>
      </rPr>
      <t>'0255438367001085 0038GTW</t>
    </r>
  </si>
  <si>
    <r>
      <rPr>
        <sz val="8"/>
        <rFont val="Arial MT"/>
        <family val="2"/>
      </rPr>
      <t>TRANSFER BETWEEN CUSTOMERS  GAS</t>
    </r>
  </si>
  <si>
    <r>
      <rPr>
        <sz val="8"/>
        <rFont val="Arial MT"/>
        <family val="2"/>
      </rPr>
      <t>'GIPS  GOVMV8FEB</t>
    </r>
  </si>
  <si>
    <r>
      <rPr>
        <sz val="8"/>
        <rFont val="Arial MT"/>
        <family val="2"/>
      </rPr>
      <t>POSWEB PURCHASE TRANSACTION WEB PUR/3PG00009-REMITA  191139238887 LANG/556125/GIPS GOVMV8/3PG00009539983*********8784</t>
    </r>
  </si>
  <si>
    <r>
      <rPr>
        <sz val="8"/>
        <rFont val="Arial MT"/>
        <family val="2"/>
      </rPr>
      <t>'410270513248FOS</t>
    </r>
  </si>
  <si>
    <r>
      <rPr>
        <sz val="8"/>
        <rFont val="Arial MT"/>
        <family val="2"/>
      </rPr>
      <t xml:space="preserve">POSWEB PURCHASE TRANSACTION POS PUR/OPAY DIGITAL SERVICES LPLOT 8 DR NURLANG/013718/410270513248/20577D1T53998
</t>
    </r>
    <r>
      <rPr>
        <sz val="8"/>
        <rFont val="Arial MT"/>
        <family val="2"/>
      </rPr>
      <t>3*********8784</t>
    </r>
  </si>
  <si>
    <r>
      <rPr>
        <sz val="8"/>
        <rFont val="Arial MT"/>
        <family val="2"/>
      </rPr>
      <t>'GIPS  GOW20UFEB</t>
    </r>
  </si>
  <si>
    <r>
      <rPr>
        <sz val="8"/>
        <rFont val="Arial MT"/>
        <family val="2"/>
      </rPr>
      <t>POSWEB PURCHASE TRANSACTION WEB PUR/3PG00009-REMITA  291139241641 LANG/564486/GIPS GOW20U/3PG00009539983*********8784</t>
    </r>
  </si>
  <si>
    <r>
      <rPr>
        <sz val="8"/>
        <rFont val="Arial MT"/>
        <family val="2"/>
      </rPr>
      <t>'GIPS  GOWI4EFEB</t>
    </r>
  </si>
  <si>
    <r>
      <rPr>
        <sz val="8"/>
        <rFont val="Arial MT"/>
        <family val="2"/>
      </rPr>
      <t>POSWEB PURCHASE TRANSACTION WEB PUR/3PG00009-REMITA  331139242421 LANG/574472/GIPS GOWI4E/3PG00009539983*********8784</t>
    </r>
  </si>
  <si>
    <r>
      <rPr>
        <sz val="8"/>
        <rFont val="Arial MT"/>
        <family val="2"/>
      </rPr>
      <t>'GIPS  GOWKC4FEB</t>
    </r>
  </si>
  <si>
    <r>
      <rPr>
        <sz val="8"/>
        <rFont val="Arial MT"/>
        <family val="2"/>
      </rPr>
      <t>POSWEB PURCHASE TRANSACTION WEB PUR/3PG00009-REMITA  321139140238 LANG/575856/GIPS GOWKC4/3PG00009539983*********8784</t>
    </r>
  </si>
  <si>
    <r>
      <rPr>
        <sz val="8"/>
        <rFont val="Arial MT"/>
        <family val="2"/>
      </rPr>
      <t>'GIPS GOWM7CFEB</t>
    </r>
  </si>
  <si>
    <r>
      <rPr>
        <sz val="8"/>
        <rFont val="Arial MT"/>
        <family val="2"/>
      </rPr>
      <t>POSWEB PURCHASE TRANSACTION WEB PUR/3PG00009-REMITA  341138965910 LANG/576489/GIPS GOWM7C/3PG00009539983*********8784</t>
    </r>
  </si>
  <si>
    <r>
      <rPr>
        <sz val="8"/>
        <rFont val="Arial MT"/>
        <family val="2"/>
      </rPr>
      <t>'GIPS GOWNPSFEB</t>
    </r>
  </si>
  <si>
    <r>
      <rPr>
        <sz val="8"/>
        <rFont val="Arial MT"/>
        <family val="2"/>
      </rPr>
      <t>POSWEB PURCHASE TRANSACTION WEB PUR/3PG00009-REMITA  191138965958 LANG/577200/GIPS GOWNPS/3PG00009539983*********8784</t>
    </r>
  </si>
  <si>
    <r>
      <rPr>
        <sz val="8"/>
        <rFont val="Arial MT"/>
        <family val="2"/>
      </rPr>
      <t>'GIPS GOWOOOFEB</t>
    </r>
  </si>
  <si>
    <r>
      <rPr>
        <sz val="8"/>
        <rFont val="Arial MT"/>
        <family val="2"/>
      </rPr>
      <t>POSWEB PURCHASE TRANSACTION WEB PUR/3PG00009-REMITA  191139244794 LANG/577619/GIPS GOWOOO/3PG00009539983*********8784</t>
    </r>
  </si>
  <si>
    <r>
      <rPr>
        <sz val="8"/>
        <rFont val="Arial MT"/>
        <family val="2"/>
      </rPr>
      <t>'GIPS GOWQECFEB</t>
    </r>
  </si>
  <si>
    <r>
      <rPr>
        <sz val="8"/>
        <rFont val="Arial MT"/>
        <family val="2"/>
      </rPr>
      <t>POSWEB PURCHASE TRANSACTION WEB PUR/3PG00009-REMITA  201139244879 LANG/578520/GIPS GOWQEC/3PG00009539983*********8784</t>
    </r>
  </si>
  <si>
    <r>
      <rPr>
        <sz val="8"/>
        <rFont val="Arial MT"/>
        <family val="2"/>
      </rPr>
      <t>'0010653411025543 8367GTW</t>
    </r>
  </si>
  <si>
    <r>
      <rPr>
        <sz val="8"/>
        <rFont val="Arial MT"/>
        <family val="2"/>
      </rPr>
      <t>'GIPS  GPDLNMFEB</t>
    </r>
  </si>
  <si>
    <r>
      <rPr>
        <sz val="8"/>
        <rFont val="Arial MT"/>
        <family val="2"/>
      </rPr>
      <t>POSWEB PURCHASE TRANSACTION WEB PUR/3PG00001-PIGG-VES T LANG/817119/GIPS GPDLNM/3PG00001539983*********8784</t>
    </r>
  </si>
  <si>
    <r>
      <rPr>
        <sz val="8"/>
        <rFont val="Arial MT"/>
        <family val="2"/>
      </rPr>
      <t>NIBSS Instant Payment Outward 000013241028200603000127505411 NIP TRANSFER TO OPAY / COMFORT OLAWUNMI ADESOKAN</t>
    </r>
  </si>
  <si>
    <r>
      <rPr>
        <sz val="8"/>
        <rFont val="Arial MT"/>
        <family val="2"/>
      </rPr>
      <t>'1000042410281834 0412NIP</t>
    </r>
  </si>
  <si>
    <r>
      <rPr>
        <sz val="8"/>
        <rFont val="Arial MT"/>
        <family val="2"/>
      </rPr>
      <t>TRANSFER BETWEEN CUSTOMERS VIA NIP FROM  TO OLUWASEMILORE OLUWATOBILOBA A</t>
    </r>
  </si>
  <si>
    <r>
      <rPr>
        <sz val="8"/>
        <rFont val="Arial MT"/>
        <family val="2"/>
      </rPr>
      <t>'0902672410281434 1685NIP</t>
    </r>
  </si>
  <si>
    <r>
      <rPr>
        <sz val="8"/>
        <rFont val="Arial MT"/>
        <family val="2"/>
      </rPr>
      <t>TRANSFER BETWEEN CUSTOMERS VIA NIP 090267241028143416856072286577|REVISAL REFUND AND UBER FROM DWL|090267|ADENIYI, SUNKANMI GANIYAT  FROM  TO OLUWASEMILORE OLUWATOBILOBA A</t>
    </r>
  </si>
  <si>
    <r>
      <rPr>
        <sz val="8"/>
        <rFont val="Arial MT"/>
        <family val="2"/>
      </rPr>
      <t>'GIPS  GPYL1GFEB</t>
    </r>
  </si>
  <si>
    <r>
      <rPr>
        <sz val="8"/>
        <rFont val="Arial MT"/>
        <family val="2"/>
      </rPr>
      <t>POSWEB PURCHASE TRANSACTION WEB PUR/3PG00001-PI/ GYVEST LANG/135572/GIPS GPYL1G/3PG00001539983*********8784</t>
    </r>
  </si>
  <si>
    <r>
      <rPr>
        <sz val="8"/>
        <rFont val="Arial MT"/>
        <family val="2"/>
      </rPr>
      <t>'GIPS  GQ1YTYFEB</t>
    </r>
  </si>
  <si>
    <r>
      <rPr>
        <sz val="8"/>
        <rFont val="Arial MT"/>
        <family val="2"/>
      </rPr>
      <t>POSWEB PURCHASE TRANSACTION WEB PUR/3PG00009-REMITA  141141597814 LANG/203778/GIPS GQ1YTY/3PG00009539983*********8784</t>
    </r>
  </si>
  <si>
    <r>
      <rPr>
        <sz val="8"/>
        <rFont val="Arial MT"/>
        <family val="2"/>
      </rPr>
      <t>'410291109682FOS</t>
    </r>
  </si>
  <si>
    <r>
      <rPr>
        <sz val="8"/>
        <rFont val="Arial MT"/>
        <family val="2"/>
      </rPr>
      <t xml:space="preserve">POSWEB PURCHASE TRANSACTION POS PUR/PALMPAY LIMITED        LA LANG/346311/410291109682/2057T7SJ539983*****
</t>
    </r>
    <r>
      <rPr>
        <sz val="8"/>
        <rFont val="Arial MT"/>
        <family val="2"/>
      </rPr>
      <t>****8784</t>
    </r>
  </si>
  <si>
    <r>
      <rPr>
        <sz val="8"/>
        <rFont val="Arial MT"/>
        <family val="2"/>
      </rPr>
      <t>'GIPS  GQ2QMIFEB</t>
    </r>
  </si>
  <si>
    <r>
      <rPr>
        <sz val="8"/>
        <rFont val="Arial MT"/>
        <family val="2"/>
      </rPr>
      <t>'015092163572FOS</t>
    </r>
  </si>
  <si>
    <r>
      <rPr>
        <sz val="8"/>
        <rFont val="Arial MT"/>
        <family val="2"/>
      </rPr>
      <t xml:space="preserve">POSWEB PURCHASE TRANSACTION POS PUR/TEAMAPT LIMITED MONIEPO948 2070GQ9G NG/042401/015092163572/2UP1A787539983*******
</t>
    </r>
    <r>
      <rPr>
        <sz val="8"/>
        <rFont val="Arial MT"/>
        <family val="2"/>
      </rPr>
      <t>**8784</t>
    </r>
  </si>
  <si>
    <r>
      <rPr>
        <sz val="8"/>
        <rFont val="Arial MT"/>
        <family val="2"/>
      </rPr>
      <t>NIBSS Instant Payment Outward 000013241029203959000129419360 NIP TRANSFER TO OPAY / COMFORT OLAWUNMI ADESOKAN</t>
    </r>
  </si>
  <si>
    <r>
      <rPr>
        <sz val="8"/>
        <rFont val="Arial MT"/>
        <family val="2"/>
      </rPr>
      <t>'015092461279FOS</t>
    </r>
  </si>
  <si>
    <r>
      <rPr>
        <sz val="8"/>
        <rFont val="Arial MT"/>
        <family val="2"/>
      </rPr>
      <t xml:space="preserve">POSWEB PURCHASE TRANSACTION POS PUR/TEAMAPT LIMITED MONIEPO178 2033Y6PO NG/379868/015092461279/2UP1A787539983*******
</t>
    </r>
    <r>
      <rPr>
        <sz val="8"/>
        <rFont val="Arial MT"/>
        <family val="2"/>
      </rPr>
      <t>**8784</t>
    </r>
  </si>
  <si>
    <r>
      <rPr>
        <sz val="8"/>
        <rFont val="Arial MT"/>
        <family val="2"/>
      </rPr>
      <t>'0000102410301002 5209NIP</t>
    </r>
  </si>
  <si>
    <r>
      <rPr>
        <sz val="8"/>
        <rFont val="Arial MT"/>
        <family val="2"/>
      </rPr>
      <t xml:space="preserve">TRANSFER BETWEEN CUSTOMERS VIA NIP 000010241030100252095856724923|TRF IFO OLUWATOBI OLUWASEMILORE BO
</t>
    </r>
    <r>
      <rPr>
        <sz val="8"/>
        <rFont val="Arial MT"/>
        <family val="2"/>
      </rPr>
      <t xml:space="preserve">|050|OLUWASEMILORE IFEOMA ANN  FROM  TO
</t>
    </r>
    <r>
      <rPr>
        <sz val="8"/>
        <rFont val="Arial MT"/>
        <family val="2"/>
      </rPr>
      <t>OLUWASEMILORE OLUWATOBILOBA A</t>
    </r>
  </si>
  <si>
    <r>
      <rPr>
        <sz val="8"/>
        <rFont val="Arial MT"/>
        <family val="2"/>
      </rPr>
      <t>'GIPS  GQGNXFFEB</t>
    </r>
  </si>
  <si>
    <r>
      <rPr>
        <sz val="8"/>
        <rFont val="Arial MT"/>
        <family val="2"/>
      </rPr>
      <t>POSWEB PURCHASE TRANSACTION WEB PUR/3PG00001-PIGG-Y/EST LANG/435017/GIPS GQGNXF/3PG00001539983*********8784</t>
    </r>
  </si>
  <si>
    <r>
      <rPr>
        <sz val="8"/>
        <rFont val="Arial MT"/>
        <family val="2"/>
      </rPr>
      <t>OWN ACCOUNT TRANSFER VIA GTWORLD OWN ACCOUNT TRANSFER</t>
    </r>
  </si>
  <si>
    <r>
      <rPr>
        <sz val="8"/>
        <rFont val="Arial MT"/>
        <family val="2"/>
      </rPr>
      <t>'0000042410301531 0310NIP</t>
    </r>
  </si>
  <si>
    <r>
      <rPr>
        <sz val="8"/>
        <rFont val="Arial MT"/>
        <family val="2"/>
      </rPr>
      <t xml:space="preserve">TRANSFER BETWEEN CUSTOMERS VIA NIP 000004241030153103105561267731|MOB/UTO/OL UWASEMILORE /
</t>
    </r>
    <r>
      <rPr>
        <sz val="8"/>
        <rFont val="Arial MT"/>
        <family val="2"/>
      </rPr>
      <t xml:space="preserve">/26557094643|033|OLUWASEMILORE OLUWATIMILEHIN ADEBOLA  FROM  TO
</t>
    </r>
    <r>
      <rPr>
        <sz val="8"/>
        <rFont val="Arial MT"/>
        <family val="2"/>
      </rPr>
      <t>OLUWASEMILORE OLUWATOBILOBA A</t>
    </r>
  </si>
  <si>
    <r>
      <rPr>
        <sz val="8"/>
        <rFont val="Arial MT"/>
        <family val="2"/>
      </rPr>
      <t>NIBSS Instant Payment Outward 000013241030195953000131056175 NIP TRANSFER TO MONIEMFB /  CCI YABA</t>
    </r>
  </si>
  <si>
    <r>
      <rPr>
        <sz val="8"/>
        <rFont val="Arial MT"/>
        <family val="2"/>
      </rPr>
      <t>NIBSS Instant Payment Outward 000013241030200350000131061478 NIP TRANSFER TO OPAY / TOLUWANIMI ADEOLAPO OLUWASEMILORE</t>
    </r>
  </si>
  <si>
    <r>
      <rPr>
        <sz val="8"/>
        <rFont val="Arial MT"/>
        <family val="2"/>
      </rPr>
      <t>'000000011535FOS</t>
    </r>
  </si>
  <si>
    <r>
      <rPr>
        <sz val="8"/>
        <rFont val="Arial MT"/>
        <family val="2"/>
      </rPr>
      <t xml:space="preserve">POS    WEB TRANSFER TRANSACTION POS
</t>
    </r>
    <r>
      <rPr>
        <sz val="8"/>
        <rFont val="Arial MT"/>
        <family val="2"/>
      </rPr>
      <t xml:space="preserve">PUR/T Atreos Retail Pla 011535 2TGTU91W LANG/011535/000000011535/2TGTU91W539983***
</t>
    </r>
    <r>
      <rPr>
        <sz val="8"/>
        <rFont val="Arial MT"/>
        <family val="2"/>
      </rPr>
      <t>******8784</t>
    </r>
  </si>
  <si>
    <r>
      <rPr>
        <sz val="8"/>
        <rFont val="Arial MT"/>
        <family val="2"/>
      </rPr>
      <t>'000000002967FOS</t>
    </r>
  </si>
  <si>
    <r>
      <rPr>
        <sz val="8"/>
        <rFont val="Arial MT"/>
        <family val="2"/>
      </rPr>
      <t xml:space="preserve">POS    WEB TRANSFER TRANSACTION POS PUR/T OBADAN NOFISAT    002967 2TGTVHHT LANG/002967/000000002967/2TGTVHHT539983***
</t>
    </r>
    <r>
      <rPr>
        <sz val="8"/>
        <rFont val="Arial MT"/>
        <family val="2"/>
      </rPr>
      <t>******8784</t>
    </r>
  </si>
  <si>
    <r>
      <rPr>
        <sz val="8"/>
        <rFont val="Arial MT"/>
        <family val="2"/>
      </rPr>
      <t>NIBSS Instant Payment Outward 000013241031080854000131521966 NIP TRANSFER TO UBA / OLUWASEMILORE OLUWATIMILEHIN ADEBOLA</t>
    </r>
  </si>
  <si>
    <r>
      <rPr>
        <sz val="8"/>
        <rFont val="Arial MT"/>
        <family val="2"/>
      </rPr>
      <t>NIBSS Instant Payment Outward 000013241031093334000131652879 NIP TRANSFER TO OPAY / OLUGBENGA SAMUEL AKINRINADE</t>
    </r>
  </si>
  <si>
    <r>
      <rPr>
        <sz val="8"/>
        <rFont val="Arial MT"/>
        <family val="2"/>
      </rPr>
      <t>'015102499473FOS</t>
    </r>
  </si>
  <si>
    <r>
      <rPr>
        <sz val="8"/>
        <rFont val="Arial MT"/>
        <family val="2"/>
      </rPr>
      <t xml:space="preserve">POSWEB PURCHASE TRANSACTION POS PUR/TEAMAPT LIMITED MONIEPO267 2057LY2G NG/996605/015102499473/2UP1A787539983*******
</t>
    </r>
    <r>
      <rPr>
        <sz val="8"/>
        <rFont val="Arial MT"/>
        <family val="2"/>
      </rPr>
      <t>**8784</t>
    </r>
  </si>
  <si>
    <r>
      <rPr>
        <sz val="8"/>
        <rFont val="Arial MT"/>
        <family val="2"/>
      </rPr>
      <t xml:space="preserve">0255438367:Int.Pd:01-10-2024 to 31-10-
</t>
    </r>
    <r>
      <rPr>
        <sz val="8"/>
        <rFont val="Arial MT"/>
        <family val="2"/>
      </rPr>
      <t>2024Interest run</t>
    </r>
  </si>
  <si>
    <r>
      <rPr>
        <sz val="8"/>
        <rFont val="Arial MT"/>
        <family val="2"/>
      </rPr>
      <t>NIBSS Instant Payment Outward 000013241101111657000133793840 NIP TRANSFER TO ZBN / OMORODION OLUWATOBI JOHN</t>
    </r>
  </si>
  <si>
    <r>
      <rPr>
        <sz val="8"/>
        <rFont val="Arial MT"/>
        <family val="2"/>
      </rPr>
      <t>'GIPS  GRROJBFEB</t>
    </r>
  </si>
  <si>
    <r>
      <rPr>
        <sz val="8"/>
        <rFont val="Arial MT"/>
        <family val="2"/>
      </rPr>
      <t>POSWEB PURCHASE TRANSACTION WEB PUR/3PG00001-PI-GGYV ST LANG/150740/GIPS GRROJB/3PG00001539983*********8784</t>
    </r>
  </si>
  <si>
    <r>
      <rPr>
        <sz val="8"/>
        <rFont val="Arial MT"/>
        <family val="2"/>
      </rPr>
      <t>'5691422814USS</t>
    </r>
  </si>
  <si>
    <r>
      <rPr>
        <sz val="8"/>
        <rFont val="Arial MT"/>
        <family val="2"/>
      </rPr>
      <t>Airtime Purchase VIA USSD 101CT0000000005691422814-2348124038663- AIRTIM  FROM OLUWASEMILORE OLUWATOBILOBA A TO</t>
    </r>
  </si>
  <si>
    <r>
      <rPr>
        <sz val="8"/>
        <rFont val="Arial MT"/>
        <family val="2"/>
      </rPr>
      <t>NIBSS Instant Payment Outward 000013241101150233000134271995 NIP TRANSFER TO OPAY / FEMI FUNSO OLAJERE</t>
    </r>
  </si>
  <si>
    <r>
      <rPr>
        <sz val="8"/>
        <rFont val="Arial MT"/>
        <family val="2"/>
      </rPr>
      <t>'GIPS  GRU9Q7FEB</t>
    </r>
  </si>
  <si>
    <r>
      <rPr>
        <sz val="8"/>
        <rFont val="Arial MT"/>
        <family val="2"/>
      </rPr>
      <t>POSWEB PURCHASE TRANSACTION WEB PUR/3PG00009-REMITA  131143894246 LANG/200070/GIPS GRU9Q7/3PG00009539983*********8784</t>
    </r>
  </si>
  <si>
    <r>
      <rPr>
        <sz val="8"/>
        <rFont val="Arial MT"/>
        <family val="2"/>
      </rPr>
      <t>'GIPS  GRUDY1FEB</t>
    </r>
  </si>
  <si>
    <r>
      <rPr>
        <sz val="8"/>
        <rFont val="Arial MT"/>
        <family val="2"/>
      </rPr>
      <t>POSWEB PURCHASE TRANSACTION WEB PUR/3PG00009-REMITA  181143895762 LANG/201292/GIPS GRUDY1/3PG00009539983*********8784</t>
    </r>
  </si>
  <si>
    <r>
      <rPr>
        <sz val="8"/>
        <rFont val="Arial MT"/>
        <family val="2"/>
      </rPr>
      <t>'5691562588USS</t>
    </r>
  </si>
  <si>
    <r>
      <rPr>
        <sz val="8"/>
        <rFont val="Arial MT"/>
        <family val="2"/>
      </rPr>
      <t>Airtime Purchase VIA USSD 101CT0000000005691562588-2348124038663- AIRTIM  FROM OLUWASEMILORE OLUWATOBILOBA A TO</t>
    </r>
  </si>
  <si>
    <r>
      <rPr>
        <sz val="8"/>
        <rFont val="Arial MT"/>
        <family val="2"/>
      </rPr>
      <t>NIBSS Instant Payment Outward 000013241101184855000134757851 NIP TRANSFER TO OPAY / OLUSEGUN AKINWUNMI IPINLAIYE</t>
    </r>
  </si>
  <si>
    <r>
      <rPr>
        <sz val="8"/>
        <rFont val="Arial MT"/>
        <family val="2"/>
      </rPr>
      <t>NIBSS Instant Payment Outward 000013241101192013000134819390 NIP TRANSFER TO OPAY / VINCENT TUNDE ADEOSUN</t>
    </r>
  </si>
  <si>
    <r>
      <rPr>
        <sz val="8"/>
        <rFont val="Arial MT"/>
        <family val="2"/>
      </rPr>
      <t>NIBSS Instant Payment Outward 000013241101195146000134875397 FROM MUMMY SIR TO UBA / ADEYANJU OGUNDIYA MOSES</t>
    </r>
  </si>
  <si>
    <r>
      <rPr>
        <sz val="8"/>
        <rFont val="Arial MT"/>
        <family val="2"/>
      </rPr>
      <t>'0000142411012045 2128NIP</t>
    </r>
  </si>
  <si>
    <r>
      <rPr>
        <sz val="8"/>
        <rFont val="Arial MT"/>
        <family val="2"/>
      </rPr>
      <t>NIBSS Instant Payment Outward 000013241101221326000135087120 NIP TRANSFER TO ACCESS / OBADELE ADEWALE O</t>
    </r>
  </si>
  <si>
    <r>
      <rPr>
        <sz val="8"/>
        <rFont val="Arial MT"/>
        <family val="2"/>
      </rPr>
      <t>NIBSS Instant Payment Outward 000013241101232722000135154382 NIP TRANSFER TO ZBN / MR &amp; MRS KENNETH UDEH</t>
    </r>
  </si>
  <si>
    <r>
      <rPr>
        <sz val="8"/>
        <rFont val="Arial MT"/>
        <family val="2"/>
      </rPr>
      <t>MOBOLAJI BANK ANTHONY WAY</t>
    </r>
  </si>
  <si>
    <r>
      <rPr>
        <sz val="8"/>
        <rFont val="Arial MT"/>
        <family val="2"/>
      </rPr>
      <t xml:space="preserve">SMS ALERT CHARGE FOR 01 Oct 2024 - 13 Oct
</t>
    </r>
    <r>
      <rPr>
        <sz val="8"/>
        <rFont val="Arial MT"/>
        <family val="2"/>
      </rPr>
      <t>2024same ccy transfer</t>
    </r>
  </si>
  <si>
    <r>
      <rPr>
        <sz val="8"/>
        <rFont val="Arial MT"/>
        <family val="2"/>
      </rPr>
      <t>'GIPS  GSA6RIFEB</t>
    </r>
  </si>
  <si>
    <r>
      <rPr>
        <sz val="8"/>
        <rFont val="Arial MT"/>
        <family val="2"/>
      </rPr>
      <t>POSWEB PURCHASE TRANSACTION WEB PUR/3PG00001-PIGG-VES T LANG/465393/GIPS GSA6RI/3PG00001539983*********8784</t>
    </r>
  </si>
  <si>
    <r>
      <rPr>
        <sz val="8"/>
        <rFont val="Arial MT"/>
        <family val="2"/>
      </rPr>
      <t>'231280001263FOS</t>
    </r>
  </si>
  <si>
    <r>
      <rPr>
        <sz val="8"/>
        <rFont val="Arial MT"/>
        <family val="2"/>
      </rPr>
      <t xml:space="preserve">POSWEB PURCHASE TRANSACTION POS PUR/PAYMENT COLLECTION 3LINIDEJO STREET LANG/861064/231280001263/2214UKL5539983*****
</t>
    </r>
    <r>
      <rPr>
        <sz val="8"/>
        <rFont val="Arial MT"/>
        <family val="2"/>
      </rPr>
      <t>****8784</t>
    </r>
  </si>
  <si>
    <r>
      <rPr>
        <sz val="8"/>
        <rFont val="Arial MT"/>
        <family val="2"/>
      </rPr>
      <t>NIBSS Instant Payment Outward 000013241102135058000136104894 NIP TRANSFER TO MONIEMFB / POS TRANSFER - EDWIN CHIGBO</t>
    </r>
  </si>
  <si>
    <r>
      <rPr>
        <sz val="8"/>
        <rFont val="Arial MT"/>
        <family val="2"/>
      </rPr>
      <t>'411020771398FOS</t>
    </r>
  </si>
  <si>
    <r>
      <rPr>
        <sz val="8"/>
        <rFont val="Arial MT"/>
        <family val="2"/>
      </rPr>
      <t xml:space="preserve">POSWEB PURCHASE TRANSACTION POS PUR/PALMPAY LIMITED        LA LANG/219519/411020771398/2044HWKU539983***
</t>
    </r>
    <r>
      <rPr>
        <sz val="8"/>
        <rFont val="Arial MT"/>
        <family val="2"/>
      </rPr>
      <t>******8784</t>
    </r>
  </si>
  <si>
    <r>
      <rPr>
        <sz val="8"/>
        <rFont val="Arial MT"/>
        <family val="2"/>
      </rPr>
      <t>NIBSS Instant Payment Outward 000013241102141229000136147956 NIP TRANSFER TO OPAY / IBRAHIM  SHUAIBU</t>
    </r>
  </si>
  <si>
    <r>
      <rPr>
        <sz val="8"/>
        <rFont val="Arial MT"/>
        <family val="2"/>
      </rPr>
      <t>NIBSS Instant Payment Outward 000013241102141821000136158468 NIP TRANSFER TO OPAY / JOY UGOCHI OGBUOKIRI</t>
    </r>
  </si>
  <si>
    <r>
      <rPr>
        <sz val="8"/>
        <rFont val="Arial MT"/>
        <family val="2"/>
      </rPr>
      <t>NIBSS Instant Payment Outward 000013241102205449000136896424 NIP TRANSFER TO UBA / ADEYANJU OGUNDIYA</t>
    </r>
  </si>
  <si>
    <r>
      <rPr>
        <sz val="8"/>
        <rFont val="Arial MT"/>
        <family val="2"/>
      </rPr>
      <t>NIBSS Instant Payment Outward 000013241102215742000136972655 NIP TRANSFER TO OPAY / TOLUWANIMI ADEOLAPO OLUWASEMILORE</t>
    </r>
  </si>
  <si>
    <r>
      <rPr>
        <sz val="8"/>
        <rFont val="Arial MT"/>
        <family val="2"/>
      </rPr>
      <t>NIBSS Instant Payment Outward 000013241102215802000136973043 NIP TRANSFER TO OPAY / TOLUWANIMI ADEOLAPO OLUWASEMILORE</t>
    </r>
  </si>
  <si>
    <r>
      <rPr>
        <sz val="8"/>
        <rFont val="Arial MT"/>
        <family val="2"/>
      </rPr>
      <t>'1000042411022140 0212NIP</t>
    </r>
  </si>
  <si>
    <r>
      <rPr>
        <sz val="8"/>
        <rFont val="Arial MT"/>
        <family val="2"/>
      </rPr>
      <t>TRANSFER BETWEEN CUSTOMERS 100004241102214002121544536706|TRANSFER FROM TOLUWANIMI ADEOLAPO OLUWASEMILORE|305|TOLUWANIMI ADEOLAPO OLUWASEMILORE</t>
    </r>
  </si>
  <si>
    <r>
      <rPr>
        <sz val="8"/>
        <rFont val="Arial MT"/>
        <family val="2"/>
      </rPr>
      <t>NIBSS Instant Payment Outward 000013241103110609000137421946 OFFERING TO MONIEMFB /  CCI YABA</t>
    </r>
  </si>
  <si>
    <r>
      <rPr>
        <sz val="8"/>
        <rFont val="Arial MT"/>
        <family val="2"/>
      </rPr>
      <t>'GIPS  GSOJG1FEB</t>
    </r>
  </si>
  <si>
    <r>
      <rPr>
        <sz val="8"/>
        <rFont val="Arial MT"/>
        <family val="2"/>
      </rPr>
      <t>POSWEB PURCHASE TRANSACTION WEB PUR 3PG00001 PIG  YVEST                 LANG 718561 GIPS  GSOJG1 3PG00001539983*********8784</t>
    </r>
  </si>
  <si>
    <r>
      <rPr>
        <sz val="8"/>
        <rFont val="Arial MT"/>
        <family val="2"/>
      </rPr>
      <t>'1000042411031207 1012NIP</t>
    </r>
  </si>
  <si>
    <r>
      <rPr>
        <sz val="8"/>
        <rFont val="Arial MT"/>
        <family val="2"/>
      </rPr>
      <t>TRANSFER BETWEEN CUSTOMERS 100004241103120710121562485896|TRANSFER FROM MOSES OGUNDIYA ADEYANJU|305|MOSES OGUNDIYA ADEYANJU</t>
    </r>
  </si>
  <si>
    <r>
      <rPr>
        <sz val="8"/>
        <rFont val="Arial MT"/>
        <family val="2"/>
      </rPr>
      <t>'000000000966FOS</t>
    </r>
  </si>
  <si>
    <r>
      <rPr>
        <sz val="8"/>
        <rFont val="Arial MT"/>
        <family val="2"/>
      </rPr>
      <t>POS    WEB TRANSFER TRANSACTION POS PUR T YEMYEM SUPERSTORE 000966 2TGTKJ6J LANG 000966 000000000966</t>
    </r>
  </si>
  <si>
    <r>
      <rPr>
        <sz val="8"/>
        <rFont val="Arial MT"/>
        <family val="2"/>
      </rPr>
      <t>NIBSS Instant Payment Outward 000013241103143606000137708192 NIP TRANSFER TO OPAY / NDUKWE KKINGSLEY MGBEOKWERE</t>
    </r>
  </si>
  <si>
    <r>
      <rPr>
        <sz val="8"/>
        <rFont val="Arial MT"/>
        <family val="2"/>
      </rPr>
      <t>'015123480592FOS</t>
    </r>
  </si>
  <si>
    <r>
      <rPr>
        <sz val="8"/>
        <rFont val="Arial MT"/>
        <family val="2"/>
      </rPr>
      <t xml:space="preserve">POSWEB PURCHASE TRANSACTION POS PUR TEAMAPT LIMITED MONIEPO096 2214MPQW NG 565798 015123480592
</t>
    </r>
    <r>
      <rPr>
        <sz val="8"/>
        <rFont val="Arial MT"/>
        <family val="2"/>
      </rPr>
      <t>2UP1A787539983*********8784</t>
    </r>
  </si>
  <si>
    <r>
      <rPr>
        <sz val="8"/>
        <rFont val="Arial MT"/>
        <family val="2"/>
      </rPr>
      <t>'015123495080FOS</t>
    </r>
  </si>
  <si>
    <r>
      <rPr>
        <sz val="8"/>
        <rFont val="Arial MT"/>
        <family val="2"/>
      </rPr>
      <t xml:space="preserve">POSWEB PURCHASE TRANSACTION POS PUR TEAMAPT LIMITED MONIEPO097 2214MPQW NG 758830 015123495080
</t>
    </r>
    <r>
      <rPr>
        <sz val="8"/>
        <rFont val="Arial MT"/>
        <family val="2"/>
      </rPr>
      <t>2UP1A787539983*********8784</t>
    </r>
  </si>
  <si>
    <r>
      <rPr>
        <sz val="8"/>
        <rFont val="Arial MT"/>
        <family val="2"/>
      </rPr>
      <t>NIBSS Instant Payment Outward 000013241103181223000138009086 NIP TRANSFER TO MONIEMFB / ZIMART ENTERPRISE</t>
    </r>
  </si>
  <si>
    <r>
      <rPr>
        <sz val="8"/>
        <rFont val="Arial MT"/>
        <family val="2"/>
      </rPr>
      <t>NIBSS Instant Payment Outward 000013241103181847000138018397 NIP TRANSFER TO PALMPAY / ONYEKA DANIEL OKOLIE</t>
    </r>
  </si>
  <si>
    <r>
      <rPr>
        <sz val="8"/>
        <rFont val="Arial MT"/>
        <family val="2"/>
      </rPr>
      <t>NIBSS Instant Payment Outward 000013241103182325000138025542 NIP TRANSFER TO OPAY / FENOMART STORES FOLA AGORO</t>
    </r>
  </si>
  <si>
    <r>
      <rPr>
        <sz val="8"/>
        <rFont val="Arial MT"/>
        <family val="2"/>
      </rPr>
      <t>POS    WEB PURCHASE TRANSACTION REVERSAL  REV POS PUR TEAMAPT LIMITED</t>
    </r>
  </si>
  <si>
    <r>
      <rPr>
        <sz val="8"/>
        <rFont val="Arial MT"/>
        <family val="2"/>
      </rPr>
      <t>POS    WEB PURCHASE TRANSACTION REVERSAL  REV POS PUR TEAMAPT LIMITED MONIEPO097 2214MPQW   NG 758830 015123495080 2UP1A787539983*********8784</t>
    </r>
  </si>
  <si>
    <r>
      <rPr>
        <sz val="8"/>
        <rFont val="Arial MT"/>
        <family val="2"/>
      </rPr>
      <t>NIBSS Instant Payment Outward 000013241103195417000138161014 NIP TRANSFER TO OPAY / TOLUWANIMI ADEOLAPO OLUWASEMILORE</t>
    </r>
  </si>
  <si>
    <r>
      <rPr>
        <sz val="8"/>
        <rFont val="Arial MT"/>
        <family val="2"/>
      </rPr>
      <t>NIBSS Instant Payment Outward 000013241103195857000138168776 NIP TRANSFER TO STERLING / OLUWATOBILOBA OLUWASEMILORE FLW</t>
    </r>
  </si>
  <si>
    <r>
      <rPr>
        <sz val="8"/>
        <rFont val="Arial MT"/>
        <family val="2"/>
      </rPr>
      <t>NIBSS Instant Payment Outward 000013241103211529000138271462 NIP TRANSFER TO 9PSB / CHIPPER CASH / OLUWASEMILORE OLUWATOBILOBA</t>
    </r>
  </si>
  <si>
    <r>
      <rPr>
        <sz val="8"/>
        <rFont val="Arial MT"/>
        <family val="2"/>
      </rPr>
      <t>NIBSS Instant Payment Outward 000013241103211804000138274444 NIP TRANSFER TO 9PSB / CHIPPER CASH / OLUWASEMILORE OLUWATOBILOBA</t>
    </r>
  </si>
  <si>
    <r>
      <rPr>
        <sz val="8"/>
        <rFont val="Arial MT"/>
        <family val="2"/>
      </rPr>
      <t>NIBSS Instant Payment Outward 000013241103214801000138305791 NIP TRANSFER TO PALMPAY / PATRICIA ADA ONWUKA</t>
    </r>
  </si>
  <si>
    <r>
      <rPr>
        <sz val="8"/>
        <rFont val="Arial MT"/>
        <family val="2"/>
      </rPr>
      <t>'0000042411040107 2724NIP</t>
    </r>
  </si>
  <si>
    <r>
      <rPr>
        <sz val="8"/>
        <rFont val="Arial MT"/>
        <family val="2"/>
      </rPr>
      <t xml:space="preserve">TRANSFER BETWEEN CUSTOMERS 000004241104010727243452706471|MOB/UTO/OL UWASEMILORE /
</t>
    </r>
    <r>
      <rPr>
        <sz val="8"/>
        <rFont val="Arial MT"/>
        <family val="2"/>
      </rPr>
      <t xml:space="preserve">/26648653779|033|OLUWASEMILORE
</t>
    </r>
    <r>
      <rPr>
        <sz val="8"/>
        <rFont val="Arial MT"/>
        <family val="2"/>
      </rPr>
      <t>OLUWATIMILEHIN ADEBOLA</t>
    </r>
  </si>
  <si>
    <r>
      <rPr>
        <sz val="8"/>
        <rFont val="Arial MT"/>
        <family val="2"/>
      </rPr>
      <t>'430623012095FEB</t>
    </r>
  </si>
  <si>
    <r>
      <rPr>
        <sz val="8"/>
        <rFont val="Arial MT"/>
        <family val="2"/>
      </rPr>
      <t>UNBLOCK/LIEN LIFT FROM POS/WEB WEB PUR WAKANOW_NGN            IKEJA          NG 564539 430623012095 WEMA09539983*********8784</t>
    </r>
  </si>
  <si>
    <r>
      <rPr>
        <sz val="8"/>
        <rFont val="Arial MT"/>
        <family val="2"/>
      </rPr>
      <t>NIBSS Instant Payment Outward 000013241104101423000138760580 NIP TRANSFER TO OPAY / SUNDAY  OLADIPUPO</t>
    </r>
  </si>
  <si>
    <r>
      <rPr>
        <sz val="8"/>
        <rFont val="Arial MT"/>
        <family val="2"/>
      </rPr>
      <t>'GIPS  GT5ONJFEB</t>
    </r>
  </si>
  <si>
    <r>
      <rPr>
        <sz val="8"/>
        <rFont val="Arial MT"/>
        <family val="2"/>
      </rPr>
      <t>POSWEB PURCHASE TRANSACTION WEB PUR 3PG00001 PIGG  VEST                 LANG 993554 GIPS  GT5ONJ 3PG00001539983*********8784</t>
    </r>
  </si>
  <si>
    <r>
      <rPr>
        <sz val="8"/>
        <rFont val="Arial MT"/>
        <family val="2"/>
      </rPr>
      <t>'411040326490FOS</t>
    </r>
  </si>
  <si>
    <r>
      <rPr>
        <sz val="8"/>
        <rFont val="Arial MT"/>
        <family val="2"/>
      </rPr>
      <t xml:space="preserve">POSWEB PURCHASE TRANSACTION POS PUR PAYCOM NIGERIA LIMITED PLOT 8 DR NURLANG 009374 411040326490
</t>
    </r>
    <r>
      <rPr>
        <sz val="8"/>
        <rFont val="Arial MT"/>
        <family val="2"/>
      </rPr>
      <t>20576MVK539983*********8784</t>
    </r>
  </si>
  <si>
    <r>
      <rPr>
        <sz val="8"/>
        <rFont val="Arial MT"/>
        <family val="2"/>
      </rPr>
      <t>NIBSS Instant Payment Outward 000013241104204342000139999404 NIP TRANSFER TO OPAY / TOLUWANIMI ADEOLAPO OLUWASEMILORE</t>
    </r>
  </si>
  <si>
    <r>
      <rPr>
        <sz val="8"/>
        <rFont val="Arial MT"/>
        <family val="2"/>
      </rPr>
      <t>NIBSS Instant Payment Outward 000013241105085332000140429704 NIP TRANSFER TO PALMPAY / ONYEKA DANIEL OKOLIE</t>
    </r>
  </si>
  <si>
    <r>
      <rPr>
        <sz val="8"/>
        <rFont val="Arial MT"/>
        <family val="2"/>
      </rPr>
      <t>'5695617005USS</t>
    </r>
  </si>
  <si>
    <r>
      <rPr>
        <sz val="8"/>
        <rFont val="Arial MT"/>
        <family val="2"/>
      </rPr>
      <t>Airtime Purchase VIA USSD 101CT0000000005695617005-2348124038663- AIRTIM  FROM OLUWASEMILORE OLUWATOBILOBA A TO</t>
    </r>
  </si>
  <si>
    <r>
      <rPr>
        <sz val="8"/>
        <rFont val="Arial MT"/>
        <family val="2"/>
      </rPr>
      <t>'GIPS  GTKS8DFEB</t>
    </r>
  </si>
  <si>
    <r>
      <rPr>
        <sz val="8"/>
        <rFont val="Arial MT"/>
        <family val="2"/>
      </rPr>
      <t>POSWEB PURCHASE TRANSACTION WEB PUR 3PG00001 PIGG VE ST                 LANG 217463 GIPS  GTKS8D 3PG00001539983*********8784</t>
    </r>
  </si>
  <si>
    <r>
      <rPr>
        <sz val="8"/>
        <rFont val="Arial MT"/>
        <family val="2"/>
      </rPr>
      <t>NIBSS Instant Payment Outward 000013241105130515000140894977 NIP TRANSFER TO OPAY / OLADIPUPO OLUSEYE OLUBIYI</t>
    </r>
  </si>
  <si>
    <r>
      <rPr>
        <sz val="8"/>
        <rFont val="Arial MT"/>
        <family val="2"/>
      </rPr>
      <t>NIBSS Instant Payment Outward 000013241105141440000141027401 NIP TRANSFER TO OPAY / ISAAC ODEH OGEBE</t>
    </r>
  </si>
  <si>
    <r>
      <rPr>
        <sz val="8"/>
        <rFont val="Arial MT"/>
        <family val="2"/>
      </rPr>
      <t>FAILED NIBSS INSTANT PAYMENT 000013241103181223000138009086:NIP Reversal</t>
    </r>
  </si>
  <si>
    <r>
      <rPr>
        <sz val="8"/>
        <rFont val="Arial MT"/>
        <family val="2"/>
      </rPr>
      <t>NIBSS Instant Payment Outward 000013241105170438000141379127 NIP TRANSFER TO KMB / EMODIA, IMUENTIYAN FAITH</t>
    </r>
  </si>
  <si>
    <r>
      <rPr>
        <sz val="8"/>
        <rFont val="Arial MT"/>
        <family val="2"/>
      </rPr>
      <t>'000009018065FOS</t>
    </r>
  </si>
  <si>
    <r>
      <rPr>
        <sz val="8"/>
        <rFont val="Arial MT"/>
        <family val="2"/>
      </rPr>
      <t xml:space="preserve">POSWEB PURCHASE TRANSACTION POS PUR AERO CONTRACTORS COMPANMURTALA MUHAMLANG 018065 000009018065
</t>
    </r>
    <r>
      <rPr>
        <sz val="8"/>
        <rFont val="Arial MT"/>
        <family val="2"/>
      </rPr>
      <t>2057T700539983*********8784</t>
    </r>
  </si>
  <si>
    <r>
      <rPr>
        <sz val="8"/>
        <rFont val="Arial MT"/>
        <family val="2"/>
      </rPr>
      <t>NIBSS Instant Payment Outward 000013241105180632000141505780 NIP TRANSFER TO OPAY / TOLUWANIMI ADEOLAPO OLUWASEMILORE</t>
    </r>
  </si>
  <si>
    <r>
      <rPr>
        <sz val="8"/>
        <rFont val="Arial MT"/>
        <family val="2"/>
      </rPr>
      <t>'411053227885FOS</t>
    </r>
  </si>
  <si>
    <r>
      <rPr>
        <sz val="8"/>
        <rFont val="Arial MT"/>
        <family val="2"/>
      </rPr>
      <t xml:space="preserve">POSWEB PURCHASE TRANSACTION POS PUR PAYCOM NIGERIA LIMITED PLOT 242 KOFOLANG 011308 411053227885
</t>
    </r>
    <r>
      <rPr>
        <sz val="8"/>
        <rFont val="Arial MT"/>
        <family val="2"/>
      </rPr>
      <t>20575TJV539983*********8784</t>
    </r>
  </si>
  <si>
    <r>
      <rPr>
        <sz val="8"/>
        <rFont val="Arial MT"/>
        <family val="2"/>
      </rPr>
      <t>'0017715220025543 8367GTW</t>
    </r>
  </si>
  <si>
    <r>
      <rPr>
        <sz val="8"/>
        <rFont val="Arial MT"/>
        <family val="2"/>
      </rPr>
      <t>TRANSFER BETWEEN CUSTOMERS VIA GTWORLD   FROM OLUWASEMILORE OLUWATOBILOBA A TO ADEKUNLEBABAJIDE OLUWATOBI</t>
    </r>
  </si>
  <si>
    <r>
      <rPr>
        <sz val="8"/>
        <rFont val="Arial MT"/>
        <family val="2"/>
      </rPr>
      <t>NIBSS Instant Payment Outward 000013241105204818000141802482 NIP TRANSFER TO OPAY / COMFORT OLAWUNMI ADESOKAN</t>
    </r>
  </si>
  <si>
    <r>
      <rPr>
        <sz val="8"/>
        <rFont val="Arial MT"/>
        <family val="2"/>
      </rPr>
      <t>'GIPS  GTSH0OFEB</t>
    </r>
  </si>
  <si>
    <r>
      <rPr>
        <sz val="8"/>
        <rFont val="Arial MT"/>
        <family val="2"/>
      </rPr>
      <t xml:space="preserve">POSWEB PURCHASE TRANSACTION WEB PUR 3PG00009 REMITA  101145744291       LANG
</t>
    </r>
    <r>
      <rPr>
        <sz val="8"/>
        <rFont val="Arial MT"/>
        <family val="2"/>
      </rPr>
      <t xml:space="preserve">336323 GIPS  GTSH0O
</t>
    </r>
    <r>
      <rPr>
        <sz val="8"/>
        <rFont val="Arial MT"/>
        <family val="2"/>
      </rPr>
      <t>3PG00009539983*********8784</t>
    </r>
  </si>
  <si>
    <r>
      <rPr>
        <sz val="8"/>
        <rFont val="Arial MT"/>
        <family val="2"/>
      </rPr>
      <t>'0000042411052319 0690NIP</t>
    </r>
  </si>
  <si>
    <r>
      <rPr>
        <sz val="8"/>
        <rFont val="Arial MT"/>
        <family val="2"/>
      </rPr>
      <t xml:space="preserve">TRANSFER BETWEEN CUSTOMERS 000004241105231906908322787864|MOB/UTO/OL UWASEMILORE /  SCHOOL FEE
</t>
    </r>
    <r>
      <rPr>
        <sz val="8"/>
        <rFont val="Arial MT"/>
        <family val="2"/>
      </rPr>
      <t xml:space="preserve">/26691494914|033|OLUWASEMILORE ADEKUNLE
</t>
    </r>
    <r>
      <rPr>
        <sz val="8"/>
        <rFont val="Arial MT"/>
        <family val="2"/>
      </rPr>
      <t>OLABODE</t>
    </r>
  </si>
  <si>
    <r>
      <rPr>
        <sz val="8"/>
        <rFont val="Arial MT"/>
        <family val="2"/>
      </rPr>
      <t>'1000332411061100 4800NIP</t>
    </r>
  </si>
  <si>
    <r>
      <rPr>
        <sz val="8"/>
        <rFont val="Arial MT"/>
        <family val="2"/>
      </rPr>
      <t>TRANSFER BETWEEN CUSTOMERS 100033241106110048000988896802|CCI'S STAFF SALARY FOR THE MONTH OF OCTOBER|100033|RILWAN OLAMIDE OGUNBAKINDE</t>
    </r>
  </si>
  <si>
    <r>
      <rPr>
        <sz val="8"/>
        <rFont val="Arial MT"/>
        <family val="2"/>
      </rPr>
      <t>'1100062411061104 2106NIP</t>
    </r>
  </si>
  <si>
    <r>
      <rPr>
        <sz val="8"/>
        <rFont val="Arial MT"/>
        <family val="2"/>
      </rPr>
      <t>TRANSFER BETWEEN CUSTOMERS 110006241106110421067477296201|TRANSFER FROM PIGGYVESTPIGGYVEST||PAYSTACK</t>
    </r>
  </si>
  <si>
    <r>
      <rPr>
        <sz val="8"/>
        <rFont val="Arial MT"/>
        <family val="2"/>
      </rPr>
      <t>NIBSS Instant Payment Outward 000013241106120812000142540947 NIP TRANSFER TO OPAY / DAVID  AJUZIE</t>
    </r>
  </si>
  <si>
    <r>
      <rPr>
        <sz val="8"/>
        <rFont val="Arial MT"/>
        <family val="2"/>
      </rPr>
      <t>'GIPS  GU0ZOLFEB</t>
    </r>
  </si>
  <si>
    <r>
      <rPr>
        <sz val="8"/>
        <rFont val="Arial MT"/>
        <family val="2"/>
      </rPr>
      <t>POSWEB PURCHASE TRANSACTION WEB PUR 3PG00001 PIG YVE ST                 LANG 431359 GIPS  GU0ZOL 3PG00001539983*********8784</t>
    </r>
  </si>
  <si>
    <r>
      <rPr>
        <sz val="8"/>
        <rFont val="Arial MT"/>
        <family val="2"/>
      </rPr>
      <t>NIBSS Instant Payment Outward 000013241106122123000142564506 SCHOOL FEES TO ECO / OLUWASEMILORE IFEOMA ANN</t>
    </r>
  </si>
  <si>
    <r>
      <rPr>
        <sz val="8"/>
        <rFont val="Arial MT"/>
        <family val="2"/>
      </rPr>
      <t>NIBSS Instant Payment Outward 000013241106122213000142566281 NIP TRANSFER TO OPAY / TOLUWANIMI ADEOLAPO OLUWASEMILORE</t>
    </r>
  </si>
  <si>
    <r>
      <rPr>
        <sz val="8"/>
        <rFont val="Arial MT"/>
        <family val="2"/>
      </rPr>
      <t>FAILED NIBSS INSTANT PAYMENT 000013241105204818000141802482:NIP REVERSAL</t>
    </r>
  </si>
  <si>
    <r>
      <rPr>
        <sz val="8"/>
        <rFont val="Arial MT"/>
        <family val="2"/>
      </rPr>
      <t>'5697955889USS</t>
    </r>
  </si>
  <si>
    <r>
      <rPr>
        <sz val="8"/>
        <rFont val="Arial MT"/>
        <family val="2"/>
      </rPr>
      <t>Airtime Purchase VIA USSD 101CT0000000005697955889-2348023418544- AIRTIM  FROM OLUWASEMILORE OLUWATOBILOBA A TO</t>
    </r>
  </si>
  <si>
    <r>
      <rPr>
        <sz val="8"/>
        <rFont val="Arial MT"/>
        <family val="2"/>
      </rPr>
      <t>'GIPS  GUD0T9FEB</t>
    </r>
  </si>
  <si>
    <r>
      <rPr>
        <sz val="8"/>
        <rFont val="Arial MT"/>
        <family val="2"/>
      </rPr>
      <t>POSWEB PURCHASE TRANSACTION WEB PUR 3PG00001 P IGGY EST                 LANG 617663 GIPS  GUD0T9 3PG00001539983*********8784</t>
    </r>
  </si>
  <si>
    <r>
      <rPr>
        <sz val="8"/>
        <rFont val="Arial MT"/>
        <family val="2"/>
      </rPr>
      <t>'431214004127FOS</t>
    </r>
  </si>
  <si>
    <r>
      <rPr>
        <sz val="8"/>
        <rFont val="Arial MT"/>
        <family val="2"/>
      </rPr>
      <t xml:space="preserve">POSWEB PURCHASE TRANSACTION POS PUR BARCA LIGA HOTELS LTD  PLOT 2422 FRALANG 004127 431214004127
</t>
    </r>
    <r>
      <rPr>
        <sz val="8"/>
        <rFont val="Arial MT"/>
        <family val="2"/>
      </rPr>
      <t>20572L0P539983*********8784</t>
    </r>
  </si>
  <si>
    <r>
      <rPr>
        <sz val="8"/>
        <rFont val="Arial MT"/>
        <family val="2"/>
      </rPr>
      <t>NIBSS Instant Payment Outward 000013241107160356000144852857 NIP TRANSFER TO OPAY / AUGUSTINE THANKGOD ABAH</t>
    </r>
  </si>
  <si>
    <r>
      <rPr>
        <sz val="8"/>
        <rFont val="Arial MT"/>
        <family val="2"/>
      </rPr>
      <t>NIBSS Instant Payment Outward 000013241107160611000144857404 NIP TRANSFER TO OPAY / AUGUSTINE THANKGOD ABAH</t>
    </r>
  </si>
  <si>
    <r>
      <rPr>
        <sz val="8"/>
        <rFont val="Arial MT"/>
        <family val="2"/>
      </rPr>
      <t>NIBSS Instant Payment Outward 000013241107161144000144868248 NIP TRANSFER TO MONIEMFB / POS TRANSFER- AHMAD BABANGIDA AHMAD</t>
    </r>
  </si>
  <si>
    <r>
      <rPr>
        <sz val="8"/>
        <rFont val="Arial MT"/>
        <family val="2"/>
      </rPr>
      <t>NIBSS Instant Payment Outward 000013241107180126000145086430 NIP TRANSFER TO OPAY / TOLUWANIMI ADEOLAPO OLUWASEMILORE</t>
    </r>
  </si>
  <si>
    <r>
      <rPr>
        <sz val="8"/>
        <rFont val="Arial MT"/>
        <family val="2"/>
      </rPr>
      <t>'043569321202FOS</t>
    </r>
  </si>
  <si>
    <r>
      <rPr>
        <sz val="8"/>
        <rFont val="Arial MT"/>
        <family val="2"/>
      </rPr>
      <t xml:space="preserve">POSWEB PURCHASE TRANSACTION POS PUR BICOURTNEY AVIATION SERMURTALA MOHAMXXNG 398983 043569321202
</t>
    </r>
    <r>
      <rPr>
        <sz val="8"/>
        <rFont val="Arial MT"/>
        <family val="2"/>
      </rPr>
      <t>20577585539983*********8784</t>
    </r>
  </si>
  <si>
    <r>
      <rPr>
        <sz val="8"/>
        <rFont val="Arial MT"/>
        <family val="2"/>
      </rPr>
      <t>NIBSS Instant Payment Outward 000013241107202222000145344780 NIP TRANSFER TO ZBN / KARIMU   KADIRI</t>
    </r>
  </si>
  <si>
    <r>
      <rPr>
        <sz val="8"/>
        <rFont val="Arial MT"/>
        <family val="2"/>
      </rPr>
      <t>'163590001043FOS</t>
    </r>
  </si>
  <si>
    <r>
      <rPr>
        <sz val="8"/>
        <rFont val="Arial MT"/>
        <family val="2"/>
      </rPr>
      <t>NIBSS Instant Payment Outward 000013241108115926000146146960 NIP TRANSFER TO STERLING / OLUWATOBILOBA OLUWASEMILORE FLW</t>
    </r>
  </si>
  <si>
    <r>
      <rPr>
        <sz val="8"/>
        <rFont val="Arial MT"/>
        <family val="2"/>
      </rPr>
      <t>'GIPS  GUT9USFEB</t>
    </r>
  </si>
  <si>
    <r>
      <rPr>
        <sz val="8"/>
        <rFont val="Arial MT"/>
        <family val="2"/>
      </rPr>
      <t>POSWEB PURCHASE TRANSACTION WEB PUR 3PG00001 PI GY VEST                 LANG 825313 GIPS  GUT9US 3PG00001539983*********8784</t>
    </r>
  </si>
  <si>
    <r>
      <rPr>
        <sz val="8"/>
        <rFont val="Arial MT"/>
        <family val="2"/>
      </rPr>
      <t>'411080136020FOS</t>
    </r>
  </si>
  <si>
    <r>
      <rPr>
        <sz val="8"/>
        <rFont val="Arial MT"/>
        <family val="2"/>
      </rPr>
      <t xml:space="preserve">POSWEB PURCHASE TRANSACTION POS PUR PAYCOM NIGERIA LIMITED NULL           NG 757951 411080136020
</t>
    </r>
    <r>
      <rPr>
        <sz val="8"/>
        <rFont val="Arial MT"/>
        <family val="2"/>
      </rPr>
      <t>2044NVLK539983*********8784</t>
    </r>
  </si>
  <si>
    <r>
      <rPr>
        <sz val="8"/>
        <rFont val="Arial MT"/>
        <family val="2"/>
      </rPr>
      <t>'669980506835FOS</t>
    </r>
  </si>
  <si>
    <r>
      <rPr>
        <sz val="8"/>
        <rFont val="Arial MT"/>
        <family val="2"/>
      </rPr>
      <t xml:space="preserve">POSWEB PURCHASE TRANSACTION POS PUR PRINCE EBEANO   CO ABUJPRINCE EBEANOXXNG 594632 669980506835
</t>
    </r>
    <r>
      <rPr>
        <sz val="8"/>
        <rFont val="Arial MT"/>
        <family val="2"/>
      </rPr>
      <t>2033JJL8539983*********8784</t>
    </r>
  </si>
  <si>
    <r>
      <rPr>
        <sz val="8"/>
        <rFont val="Arial MT"/>
        <family val="2"/>
      </rPr>
      <t>NIBSS Instant Payment Outward 000013241108182517000146823036 NIP TRANSFER TO UBA / OGBEBOR PATRICK A</t>
    </r>
  </si>
  <si>
    <r>
      <rPr>
        <sz val="8"/>
        <rFont val="Arial MT"/>
        <family val="2"/>
      </rPr>
      <t>NIBSS Instant Payment Outward 000013241108193206000146906449 NIP TRANSFER TO OPAY / SUGHTER STEPHEN GBOR</t>
    </r>
  </si>
  <si>
    <r>
      <rPr>
        <sz val="8"/>
        <rFont val="Arial MT"/>
        <family val="2"/>
      </rPr>
      <t>'GIPS  GUXRYJFEB</t>
    </r>
  </si>
  <si>
    <r>
      <rPr>
        <sz val="8"/>
        <rFont val="Arial MT"/>
        <family val="2"/>
      </rPr>
      <t>POSWEB PURCHASE TRANSACTION WEB PUR 3PG00001 CH OWDE K                  LANG 912009 GIPS  GUXRYJ 3PG00001539983*********8784</t>
    </r>
  </si>
  <si>
    <r>
      <rPr>
        <sz val="8"/>
        <rFont val="Arial MT"/>
        <family val="2"/>
      </rPr>
      <t>'GIPS  GV8A4KFEB</t>
    </r>
  </si>
  <si>
    <r>
      <rPr>
        <sz val="8"/>
        <rFont val="Arial MT"/>
        <family val="2"/>
      </rPr>
      <t>POSWEB PURCHASE TRANSACTION WEB PUR 3PG00001 P IGGYV ST                 LANG 049996 GIPS  GV8A4K 3PG00001539983*********8784</t>
    </r>
  </si>
  <si>
    <r>
      <rPr>
        <sz val="8"/>
        <rFont val="Arial MT"/>
        <family val="2"/>
      </rPr>
      <t>'0255438367003182 1695GTW</t>
    </r>
  </si>
  <si>
    <r>
      <rPr>
        <sz val="8"/>
        <rFont val="Arial MT"/>
        <family val="2"/>
      </rPr>
      <t>TRANSFER BETWEEN CUSTOMERS VIA GTWORLD   FROM NWOSU CHIOMA JULIET TO OLUWASEMILORE OLUWATOBILOBA A</t>
    </r>
  </si>
  <si>
    <r>
      <rPr>
        <sz val="8"/>
        <rFont val="Arial MT"/>
        <family val="2"/>
      </rPr>
      <t>NIBSS Instant Payment Outward 000013241109202927000148760312 NIP TRANSFER TO OPAY / TOLUWANIMI ADEOLAPO OLUWASEMILORE</t>
    </r>
  </si>
  <si>
    <r>
      <rPr>
        <sz val="8"/>
        <rFont val="Arial MT"/>
        <family val="2"/>
      </rPr>
      <t>'0014699433025543 8367GTW</t>
    </r>
  </si>
  <si>
    <r>
      <rPr>
        <sz val="8"/>
        <rFont val="Arial MT"/>
        <family val="2"/>
      </rPr>
      <t>TRANSFER BETWEEN CUSTOMERS VIA GTWORLD   FROM OLUWASEMILORE OLUWATOBILOBA A TO JOSHUA MICHAEL OLUWASEGUN</t>
    </r>
  </si>
  <si>
    <r>
      <rPr>
        <sz val="8"/>
        <rFont val="Arial MT"/>
        <family val="2"/>
      </rPr>
      <t>NIBSS Instant Payment Outward 000013241109214109000148846253 NIP TRANSFER TO UBA / ADEYANJU OGUNDIYA MOSES</t>
    </r>
  </si>
  <si>
    <r>
      <rPr>
        <sz val="8"/>
        <rFont val="Arial MT"/>
        <family val="2"/>
      </rPr>
      <t>NIBSS Instant Payment Outward 000013241109214128000148846567 NIP TRANSFER TO OPAY / TOLUWANIMI ADEOLAPO OLUWASEMILORE</t>
    </r>
  </si>
  <si>
    <r>
      <rPr>
        <sz val="8"/>
        <rFont val="Arial MT"/>
        <family val="2"/>
      </rPr>
      <t>'GIPS  GVLJNIFEB</t>
    </r>
  </si>
  <si>
    <r>
      <rPr>
        <sz val="8"/>
        <rFont val="Arial MT"/>
        <family val="2"/>
      </rPr>
      <t>POSWEB PURCHASE TRANSACTION WEB PUR 3PG00001 PI G YVEST                 LANG 255527 GIPS  GVLJNI 3PG00001539983*********8784</t>
    </r>
  </si>
  <si>
    <r>
      <rPr>
        <sz val="8"/>
        <rFont val="Arial MT"/>
        <family val="2"/>
      </rPr>
      <t>NIBSS Instant Payment Outward 000013241110122600000149374616 TITHE TO MONIEMFB / CCI YABA</t>
    </r>
  </si>
  <si>
    <r>
      <rPr>
        <sz val="8"/>
        <rFont val="Arial MT"/>
        <family val="2"/>
      </rPr>
      <t>NIBSS Instant Payment Outward 000013241110122624000149375243 OFFERING TO MONIEMFB / CCI YABA</t>
    </r>
  </si>
  <si>
    <r>
      <rPr>
        <sz val="8"/>
        <rFont val="Arial MT"/>
        <family val="2"/>
      </rPr>
      <t>NIBSS Instant Payment Outward 000013241110131643000149441897 NIP TRANSFER TO OPAY / DAUDA ARIYEMILE BADIRU</t>
    </r>
  </si>
  <si>
    <r>
      <rPr>
        <sz val="8"/>
        <rFont val="Arial MT"/>
        <family val="2"/>
      </rPr>
      <t>NIBSS Instant Payment Outward 000013241110150311000149582170 NIP TRANSFER TO UBA / OLUWASEMILORE OLUWATIMILEHIN ADEBOLA</t>
    </r>
  </si>
  <si>
    <r>
      <rPr>
        <sz val="8"/>
        <rFont val="Arial MT"/>
        <family val="2"/>
      </rPr>
      <t>NIBSS Instant Payment Outward 000013241110150720000149587476 NIP TRANSFER TO OPAY / TOLUWANIMI ADEOLAPO OLUWASEMILORE</t>
    </r>
  </si>
  <si>
    <r>
      <rPr>
        <sz val="8"/>
        <rFont val="Arial MT"/>
        <family val="2"/>
      </rPr>
      <t>NIBSS Instant Payment Outward 000013241111102104000150552285 OSARU CONTRI TO OPAY / OLUWATOBILOBA ADETUTU OLUWASEMILORE</t>
    </r>
  </si>
  <si>
    <r>
      <rPr>
        <sz val="8"/>
        <rFont val="Arial MT"/>
        <family val="2"/>
      </rPr>
      <t>NIBSS Instant Payment Outward 000013241111102543000150559342 NIP TRANSFER TO ACCESS / HASSAN ZHITSU MUHAMMED</t>
    </r>
  </si>
  <si>
    <r>
      <rPr>
        <sz val="8"/>
        <rFont val="Arial MT"/>
        <family val="2"/>
      </rPr>
      <t>'0902672411111211 5984NIP</t>
    </r>
  </si>
  <si>
    <r>
      <rPr>
        <sz val="8"/>
        <rFont val="Arial MT"/>
        <family val="2"/>
      </rPr>
      <t xml:space="preserve">TRANSFER BETWEEN CUSTOMERS 090267241111121159841072424199-WEND Y -
</t>
    </r>
    <r>
      <rPr>
        <sz val="8"/>
        <rFont val="Arial MT"/>
        <family val="2"/>
      </rPr>
      <t>090267-ETO-IHEKWABA, NNEOMA WENDY</t>
    </r>
  </si>
  <si>
    <r>
      <rPr>
        <sz val="8"/>
        <rFont val="Arial MT"/>
        <family val="2"/>
      </rPr>
      <t>'GIPS  GVWRO5FEB</t>
    </r>
  </si>
  <si>
    <r>
      <rPr>
        <sz val="8"/>
        <rFont val="Arial MT"/>
        <family val="2"/>
      </rPr>
      <t>POSWEB PURCHASE TRANSACTION WEB PUR 3PG00001 PIG GY EST                 LANG 431999 GIPS  GVWRO5 3PG00001539983*********8784</t>
    </r>
  </si>
  <si>
    <r>
      <rPr>
        <sz val="8"/>
        <rFont val="Arial MT"/>
        <family val="2"/>
      </rPr>
      <t>'000000003381FOS</t>
    </r>
  </si>
  <si>
    <r>
      <rPr>
        <sz val="8"/>
        <rFont val="Arial MT"/>
        <family val="2"/>
      </rPr>
      <t xml:space="preserve">POS    WEB TRANSFER TRANSACTION POS PUR T ASHABI VENTURE    003381 2TGTAB7T LANG 003381 000000003381
</t>
    </r>
    <r>
      <rPr>
        <sz val="8"/>
        <rFont val="Arial MT"/>
        <family val="2"/>
      </rPr>
      <t>2TGTAB7T539983*********8784</t>
    </r>
  </si>
  <si>
    <r>
      <rPr>
        <sz val="8"/>
        <rFont val="Arial MT"/>
        <family val="2"/>
      </rPr>
      <t>NIBSS Instant Payment Outward 000013241112102129000152196484 NIP TRANSFER TO OPAY / PETER SESAN OTUNBA</t>
    </r>
  </si>
  <si>
    <r>
      <rPr>
        <sz val="8"/>
        <rFont val="Arial MT"/>
        <family val="2"/>
      </rPr>
      <t>NIBSS Instant Payment Outward 000013241112102630000152205353 NIP TRANSFER TO OPAY / IYANUOLUWA OLUWASIJIBOMI OLAFARE</t>
    </r>
  </si>
  <si>
    <r>
      <rPr>
        <sz val="8"/>
        <rFont val="Arial MT"/>
        <family val="2"/>
      </rPr>
      <t>NIBSS Instant Payment Outward 000013241112102658000152206239 NIP TRANSFER TO UNION / ELDER IDOWU EMMANUEL KOLAWOLE</t>
    </r>
  </si>
  <si>
    <r>
      <rPr>
        <sz val="8"/>
        <rFont val="Arial MT"/>
        <family val="2"/>
      </rPr>
      <t>'GIPS GW8OW7FEB</t>
    </r>
  </si>
  <si>
    <r>
      <rPr>
        <sz val="8"/>
        <rFont val="Arial MT"/>
        <family val="2"/>
      </rPr>
      <t>POSWEB PURCHASE TRANSACTION WEB PUR 3PG00001 PI G YVEST                 LANG 593496 GIPS  GW8OW7 3PG00001539983*********8784</t>
    </r>
  </si>
  <si>
    <r>
      <rPr>
        <sz val="8"/>
        <rFont val="Arial MT"/>
        <family val="2"/>
      </rPr>
      <t>NIBSS Instant Payment Outward 000013241112123219000152437767 NIP TRANSFER TO OPAY / CHARLES DAVID ANONGO</t>
    </r>
  </si>
  <si>
    <r>
      <rPr>
        <sz val="8"/>
        <rFont val="Arial MT"/>
        <family val="2"/>
      </rPr>
      <t>NIBSS Instant Payment Outward 000013241112163244000152881301 NIP TRANSFER TO 9PSB / CHIPPER CASH / OLUWASEMILORE OLUWATOBILOBA</t>
    </r>
  </si>
  <si>
    <r>
      <rPr>
        <sz val="8"/>
        <rFont val="Arial MT"/>
        <family val="2"/>
      </rPr>
      <t>'GIPS  GWBMIPFEB</t>
    </r>
  </si>
  <si>
    <r>
      <rPr>
        <sz val="8"/>
        <rFont val="Arial MT"/>
        <family val="2"/>
      </rPr>
      <t xml:space="preserve">POSWEB PURCHASE TRANSACTION WEB PUR 3PG00009 REMITA  171149514398       LANG
</t>
    </r>
    <r>
      <rPr>
        <sz val="8"/>
        <rFont val="Arial MT"/>
        <family val="2"/>
      </rPr>
      <t xml:space="preserve">656921 GIPS  GWBMIP
</t>
    </r>
    <r>
      <rPr>
        <sz val="8"/>
        <rFont val="Arial MT"/>
        <family val="2"/>
      </rPr>
      <t>3PG00009539983*********8784</t>
    </r>
  </si>
  <si>
    <r>
      <rPr>
        <sz val="8"/>
        <rFont val="Arial MT"/>
        <family val="2"/>
      </rPr>
      <t>NIBSS Instant Payment Outward 000013241112224635000153457688 NIP TRANSFER TO ACCESS / HENRY ODHOZOR</t>
    </r>
  </si>
  <si>
    <r>
      <rPr>
        <sz val="8"/>
        <rFont val="Arial MT"/>
        <family val="2"/>
      </rPr>
      <t>NIBSS Instant Payment Outward 000013241113000717000153494056 CHICKEN TO UBA / OLUWASEMILORE OLUWATIMILEHIN ADEBOLA</t>
    </r>
  </si>
  <si>
    <r>
      <rPr>
        <sz val="8"/>
        <rFont val="Arial MT"/>
        <family val="2"/>
      </rPr>
      <t>'0111528027025543 8367GTW</t>
    </r>
  </si>
  <si>
    <r>
      <rPr>
        <sz val="8"/>
        <rFont val="Arial MT"/>
        <family val="2"/>
      </rPr>
      <t>TRANSFER BETWEEN CUSTOMERS VIA GTWORLD   FROM OLUWASEMILORE OLUWATOBILOBA A TO UDO GABRIEL EYO</t>
    </r>
  </si>
  <si>
    <r>
      <rPr>
        <sz val="8"/>
        <rFont val="Arial MT"/>
        <family val="2"/>
      </rPr>
      <t>'770089152987FEB</t>
    </r>
  </si>
  <si>
    <r>
      <rPr>
        <sz val="8"/>
        <rFont val="Arial MT"/>
        <family val="2"/>
      </rPr>
      <t xml:space="preserve">POSWEB PURCHASE TRANSACTION WEB PUR PiggyV_t4371804569i10000            LANG 152987
</t>
    </r>
    <r>
      <rPr>
        <sz val="8"/>
        <rFont val="Arial MT"/>
        <family val="2"/>
      </rPr>
      <t>770089152987 3IPG0001539983*********8784</t>
    </r>
  </si>
  <si>
    <r>
      <rPr>
        <sz val="8"/>
        <rFont val="Arial MT"/>
        <family val="2"/>
      </rPr>
      <t>NIBSS Instant Payment Outward 000013241113122922000154015108 NIP TRANSFER TO UBA / OLANREWAJU NIYAS OLAMILEKAN</t>
    </r>
  </si>
  <si>
    <r>
      <rPr>
        <sz val="8"/>
        <rFont val="Arial MT"/>
        <family val="2"/>
      </rPr>
      <t>NIBSS Instant Payment Outward 000013241113130655000154101011 NIP TRANSFER TO MONIEMFB / NUTS ABOUT CAKES - NUTS ABOUT CAKES</t>
    </r>
  </si>
  <si>
    <r>
      <rPr>
        <sz val="8"/>
        <rFont val="Arial MT"/>
        <family val="2"/>
      </rPr>
      <t>NIBSS Instant Payment Outward 000013241113130827000154104496 NIP TRANSFER TO MONIEMFB / ETO-IHEKWABA WENDY NNEOMA</t>
    </r>
  </si>
  <si>
    <r>
      <rPr>
        <sz val="8"/>
        <rFont val="Arial MT"/>
        <family val="2"/>
      </rPr>
      <t>NIBSS Instant Payment Outward 000013241113134909000154182737 SUKKY TO OPAY / OLUWATOBILOBA ADETUTU OLUWASEMILORE</t>
    </r>
  </si>
  <si>
    <r>
      <rPr>
        <sz val="8"/>
        <rFont val="Arial MT"/>
        <family val="2"/>
      </rPr>
      <t>'157BD0D3A76EFO S</t>
    </r>
  </si>
  <si>
    <r>
      <rPr>
        <sz val="8"/>
        <rFont val="Arial MT"/>
        <family val="2"/>
      </rPr>
      <t>POSWEB PURCHASE TRANSACTION POS PUR HYDROGEN PAYMENT SERVICDANMOLE STREELANG 828538 157BD0D3A76E</t>
    </r>
  </si>
  <si>
    <r>
      <rPr>
        <sz val="8"/>
        <rFont val="Arial MT"/>
        <family val="2"/>
      </rPr>
      <t>NIBSS Instant Payment Outward 000013241113184222000154689767 NIP TRANSFER TO OPAY / OLUWATOBILOBA ADETUTU OLUWASEMILORE</t>
    </r>
  </si>
  <si>
    <r>
      <rPr>
        <sz val="8"/>
        <rFont val="Arial MT"/>
        <family val="2"/>
      </rPr>
      <t>NIBSS Instant Payment Outward 000013241113201005000154848349 NIP TRANSFER TO MONIEMFB / CCI YABA</t>
    </r>
  </si>
  <si>
    <r>
      <rPr>
        <sz val="8"/>
        <rFont val="Arial MT"/>
        <family val="2"/>
      </rPr>
      <t>'000000013325FOS</t>
    </r>
  </si>
  <si>
    <r>
      <rPr>
        <sz val="8"/>
        <rFont val="Arial MT"/>
        <family val="2"/>
      </rPr>
      <t>POS    WEB TRANSFER TRANSACTION POS PUR T Atreos Retail Pla 013325 2ISTBEF0 LANG 013325 000000013325 2ISTBEF0539983*********8784</t>
    </r>
  </si>
  <si>
    <r>
      <rPr>
        <sz val="8"/>
        <rFont val="Arial MT"/>
        <family val="2"/>
      </rPr>
      <t>NIBSS Instant Payment Outward 000013241114094651000155419251 NIP TRANSFER TO OPAY / YUSUF ADEJOJU ADEWOLE</t>
    </r>
  </si>
  <si>
    <r>
      <rPr>
        <sz val="8"/>
        <rFont val="Arial MT"/>
        <family val="2"/>
      </rPr>
      <t>'0255438367017904 1977GTW</t>
    </r>
  </si>
  <si>
    <r>
      <rPr>
        <sz val="8"/>
        <rFont val="Arial MT"/>
        <family val="2"/>
      </rPr>
      <t>TRANSFER BETWEEN CUSTOMERS VIA GTWORLD ABUJA DRAWINGS BALANCE  FROM KUDOWO MONSURAT ARINOLA TO OLUWASEMILORE OLUWATOBILOBA A.</t>
    </r>
  </si>
  <si>
    <r>
      <rPr>
        <sz val="8"/>
        <rFont val="Arial MT"/>
        <family val="2"/>
      </rPr>
      <t>'GIPS GWWC72FEB</t>
    </r>
  </si>
  <si>
    <r>
      <rPr>
        <sz val="8"/>
        <rFont val="Arial MT"/>
        <family val="2"/>
      </rPr>
      <t>POSWEB PURCHASE TRANSACTION WEB PUR 3PG00001 PIG Y VEST                 LANG 935043 GIPS  GWWC72 3PG00001539983*********8784</t>
    </r>
  </si>
  <si>
    <r>
      <rPr>
        <sz val="8"/>
        <rFont val="Arial MT"/>
        <family val="2"/>
      </rPr>
      <t>'GIPS  GWX7OPFEB</t>
    </r>
  </si>
  <si>
    <r>
      <rPr>
        <sz val="8"/>
        <rFont val="Arial MT"/>
        <family val="2"/>
      </rPr>
      <t xml:space="preserve">POSWEB PURCHASE TRANSACTION WEB PUR 3PG00009 REMITA  231150672645       LANG
</t>
    </r>
    <r>
      <rPr>
        <sz val="8"/>
        <rFont val="Arial MT"/>
        <family val="2"/>
      </rPr>
      <t xml:space="preserve">940040 GIPS  GWX7OP
</t>
    </r>
    <r>
      <rPr>
        <sz val="8"/>
        <rFont val="Arial MT"/>
        <family val="2"/>
      </rPr>
      <t>3PG00009539983*********8784</t>
    </r>
  </si>
  <si>
    <r>
      <rPr>
        <sz val="8"/>
        <rFont val="Arial MT"/>
        <family val="2"/>
      </rPr>
      <t>'GIPS GWXW0OFEB</t>
    </r>
  </si>
  <si>
    <r>
      <rPr>
        <sz val="8"/>
        <rFont val="Arial MT"/>
        <family val="2"/>
      </rPr>
      <t xml:space="preserve">POSWEB PURCHASE TRANSACTION WEB PUR 3PG00009 REMITA  301150639305       LANG
</t>
    </r>
    <r>
      <rPr>
        <sz val="8"/>
        <rFont val="Arial MT"/>
        <family val="2"/>
      </rPr>
      <t xml:space="preserve">945882 GIPS  GWXW0O
</t>
    </r>
    <r>
      <rPr>
        <sz val="8"/>
        <rFont val="Arial MT"/>
        <family val="2"/>
      </rPr>
      <t>3PG00009539983*********8784</t>
    </r>
  </si>
  <si>
    <r>
      <rPr>
        <sz val="8"/>
        <rFont val="Arial MT"/>
        <family val="2"/>
      </rPr>
      <t>FAILED NIBSS INSTANT PAYMENT 000013241112163244000152881301:NIP Reversal</t>
    </r>
  </si>
  <si>
    <r>
      <rPr>
        <sz val="8"/>
        <rFont val="Arial MT"/>
        <family val="2"/>
      </rPr>
      <t>NIBSS Instant Payment Outward 000013241114135929000155854408 NIP TRANSFER TO ACCESS / TOBI MOSES GBELELA</t>
    </r>
  </si>
  <si>
    <r>
      <rPr>
        <sz val="8"/>
        <rFont val="Arial MT"/>
        <family val="2"/>
      </rPr>
      <t>NIBSS Instant Payment Outward 000013241114152153000156001631 NIP TRANSFER TO 9PSB / CHIPPER CASH / OLUWASEMILORE OLUWATOBILOBA</t>
    </r>
  </si>
  <si>
    <r>
      <rPr>
        <sz val="8"/>
        <rFont val="Arial MT"/>
        <family val="2"/>
      </rPr>
      <t>'GIPS  GWZIOZFEB</t>
    </r>
  </si>
  <si>
    <r>
      <rPr>
        <sz val="8"/>
        <rFont val="Arial MT"/>
        <family val="2"/>
      </rPr>
      <t xml:space="preserve">POSWEB PURCHASE TRANSACTION WEB PUR 3PG00009 REMITA  101150768687       LANG
</t>
    </r>
    <r>
      <rPr>
        <sz val="8"/>
        <rFont val="Arial MT"/>
        <family val="2"/>
      </rPr>
      <t xml:space="preserve">981344 GIPS  GWZIOZ
</t>
    </r>
    <r>
      <rPr>
        <sz val="8"/>
        <rFont val="Arial MT"/>
        <family val="2"/>
      </rPr>
      <t>3PG00009539983*********8784</t>
    </r>
  </si>
  <si>
    <r>
      <rPr>
        <sz val="8"/>
        <rFont val="Arial MT"/>
        <family val="2"/>
      </rPr>
      <t>NIBSS Instant Payment Outward 000013241114194248000156421561 NIP TRANSFER TO OPAY / LUCY  OGIATOR</t>
    </r>
  </si>
  <si>
    <r>
      <rPr>
        <sz val="8"/>
        <rFont val="Arial MT"/>
        <family val="2"/>
      </rPr>
      <t>'GIPS  GX70FKFEB</t>
    </r>
  </si>
  <si>
    <r>
      <rPr>
        <sz val="8"/>
        <rFont val="Arial MT"/>
        <family val="2"/>
      </rPr>
      <t>POSWEB PURCHASE TRANSACTION WEB PUR 3PG00001 PIGGYV E T                 LANG 145604 GIPS  GX70FK 3PG00001539983*********8784</t>
    </r>
  </si>
  <si>
    <r>
      <rPr>
        <sz val="8"/>
        <rFont val="Arial MT"/>
        <family val="2"/>
      </rPr>
      <t>NIBSS Instant Payment Outward 000013241115134529000157522872 NIP TRANSFER TO UNION / UZOIGWE CHIDIEBERE K</t>
    </r>
  </si>
  <si>
    <r>
      <rPr>
        <sz val="8"/>
        <rFont val="Arial MT"/>
        <family val="2"/>
      </rPr>
      <t>'0000102411150217 4014NIP</t>
    </r>
  </si>
  <si>
    <r>
      <rPr>
        <sz val="8"/>
        <rFont val="Arial MT"/>
        <family val="2"/>
      </rPr>
      <t>TRANSFER BETWEEN CUSTOMERS 000010241115021740141601489933-TRF IFO OLUWATOB I OLUWASEMILORE BO -050- OLUWASEMILORE IFEOMA ANN</t>
    </r>
  </si>
  <si>
    <r>
      <rPr>
        <sz val="8"/>
        <rFont val="Arial MT"/>
        <family val="2"/>
      </rPr>
      <t>NIBSS Instant Payment Outward 000013241115175236000157994060 NIP TRANSFER TO STERLING / OLUWATOBILOBA OLUWASEMILORE FLW</t>
    </r>
  </si>
  <si>
    <r>
      <rPr>
        <sz val="8"/>
        <rFont val="Arial MT"/>
        <family val="2"/>
      </rPr>
      <t>'GIPS GXBOYWFEB</t>
    </r>
  </si>
  <si>
    <r>
      <rPr>
        <sz val="8"/>
        <rFont val="Arial MT"/>
        <family val="2"/>
      </rPr>
      <t>POSWEB PURCHASE TRANSACTION WEB PUR 3PG00001 CH OW ECK                  LANG 200937 GIPS  GXBOYW 3PG00001539983*********8784</t>
    </r>
  </si>
  <si>
    <r>
      <rPr>
        <sz val="8"/>
        <rFont val="Arial MT"/>
        <family val="2"/>
      </rPr>
      <t>NIBSS Instant Payment Outward 000013241115190257000158121892 NIP TRANSFER TO PALMPAY / OLAOYE OLAMIDE OYELADE</t>
    </r>
  </si>
  <si>
    <r>
      <rPr>
        <sz val="8"/>
        <rFont val="Arial MT"/>
        <family val="2"/>
      </rPr>
      <t>'GIPS  GXNG24FEB</t>
    </r>
  </si>
  <si>
    <r>
      <rPr>
        <sz val="8"/>
        <rFont val="Arial MT"/>
        <family val="2"/>
      </rPr>
      <t>POSWEB PURCHASE TRANSACTION WEB PUR 3PG00001 PIGG YVE T                 LANG 399491</t>
    </r>
  </si>
  <si>
    <r>
      <rPr>
        <sz val="8"/>
        <rFont val="Arial MT"/>
        <family val="2"/>
      </rPr>
      <t>'1000042411161623 1412NIP</t>
    </r>
  </si>
  <si>
    <r>
      <rPr>
        <sz val="8"/>
        <rFont val="Arial MT"/>
        <family val="2"/>
      </rPr>
      <t xml:space="preserve">TRANSFER BETWEEN CUSTOMERS 100004241116162314122234712726-VEGETA BLE-
</t>
    </r>
    <r>
      <rPr>
        <sz val="8"/>
        <rFont val="Arial MT"/>
        <family val="2"/>
      </rPr>
      <t>305-ADEKUNLE OLUWASEMILORE OLABODE</t>
    </r>
  </si>
  <si>
    <r>
      <rPr>
        <sz val="8"/>
        <rFont val="Arial MT"/>
        <family val="2"/>
      </rPr>
      <t>NIBSS Instant Payment Outward 000013241116174813000159475801 NIP TRANSFER TO OPAY / IBRAHIM  SHUAIBU</t>
    </r>
  </si>
  <si>
    <r>
      <rPr>
        <sz val="8"/>
        <rFont val="Arial MT"/>
        <family val="2"/>
      </rPr>
      <t>'411161148586FOS</t>
    </r>
  </si>
  <si>
    <r>
      <rPr>
        <sz val="8"/>
        <rFont val="Arial MT"/>
        <family val="2"/>
      </rPr>
      <t xml:space="preserve">POS    WEB TRANSFER TRANSACTION POS PUR 22143BYO PALMPAY LIMITED              NG 840809
</t>
    </r>
    <r>
      <rPr>
        <sz val="8"/>
        <rFont val="Arial MT"/>
        <family val="2"/>
      </rPr>
      <t>411161148586 22143BYO539983*********8784</t>
    </r>
  </si>
  <si>
    <r>
      <rPr>
        <sz val="8"/>
        <rFont val="Arial MT"/>
        <family val="2"/>
      </rPr>
      <t>NIBSS Instant Payment Outward 000013241116183613000159561694 NIP TRANSFER TO OPAY / JOY UGOCHI OGBUOKIRI</t>
    </r>
  </si>
  <si>
    <r>
      <rPr>
        <sz val="8"/>
        <rFont val="Arial MT"/>
        <family val="2"/>
      </rPr>
      <t>'211910008310FOS</t>
    </r>
  </si>
  <si>
    <r>
      <rPr>
        <sz val="8"/>
        <rFont val="Arial MT"/>
        <family val="2"/>
      </rPr>
      <t xml:space="preserve">POSWEB PURCHASE TRANSACTION POS PUR PAYCLIQ LIMITED        28 OLAREWAJU LANG 614277 211910008310
</t>
    </r>
    <r>
      <rPr>
        <sz val="8"/>
        <rFont val="Arial MT"/>
        <family val="2"/>
      </rPr>
      <t>20578N66539983*********8784</t>
    </r>
  </si>
  <si>
    <r>
      <rPr>
        <sz val="8"/>
        <rFont val="Arial MT"/>
        <family val="2"/>
      </rPr>
      <t>NIBSS Instant Payment Outward 000013241116185639000159600916 NIP TRANSFER TO OPAY / JOY UGOCHI OGBUOKIRI</t>
    </r>
  </si>
  <si>
    <r>
      <rPr>
        <sz val="8"/>
        <rFont val="Arial MT"/>
        <family val="2"/>
      </rPr>
      <t>NIBSS Instant Payment Outward 000013241116185714000159602053 NIP TRANSFER TO OPAY / KEHINDE GANIU OLUWATOYIN</t>
    </r>
  </si>
  <si>
    <r>
      <rPr>
        <sz val="8"/>
        <rFont val="Arial MT"/>
        <family val="2"/>
      </rPr>
      <t>NIBSS Instant Payment Outward 000013241117081433000160069037 NIP TRANSFER TO OPAY / MODUPE CHRISTIANA UNUIGBE</t>
    </r>
  </si>
  <si>
    <r>
      <rPr>
        <sz val="8"/>
        <rFont val="Arial MT"/>
        <family val="2"/>
      </rPr>
      <t>'GIPS  GXZWLFFEB</t>
    </r>
  </si>
  <si>
    <r>
      <rPr>
        <sz val="8"/>
        <rFont val="Arial MT"/>
        <family val="2"/>
      </rPr>
      <t>POSWEB PURCHASE TRANSACTION WEB PUR 3PG00001 PIGG  VEST                 LANG 582598 GIPS  GXZWLF 3PG00001539983*********8784</t>
    </r>
  </si>
  <si>
    <r>
      <rPr>
        <sz val="8"/>
        <rFont val="Arial MT"/>
        <family val="2"/>
      </rPr>
      <t>NIBSS Instant Payment Outward 000013241117122516000160360411 NIP TRANSFER TO MONIEMFB / CCI YABA</t>
    </r>
  </si>
  <si>
    <r>
      <rPr>
        <sz val="8"/>
        <rFont val="Arial MT"/>
        <family val="2"/>
      </rPr>
      <t>NIBSS Instant Payment Outward 000013241117130309000160407547 NIP TRANSFER TO OPAY / SEUN TONY ABRAHAM</t>
    </r>
  </si>
  <si>
    <r>
      <rPr>
        <sz val="8"/>
        <rFont val="Arial MT"/>
        <family val="2"/>
      </rPr>
      <t>'0000042411171340 0248NIP</t>
    </r>
  </si>
  <si>
    <r>
      <rPr>
        <sz val="8"/>
        <rFont val="Arial MT"/>
        <family val="2"/>
      </rPr>
      <t>TRANSFER BETWEEN CUSTOMERS 000004241117134002487033613912- MOB/UTO/OLUWASEMILORE /   /26912067594- 033-OLUWASEMILORE OLUWATIMILEHIN ADEBOLA</t>
    </r>
  </si>
  <si>
    <r>
      <rPr>
        <sz val="8"/>
        <rFont val="Arial MT"/>
        <family val="2"/>
      </rPr>
      <t>'GIPS  GY7PI1FEB</t>
    </r>
  </si>
  <si>
    <r>
      <rPr>
        <sz val="8"/>
        <rFont val="Arial MT"/>
        <family val="2"/>
      </rPr>
      <t xml:space="preserve">POSWEB PURCHASE TRANSACTION WEB PUR 3PG00009 REMITA  241152470523       LANG
</t>
    </r>
    <r>
      <rPr>
        <sz val="8"/>
        <rFont val="Arial MT"/>
        <family val="2"/>
      </rPr>
      <t xml:space="preserve">721901 GIPS  GY7PI1
</t>
    </r>
    <r>
      <rPr>
        <sz val="8"/>
        <rFont val="Arial MT"/>
        <family val="2"/>
      </rPr>
      <t>3PG00009539983*********8784</t>
    </r>
  </si>
  <si>
    <r>
      <rPr>
        <sz val="8"/>
        <rFont val="Arial MT"/>
        <family val="2"/>
      </rPr>
      <t>'0902672411181208 4685NIP</t>
    </r>
  </si>
  <si>
    <r>
      <rPr>
        <sz val="8"/>
        <rFont val="Arial MT"/>
        <family val="2"/>
      </rPr>
      <t xml:space="preserve">TRANSFER BETWEEN CUSTOMERS 090267241118120846851072286577-REFU ND -
</t>
    </r>
    <r>
      <rPr>
        <sz val="8"/>
        <rFont val="Arial MT"/>
        <family val="2"/>
      </rPr>
      <t>090267-ADENIYI, SUNKANMI GANIYAT</t>
    </r>
  </si>
  <si>
    <r>
      <rPr>
        <sz val="8"/>
        <rFont val="Arial MT"/>
        <family val="2"/>
      </rPr>
      <t>NIBSS Instant Payment Outward 000013241118121349000161677957 NIP TRANSFER TO MONIEMFB / ETO-IHEKWABA WENDY NNEOMA</t>
    </r>
  </si>
  <si>
    <r>
      <rPr>
        <sz val="8"/>
        <rFont val="Arial MT"/>
        <family val="2"/>
      </rPr>
      <t>'GIPS  GYJBS1FEB</t>
    </r>
  </si>
  <si>
    <r>
      <rPr>
        <sz val="8"/>
        <rFont val="Arial MT"/>
        <family val="2"/>
      </rPr>
      <t xml:space="preserve">POSWEB PURCHASE TRANSACTION WEB PUR 3PG00009 REMITA  341152731714       LANG
</t>
    </r>
    <r>
      <rPr>
        <sz val="8"/>
        <rFont val="Arial MT"/>
        <family val="2"/>
      </rPr>
      <t xml:space="preserve">876266 GIPS  GYJBS1
</t>
    </r>
    <r>
      <rPr>
        <sz val="8"/>
        <rFont val="Arial MT"/>
        <family val="2"/>
      </rPr>
      <t>3PG00009539983*********8784</t>
    </r>
  </si>
  <si>
    <r>
      <rPr>
        <sz val="8"/>
        <rFont val="Arial MT"/>
        <family val="2"/>
      </rPr>
      <t>NIBSS Instant Payment Outward 000013241118191241000162418100 NIP TRANSFER TO STANBIC / OLAOLUWATOFUNMI BAMGBOSE</t>
    </r>
  </si>
  <si>
    <r>
      <rPr>
        <sz val="8"/>
        <rFont val="Arial MT"/>
        <family val="2"/>
      </rPr>
      <t>NIBSS Instant Payment Outward 000013241118191442000162422086 NIP TRANSFER TO OPAY / LUCY  OGIATOR</t>
    </r>
  </si>
  <si>
    <r>
      <rPr>
        <sz val="8"/>
        <rFont val="Arial MT"/>
        <family val="2"/>
      </rPr>
      <t>NIBSS Instant Payment Outward 000013241119112510000163161100 NIP TRANSFER TO OPAY / TOLUWANIMI ADEOLAPO OLUWASEMILORE</t>
    </r>
  </si>
  <si>
    <r>
      <rPr>
        <sz val="8"/>
        <rFont val="Arial MT"/>
        <family val="2"/>
      </rPr>
      <t>TRANSFER BETWEEN CUSTOMERS VIA GTWORLD   FROM OLUWASEMILORE OLUWATOBILOBA A. TO UDO GABRIEL EYO</t>
    </r>
  </si>
  <si>
    <r>
      <rPr>
        <sz val="8"/>
        <rFont val="Arial MT"/>
        <family val="2"/>
      </rPr>
      <t>'GIPS  GZ9093FEB</t>
    </r>
  </si>
  <si>
    <r>
      <rPr>
        <sz val="8"/>
        <rFont val="Arial MT"/>
        <family val="2"/>
      </rPr>
      <t>POSWEB PURCHASE TRANSACTION WEB PUR 3PG00001 PI G YVEST                 LANG 265854 GIPS  GZ9093 3PG00001539983*********8784</t>
    </r>
  </si>
  <si>
    <r>
      <rPr>
        <sz val="8"/>
        <rFont val="Arial MT"/>
        <family val="2"/>
      </rPr>
      <t>NIBSS Instant Payment Outward 000013241120195943000165676240 OFFERING TO MONIEMFB / CCI YABA</t>
    </r>
  </si>
  <si>
    <r>
      <rPr>
        <sz val="8"/>
        <rFont val="Arial MT"/>
        <family val="2"/>
      </rPr>
      <t>'411201341290FOS</t>
    </r>
  </si>
  <si>
    <r>
      <rPr>
        <sz val="8"/>
        <rFont val="Arial MT"/>
        <family val="2"/>
      </rPr>
      <t>POSWEB PURCHASE TRANSACTION POS PUR PALMPAY LIMITED        LA           LANG 724938 411201341290 2058ISL0539983*********8784</t>
    </r>
  </si>
  <si>
    <r>
      <rPr>
        <sz val="8"/>
        <rFont val="Arial MT"/>
        <family val="2"/>
      </rPr>
      <t>'000000015858FOS</t>
    </r>
  </si>
  <si>
    <r>
      <rPr>
        <sz val="8"/>
        <rFont val="Arial MT"/>
        <family val="2"/>
      </rPr>
      <t xml:space="preserve">POS    WEB TRANSFER TRANSACTION POS PUR
</t>
    </r>
    <r>
      <rPr>
        <sz val="8"/>
        <rFont val="Arial MT"/>
        <family val="2"/>
      </rPr>
      <t xml:space="preserve">T Atreos Retail Pla 015858 2TGTU3N7 LANG 015858 000000015858
</t>
    </r>
    <r>
      <rPr>
        <sz val="8"/>
        <rFont val="Arial MT"/>
        <family val="2"/>
      </rPr>
      <t>2TGTU3N7539983*********8784</t>
    </r>
  </si>
  <si>
    <r>
      <rPr>
        <sz val="8"/>
        <rFont val="Arial MT"/>
        <family val="2"/>
      </rPr>
      <t>'1000042411202131 0012NIP</t>
    </r>
  </si>
  <si>
    <r>
      <rPr>
        <sz val="8"/>
        <rFont val="Arial MT"/>
        <family val="2"/>
      </rPr>
      <t>TRANSFER BETWEEN CUSTOMERS 100004241120213100122450024903-TRANSFER FROM TOLUWANIMI AD EOLAPO OLUWASEMILORE-305-TOLUWANIMI ADEOLAPO OLUWASEMILORE</t>
    </r>
  </si>
  <si>
    <r>
      <rPr>
        <sz val="8"/>
        <rFont val="Arial MT"/>
        <family val="2"/>
      </rPr>
      <t>'GIPS  GZDURJFEB</t>
    </r>
  </si>
  <si>
    <r>
      <rPr>
        <sz val="8"/>
        <rFont val="Arial MT"/>
        <family val="2"/>
      </rPr>
      <t xml:space="preserve">POSWEB PURCHASE TRANSACTION WEB PUR 3PG00009 REMITA  331154326750       LANG
</t>
    </r>
    <r>
      <rPr>
        <sz val="8"/>
        <rFont val="Arial MT"/>
        <family val="2"/>
      </rPr>
      <t xml:space="preserve">368443 GIPS  GZDURJ
</t>
    </r>
    <r>
      <rPr>
        <sz val="8"/>
        <rFont val="Arial MT"/>
        <family val="2"/>
      </rPr>
      <t>3PG00009539983*********8784</t>
    </r>
  </si>
  <si>
    <r>
      <rPr>
        <sz val="8"/>
        <rFont val="Arial MT"/>
        <family val="2"/>
      </rPr>
      <t>'GIPS GZDUWMFEB</t>
    </r>
  </si>
  <si>
    <r>
      <rPr>
        <sz val="8"/>
        <rFont val="Arial MT"/>
        <family val="2"/>
      </rPr>
      <t xml:space="preserve">POSWEB PURCHASE TRANSACTION WEB PUR 3PG00009 REMITA  171154285269       LANG
</t>
    </r>
    <r>
      <rPr>
        <sz val="8"/>
        <rFont val="Arial MT"/>
        <family val="2"/>
      </rPr>
      <t xml:space="preserve">368551 GIPS  GZDUWM
</t>
    </r>
    <r>
      <rPr>
        <sz val="8"/>
        <rFont val="Arial MT"/>
        <family val="2"/>
      </rPr>
      <t>3PG00009539983*********8784</t>
    </r>
  </si>
  <si>
    <r>
      <rPr>
        <sz val="8"/>
        <rFont val="Arial MT"/>
        <family val="2"/>
      </rPr>
      <t>'GIPS  GZM5AHFEB</t>
    </r>
  </si>
  <si>
    <r>
      <rPr>
        <sz val="8"/>
        <rFont val="Arial MT"/>
        <family val="2"/>
      </rPr>
      <t>POSWEB PURCHASE TRANSACTION WEB PUR 3PG00001 P IGGYV ST                 LANG 477351 GIPS  GZM5AH 3PG00001539983*********8784</t>
    </r>
  </si>
  <si>
    <r>
      <rPr>
        <sz val="8"/>
        <rFont val="Arial MT"/>
        <family val="2"/>
      </rPr>
      <t>'GIPS  GZMNGUFEB</t>
    </r>
  </si>
  <si>
    <r>
      <rPr>
        <sz val="8"/>
        <rFont val="Arial MT"/>
        <family val="2"/>
      </rPr>
      <t xml:space="preserve">POSWEB PURCHASE TRANSACTION WEB PUR 3PG00009 REMITA  311154756032       LANG
</t>
    </r>
    <r>
      <rPr>
        <sz val="8"/>
        <rFont val="Arial MT"/>
        <family val="2"/>
      </rPr>
      <t xml:space="preserve">485385 GIPS  GZMNGU
</t>
    </r>
    <r>
      <rPr>
        <sz val="8"/>
        <rFont val="Arial MT"/>
        <family val="2"/>
      </rPr>
      <t>3PG00009539983*********8784</t>
    </r>
  </si>
  <si>
    <r>
      <rPr>
        <sz val="8"/>
        <rFont val="Arial MT"/>
        <family val="2"/>
      </rPr>
      <t>'GIPS  GZMO6NFEB</t>
    </r>
  </si>
  <si>
    <r>
      <rPr>
        <sz val="8"/>
        <rFont val="Arial MT"/>
        <family val="2"/>
      </rPr>
      <t>POSWEB PURCHASE TRANSACTION WEB PUR</t>
    </r>
  </si>
  <si>
    <r>
      <rPr>
        <sz val="8"/>
        <rFont val="Arial MT"/>
        <family val="2"/>
      </rPr>
      <t>'000000000843FOS</t>
    </r>
  </si>
  <si>
    <r>
      <rPr>
        <sz val="8"/>
        <rFont val="Arial MT"/>
        <family val="2"/>
      </rPr>
      <t xml:space="preserve">POS    WEB TRANSFER TRANSACTION POS PUR T 68 INTEGRATED SER 000843 2TGTW3FH LANG 000843 000000000843
</t>
    </r>
    <r>
      <rPr>
        <sz val="8"/>
        <rFont val="Arial MT"/>
        <family val="2"/>
      </rPr>
      <t>2TGTW3FH539983*********8784</t>
    </r>
  </si>
  <si>
    <r>
      <rPr>
        <sz val="8"/>
        <rFont val="Arial MT"/>
        <family val="2"/>
      </rPr>
      <t>'0147715688025543 8367GTW</t>
    </r>
  </si>
  <si>
    <r>
      <rPr>
        <sz val="8"/>
        <rFont val="Arial MT"/>
        <family val="2"/>
      </rPr>
      <t>TRANSFER BETWEEN CUSTOMERS VIA GTWORLD   FROM OLUWASEMILORE OLUWATOBILOBA A. TO FADEYI, MUDASHIRU BABATUNDE O.</t>
    </r>
  </si>
  <si>
    <r>
      <rPr>
        <sz val="8"/>
        <rFont val="Arial MT"/>
        <family val="2"/>
      </rPr>
      <t>'GIPS  GZNOHKFEB</t>
    </r>
  </si>
  <si>
    <r>
      <rPr>
        <sz val="8"/>
        <rFont val="Arial MT"/>
        <family val="2"/>
      </rPr>
      <t xml:space="preserve">POSWEB PURCHASE TRANSACTION WEB PUR 3PG00009 REMITA  331154860765       LANG
</t>
    </r>
    <r>
      <rPr>
        <sz val="8"/>
        <rFont val="Arial MT"/>
        <family val="2"/>
      </rPr>
      <t xml:space="preserve">502315 GIPS  GZNOHK
</t>
    </r>
    <r>
      <rPr>
        <sz val="8"/>
        <rFont val="Arial MT"/>
        <family val="2"/>
      </rPr>
      <t>3PG00009539983*********8784</t>
    </r>
  </si>
  <si>
    <r>
      <rPr>
        <sz val="8"/>
        <rFont val="Arial MT"/>
        <family val="2"/>
      </rPr>
      <t>'GIPS  GZNOU3FEB</t>
    </r>
  </si>
  <si>
    <r>
      <rPr>
        <sz val="8"/>
        <rFont val="Arial MT"/>
        <family val="2"/>
      </rPr>
      <t xml:space="preserve">POSWEB PURCHASE TRANSACTION WEB PUR 3PG00009 REMITA  301154879479       LANG
</t>
    </r>
    <r>
      <rPr>
        <sz val="8"/>
        <rFont val="Arial MT"/>
        <family val="2"/>
      </rPr>
      <t xml:space="preserve">502517 GIPS  GZNOU3
</t>
    </r>
    <r>
      <rPr>
        <sz val="8"/>
        <rFont val="Arial MT"/>
        <family val="2"/>
      </rPr>
      <t>3PG00009539983*********8784</t>
    </r>
  </si>
  <si>
    <r>
      <rPr>
        <sz val="8"/>
        <rFont val="Arial MT"/>
        <family val="2"/>
      </rPr>
      <t>'5715254798USS</t>
    </r>
  </si>
  <si>
    <r>
      <rPr>
        <sz val="8"/>
        <rFont val="Arial MT"/>
        <family val="2"/>
      </rPr>
      <t>Airtime Purchase VIA USSD 101CT0000000005715254798-2348067064466- AIRTIM  FROM OLUWASEMILORE OLUWATOBILOBA A. TO</t>
    </r>
  </si>
  <si>
    <r>
      <rPr>
        <sz val="8"/>
        <rFont val="Arial MT"/>
        <family val="2"/>
      </rPr>
      <t>NIBSS Instant Payment Outward 000013241121211433000167327545 NIP TRANSFER TO ACCESS / CHIEMELA EMMANUEL O</t>
    </r>
  </si>
  <si>
    <r>
      <rPr>
        <sz val="8"/>
        <rFont val="Arial MT"/>
        <family val="2"/>
      </rPr>
      <t>'GIPS  GZPXYZFEB</t>
    </r>
  </si>
  <si>
    <r>
      <rPr>
        <sz val="8"/>
        <rFont val="Arial MT"/>
        <family val="2"/>
      </rPr>
      <t xml:space="preserve">POSWEB PURCHASE TRANSACTION WEB PUR 3PG00009 REMITA  311155038573       LANG
</t>
    </r>
    <r>
      <rPr>
        <sz val="8"/>
        <rFont val="Arial MT"/>
        <family val="2"/>
      </rPr>
      <t xml:space="preserve">559637 GIPS  GZPXYZ
</t>
    </r>
    <r>
      <rPr>
        <sz val="8"/>
        <rFont val="Arial MT"/>
        <family val="2"/>
      </rPr>
      <t>3PG00009539983*********8784</t>
    </r>
  </si>
  <si>
    <r>
      <rPr>
        <sz val="8"/>
        <rFont val="Arial MT"/>
        <family val="2"/>
      </rPr>
      <t>'GIPS  GZPYIUFEB</t>
    </r>
  </si>
  <si>
    <r>
      <rPr>
        <sz val="8"/>
        <rFont val="Arial MT"/>
        <family val="2"/>
      </rPr>
      <t xml:space="preserve">POSWEB PURCHASE TRANSACTION WEB PUR 3PG00009 REMITA  201154937672       LANG
</t>
    </r>
    <r>
      <rPr>
        <sz val="8"/>
        <rFont val="Arial MT"/>
        <family val="2"/>
      </rPr>
      <t xml:space="preserve">559939 GIPS  GZPYIU
</t>
    </r>
    <r>
      <rPr>
        <sz val="8"/>
        <rFont val="Arial MT"/>
        <family val="2"/>
      </rPr>
      <t>3PG00009539983*********8784</t>
    </r>
  </si>
  <si>
    <r>
      <rPr>
        <sz val="8"/>
        <rFont val="Arial MT"/>
        <family val="2"/>
      </rPr>
      <t>'GIPS  GZQF75FEB</t>
    </r>
  </si>
  <si>
    <r>
      <rPr>
        <sz val="8"/>
        <rFont val="Arial MT"/>
        <family val="2"/>
      </rPr>
      <t xml:space="preserve">POSWEB PURCHASE TRANSACTION WEB PUR 3PG00009 REMITA  301155041966       LANG
</t>
    </r>
    <r>
      <rPr>
        <sz val="8"/>
        <rFont val="Arial MT"/>
        <family val="2"/>
      </rPr>
      <t>568896 GIPS  GZQF75</t>
    </r>
  </si>
  <si>
    <r>
      <rPr>
        <sz val="8"/>
        <rFont val="Arial MT"/>
        <family val="2"/>
      </rPr>
      <t>'GIPS  GZQFDKFEB</t>
    </r>
  </si>
  <si>
    <r>
      <rPr>
        <sz val="8"/>
        <rFont val="Arial MT"/>
        <family val="2"/>
      </rPr>
      <t xml:space="preserve">POSWEB PURCHASE TRANSACTION WEB PUR 3PG00009 REMITA  311155041995       LANG
</t>
    </r>
    <r>
      <rPr>
        <sz val="8"/>
        <rFont val="Arial MT"/>
        <family val="2"/>
      </rPr>
      <t xml:space="preserve">569001 GIPS  GZQFDK
</t>
    </r>
    <r>
      <rPr>
        <sz val="8"/>
        <rFont val="Arial MT"/>
        <family val="2"/>
      </rPr>
      <t>3PG00009539983*********8784</t>
    </r>
  </si>
  <si>
    <r>
      <rPr>
        <sz val="8"/>
        <rFont val="Arial MT"/>
        <family val="2"/>
      </rPr>
      <t>'1100062411220913 3306NIP</t>
    </r>
  </si>
  <si>
    <r>
      <rPr>
        <sz val="8"/>
        <rFont val="Arial MT"/>
        <family val="2"/>
      </rPr>
      <t>TRANSFER BETWEEN CUSTOMERS 110006241122091333068744124201-TRANS FER FROM PIGGYVESTPIGGYVEST--PAYSTACK</t>
    </r>
  </si>
  <si>
    <r>
      <rPr>
        <sz val="8"/>
        <rFont val="Arial MT"/>
        <family val="2"/>
      </rPr>
      <t>'0000102411220943 2709NIP</t>
    </r>
  </si>
  <si>
    <r>
      <rPr>
        <sz val="8"/>
        <rFont val="Arial MT"/>
        <family val="2"/>
      </rPr>
      <t>TRANSFER BETWEEN CUSTOMERS 000010241122094327093155168053-TRF IFO OLUWATOB I OLUWASEMILORE BO -050- OLUWASEMILORE IFEOMA ANN</t>
    </r>
  </si>
  <si>
    <r>
      <rPr>
        <sz val="8"/>
        <rFont val="Arial MT"/>
        <family val="2"/>
      </rPr>
      <t>NIBSS Instant Payment Outward 000013241122120757000168017014 NIP TRANSFER TO PALMPAY / KABIRU KOLAWOLE YEKEEN</t>
    </r>
  </si>
  <si>
    <r>
      <rPr>
        <sz val="8"/>
        <rFont val="Arial MT"/>
        <family val="2"/>
      </rPr>
      <t>'GIPS  GZYEIXFEB</t>
    </r>
  </si>
  <si>
    <r>
      <rPr>
        <sz val="8"/>
        <rFont val="Arial MT"/>
        <family val="2"/>
      </rPr>
      <t>POSWEB PURCHASE TRANSACTION WEB PUR 3PG00001 PIGGY E ST                 LANG 678052 GIPS  GZYEIX 3PG00001539983*********8784</t>
    </r>
  </si>
  <si>
    <r>
      <rPr>
        <sz val="8"/>
        <rFont val="Arial MT"/>
        <family val="2"/>
      </rPr>
      <t>NIBSS Instant Payment Outward 000013241122154549000168433012 OPG X-RAY TO FBN / DR.AZUORU OKECHUKWU MOSES</t>
    </r>
  </si>
  <si>
    <r>
      <rPr>
        <sz val="8"/>
        <rFont val="Arial MT"/>
        <family val="2"/>
      </rPr>
      <t>'GIPS  H023AKFEB</t>
    </r>
  </si>
  <si>
    <r>
      <rPr>
        <sz val="8"/>
        <rFont val="Arial MT"/>
        <family val="2"/>
      </rPr>
      <t xml:space="preserve">POSWEB PURCHASE TRANSACTION WEB PUR 3PG00009 REMITA  131155596098       LANG
</t>
    </r>
    <r>
      <rPr>
        <sz val="8"/>
        <rFont val="Arial MT"/>
        <family val="2"/>
      </rPr>
      <t xml:space="preserve">726689 GIPS  H023AK
</t>
    </r>
    <r>
      <rPr>
        <sz val="8"/>
        <rFont val="Arial MT"/>
        <family val="2"/>
      </rPr>
      <t>3PG00009539983*********8784</t>
    </r>
  </si>
  <si>
    <r>
      <rPr>
        <sz val="8"/>
        <rFont val="Arial MT"/>
        <family val="2"/>
      </rPr>
      <t>'411221257533FOS</t>
    </r>
  </si>
  <si>
    <r>
      <rPr>
        <sz val="8"/>
        <rFont val="Arial MT"/>
        <family val="2"/>
      </rPr>
      <t>POSWEB PURCHASE TRANSACTION POS PUR PALMPAY LIMITED        LA           LANG 523868 411221257533 2057RPNF539983*********8784</t>
    </r>
  </si>
  <si>
    <r>
      <rPr>
        <sz val="8"/>
        <rFont val="Arial MT"/>
        <family val="2"/>
      </rPr>
      <t>'GIPS  H03SV5FEB</t>
    </r>
  </si>
  <si>
    <r>
      <rPr>
        <sz val="8"/>
        <rFont val="Arial MT"/>
        <family val="2"/>
      </rPr>
      <t xml:space="preserve">POSWEB PURCHASE TRANSACTION WEB PUR 3PG00009 REMITA  221155690016       LANG
</t>
    </r>
    <r>
      <rPr>
        <sz val="8"/>
        <rFont val="Arial MT"/>
        <family val="2"/>
      </rPr>
      <t xml:space="preserve">770682 GIPS  H03SV5
</t>
    </r>
    <r>
      <rPr>
        <sz val="8"/>
        <rFont val="Arial MT"/>
        <family val="2"/>
      </rPr>
      <t>3PG00009539983*********8784</t>
    </r>
  </si>
  <si>
    <r>
      <rPr>
        <sz val="8"/>
        <rFont val="Arial MT"/>
        <family val="2"/>
      </rPr>
      <t>'GIPS  H03VCCFEB</t>
    </r>
  </si>
  <si>
    <r>
      <rPr>
        <sz val="8"/>
        <rFont val="Arial MT"/>
        <family val="2"/>
      </rPr>
      <t xml:space="preserve">POSWEB PURCHASE TRANSACTION WEB PUR 3PG00009 REMITA  351155609923       LANG
</t>
    </r>
    <r>
      <rPr>
        <sz val="8"/>
        <rFont val="Arial MT"/>
        <family val="2"/>
      </rPr>
      <t xml:space="preserve">772131 GIPS  H03VCC
</t>
    </r>
    <r>
      <rPr>
        <sz val="8"/>
        <rFont val="Arial MT"/>
        <family val="2"/>
      </rPr>
      <t>3PG00009539983*********8784</t>
    </r>
  </si>
  <si>
    <r>
      <rPr>
        <sz val="8"/>
        <rFont val="Arial MT"/>
        <family val="2"/>
      </rPr>
      <t>'GIPS  H03ZXWFEB</t>
    </r>
  </si>
  <si>
    <r>
      <rPr>
        <sz val="8"/>
        <rFont val="Arial MT"/>
        <family val="2"/>
      </rPr>
      <t xml:space="preserve">POSWEB PURCHASE TRANSACTION WEB PUR 3PG00009 REMITA  221155691030       LANG
</t>
    </r>
    <r>
      <rPr>
        <sz val="8"/>
        <rFont val="Arial MT"/>
        <family val="2"/>
      </rPr>
      <t xml:space="preserve">774102 GIPS  H03ZXW
</t>
    </r>
    <r>
      <rPr>
        <sz val="8"/>
        <rFont val="Arial MT"/>
        <family val="2"/>
      </rPr>
      <t>3PG00009539983*********8784</t>
    </r>
  </si>
  <si>
    <r>
      <rPr>
        <sz val="8"/>
        <rFont val="Arial MT"/>
        <family val="2"/>
      </rPr>
      <t>'GIPS  H040BCFEB</t>
    </r>
  </si>
  <si>
    <r>
      <rPr>
        <sz val="8"/>
        <rFont val="Arial MT"/>
        <family val="2"/>
      </rPr>
      <t xml:space="preserve">POSWEB PURCHASE TRANSACTION WEB PUR 3PG00009 REMITA  321155611849       LANG
</t>
    </r>
    <r>
      <rPr>
        <sz val="8"/>
        <rFont val="Arial MT"/>
        <family val="2"/>
      </rPr>
      <t xml:space="preserve">774435 GIPS  H040BC
</t>
    </r>
    <r>
      <rPr>
        <sz val="8"/>
        <rFont val="Arial MT"/>
        <family val="2"/>
      </rPr>
      <t>3PG00009539983*********8784</t>
    </r>
  </si>
  <si>
    <r>
      <rPr>
        <sz val="8"/>
        <rFont val="Arial MT"/>
        <family val="2"/>
      </rPr>
      <t>'5716471808USS</t>
    </r>
  </si>
  <si>
    <r>
      <rPr>
        <sz val="8"/>
        <rFont val="Arial MT"/>
        <family val="2"/>
      </rPr>
      <t>Airtime Purchase VIA USSD 101CT0000000005716471808-2348067064466- AIRTIM  FROM OLUWASEMILORE OLUWATOBILOBA A. TO</t>
    </r>
  </si>
  <si>
    <r>
      <rPr>
        <sz val="8"/>
        <rFont val="Arial MT"/>
        <family val="2"/>
      </rPr>
      <t>'432615932179FEB</t>
    </r>
  </si>
  <si>
    <r>
      <rPr>
        <sz val="8"/>
        <rFont val="Arial MT"/>
        <family val="2"/>
      </rPr>
      <t>UNBLOCK/LIEN LIFT FROM POS/WEB WEB PUR REMITA FIRS            VI             NG 396561 432615932179 3C57SS01539983*********8784</t>
    </r>
  </si>
  <si>
    <r>
      <rPr>
        <sz val="8"/>
        <rFont val="Arial MT"/>
        <family val="2"/>
      </rPr>
      <t>'432615335013FEB</t>
    </r>
  </si>
  <si>
    <r>
      <rPr>
        <sz val="8"/>
        <rFont val="Arial MT"/>
        <family val="2"/>
      </rPr>
      <t>UNBLOCK/LIEN LIFT FROM POS/WEB WEB PUR REMITA CAC             VI             NG 405315 432615335013 3C57SS01539983*********8784</t>
    </r>
  </si>
  <si>
    <r>
      <rPr>
        <sz val="8"/>
        <rFont val="Arial MT"/>
        <family val="2"/>
      </rPr>
      <t>'GIPS  H0BFYUFEB</t>
    </r>
  </si>
  <si>
    <r>
      <rPr>
        <sz val="8"/>
        <rFont val="Arial MT"/>
        <family val="2"/>
      </rPr>
      <t>POSWEB PURCHASE TRANSACTION WEB PUR 3PG00001 P GGYVES T                 LANG 894302 GIPS  H0BFYU 3PG00001539983*********8784</t>
    </r>
  </si>
  <si>
    <r>
      <rPr>
        <sz val="8"/>
        <rFont val="Arial MT"/>
        <family val="2"/>
      </rPr>
      <t>'1000042411231130 5412NIP</t>
    </r>
  </si>
  <si>
    <r>
      <rPr>
        <sz val="8"/>
        <rFont val="Arial MT"/>
        <family val="2"/>
      </rPr>
      <t>TRANSFER BETWEEN CUSTOMERS 100004241123113054122575055974-UGWU -305- ADEKUNLE OLUWASEMILORE OLABODE</t>
    </r>
  </si>
  <si>
    <r>
      <rPr>
        <sz val="8"/>
        <rFont val="Arial MT"/>
        <family val="2"/>
      </rPr>
      <t>'231280003466FOS</t>
    </r>
  </si>
  <si>
    <r>
      <rPr>
        <sz val="8"/>
        <rFont val="Arial MT"/>
        <family val="2"/>
      </rPr>
      <t xml:space="preserve">POSWEB PURCHASE TRANSACTION POS PUR PAYCLIQ LIMITED        28 OLAREWAJU LANG 706473 231280003466
</t>
    </r>
    <r>
      <rPr>
        <sz val="8"/>
        <rFont val="Arial MT"/>
        <family val="2"/>
      </rPr>
      <t>20578N66539983*********8784</t>
    </r>
  </si>
  <si>
    <r>
      <rPr>
        <sz val="8"/>
        <rFont val="Arial MT"/>
        <family val="2"/>
      </rPr>
      <t>'0007144982025543 8367GTW</t>
    </r>
  </si>
  <si>
    <r>
      <rPr>
        <sz val="8"/>
        <rFont val="Arial MT"/>
        <family val="2"/>
      </rPr>
      <t>TRANSFER BETWEEN CUSTOMERS VIA GTWORLD FROM DR. IFEOMA OLUWASEMILORE FROM OLUWASEMILORE OLUWATOBILOBA A. TO WEIGHTIER LAW ADVOCATES</t>
    </r>
  </si>
  <si>
    <r>
      <rPr>
        <sz val="8"/>
        <rFont val="Arial MT"/>
        <family val="2"/>
      </rPr>
      <t>'000504833083FOS</t>
    </r>
  </si>
  <si>
    <r>
      <rPr>
        <sz val="8"/>
        <rFont val="Arial MT"/>
        <family val="2"/>
      </rPr>
      <t>POSWEB PURCHASE TRANSACTION POS PUR PALMPAY LIMITED        LA             NG 845268 000504833083 2UP1L453539983*********8784</t>
    </r>
  </si>
  <si>
    <r>
      <rPr>
        <sz val="8"/>
        <rFont val="Arial MT"/>
        <family val="2"/>
      </rPr>
      <t>'000000000196FOS</t>
    </r>
  </si>
  <si>
    <r>
      <rPr>
        <sz val="8"/>
        <rFont val="Arial MT"/>
        <family val="2"/>
      </rPr>
      <t>POS    WEB TRANSFER TRANSACTION POS PUR T OLOLADE SEGUN OLU 000196 2TGTP23K</t>
    </r>
  </si>
  <si>
    <r>
      <rPr>
        <sz val="8"/>
        <rFont val="Arial MT"/>
        <family val="2"/>
      </rPr>
      <t>NIBSS Instant Payment Outward 000013241123135703000169912738 NIP TRANSFER TO UBA / KOLATAN VENTURES</t>
    </r>
  </si>
  <si>
    <r>
      <rPr>
        <sz val="8"/>
        <rFont val="Arial MT"/>
        <family val="2"/>
      </rPr>
      <t>'000000000197FOS</t>
    </r>
  </si>
  <si>
    <r>
      <rPr>
        <sz val="8"/>
        <rFont val="Arial MT"/>
        <family val="2"/>
      </rPr>
      <t xml:space="preserve">POS    WEB TRANSFER TRANSACTION POS PUR T OLOLADE SEGUN OLU 000197 2TGTP23K LANG 000197 000000000197
</t>
    </r>
    <r>
      <rPr>
        <sz val="8"/>
        <rFont val="Arial MT"/>
        <family val="2"/>
      </rPr>
      <t>2TGTP23K539983*********8784</t>
    </r>
  </si>
  <si>
    <r>
      <rPr>
        <sz val="8"/>
        <rFont val="Arial MT"/>
        <family val="2"/>
      </rPr>
      <t>'411230730542FOS</t>
    </r>
  </si>
  <si>
    <r>
      <rPr>
        <sz val="8"/>
        <rFont val="Arial MT"/>
        <family val="2"/>
      </rPr>
      <t xml:space="preserve">POS    WEB TRANSFER TRANSACTION POS PUR 22149DIM PALMPAY LIMITED              NG 391442
</t>
    </r>
    <r>
      <rPr>
        <sz val="8"/>
        <rFont val="Arial MT"/>
        <family val="2"/>
      </rPr>
      <t>411230730542 22149DIM539983*********8784</t>
    </r>
  </si>
  <si>
    <r>
      <rPr>
        <sz val="8"/>
        <rFont val="Arial MT"/>
        <family val="2"/>
      </rPr>
      <t>NIBSS Instant Payment Outward 000013241123142858000169969938 NIP TRANSFER TO PALMPAY / AHMED OLAYINKA YAKUBU</t>
    </r>
  </si>
  <si>
    <r>
      <rPr>
        <sz val="8"/>
        <rFont val="Arial MT"/>
        <family val="2"/>
      </rPr>
      <t>'433479927465FOS</t>
    </r>
  </si>
  <si>
    <r>
      <rPr>
        <sz val="8"/>
        <rFont val="Arial MT"/>
        <family val="2"/>
      </rPr>
      <t xml:space="preserve">POSWEB PURCHASE TRANSACTION POS PUR 4
</t>
    </r>
    <r>
      <rPr>
        <sz val="8"/>
        <rFont val="Arial MT"/>
        <family val="2"/>
      </rPr>
      <t>Industr Plz          LA001        LANG 113784 433479927465 2058JMR9539983*********8784</t>
    </r>
  </si>
  <si>
    <r>
      <rPr>
        <sz val="8"/>
        <rFont val="Arial MT"/>
        <family val="2"/>
      </rPr>
      <t>'GIPS  H0G4V9FEB</t>
    </r>
  </si>
  <si>
    <r>
      <rPr>
        <sz val="8"/>
        <rFont val="Arial MT"/>
        <family val="2"/>
      </rPr>
      <t xml:space="preserve">POSWEB PURCHASE TRANSACTION WEB PUR 3PG00009 REMITA  331155967350       LANG
</t>
    </r>
    <r>
      <rPr>
        <sz val="8"/>
        <rFont val="Arial MT"/>
        <family val="2"/>
      </rPr>
      <t xml:space="preserve">949183 GIPS  H0G4V9
</t>
    </r>
    <r>
      <rPr>
        <sz val="8"/>
        <rFont val="Arial MT"/>
        <family val="2"/>
      </rPr>
      <t>3PG00009539983*********8784</t>
    </r>
  </si>
  <si>
    <r>
      <rPr>
        <sz val="8"/>
        <rFont val="Arial MT"/>
        <family val="2"/>
      </rPr>
      <t>'0000042411231816 2057NIP</t>
    </r>
  </si>
  <si>
    <r>
      <rPr>
        <sz val="8"/>
        <rFont val="Arial MT"/>
        <family val="2"/>
      </rPr>
      <t>TRANSFER BETWEEN CUSTOMERS 000004241123181620571629603029- MOB/UTO/OLUWASEMILORE / Z/27032691365- 033-OLUWASEMILORE OLUWATIMILEHIN ADEBOLA</t>
    </r>
  </si>
  <si>
    <r>
      <rPr>
        <sz val="8"/>
        <rFont val="Arial MT"/>
        <family val="2"/>
      </rPr>
      <t>'0000042411231832 3909NIP</t>
    </r>
  </si>
  <si>
    <r>
      <rPr>
        <sz val="8"/>
        <rFont val="Arial MT"/>
        <family val="2"/>
      </rPr>
      <t>TRANSFER BETWEEN CUSTOMERS 000004241123183239093849108945- MOB/UTO/OLUWASEMILORE /   /27033036036- 033-OLUWASEMILORE OLUWATIMILEHIN ADEBOLA</t>
    </r>
  </si>
  <si>
    <r>
      <rPr>
        <sz val="8"/>
        <rFont val="Arial MT"/>
        <family val="2"/>
      </rPr>
      <t>'GIPS  H0HGJ1FEB</t>
    </r>
  </si>
  <si>
    <r>
      <rPr>
        <sz val="8"/>
        <rFont val="Arial MT"/>
        <family val="2"/>
      </rPr>
      <t xml:space="preserve">POSWEB PURCHASE TRANSACTION WEB PUR 3PG00009 REMITA  321155778113       LANG
</t>
    </r>
    <r>
      <rPr>
        <sz val="8"/>
        <rFont val="Arial MT"/>
        <family val="2"/>
      </rPr>
      <t xml:space="preserve">990423 GIPS  H0HGJ1
</t>
    </r>
    <r>
      <rPr>
        <sz val="8"/>
        <rFont val="Arial MT"/>
        <family val="2"/>
      </rPr>
      <t>3PG00009539983*********8784</t>
    </r>
  </si>
  <si>
    <r>
      <rPr>
        <sz val="8"/>
        <rFont val="Arial MT"/>
        <family val="2"/>
      </rPr>
      <t>'5717534569USS</t>
    </r>
  </si>
  <si>
    <r>
      <rPr>
        <sz val="8"/>
        <rFont val="Arial MT"/>
        <family val="2"/>
      </rPr>
      <t>Airtime Purchase VIA USSD 101CT0000000005717534569-2348124038663- AIRTIM  FROM OLUWASEMILORE OLUWATOBILOBA A. TO</t>
    </r>
  </si>
  <si>
    <r>
      <rPr>
        <sz val="8"/>
        <rFont val="Arial MT"/>
        <family val="2"/>
      </rPr>
      <t>NIBSS Instant Payment Outward 000013241124083714000170958687 NIP TRANSFER TO OPAY / FRANCIS CHIKEZIE OBIEFUNA</t>
    </r>
  </si>
  <si>
    <r>
      <rPr>
        <sz val="8"/>
        <rFont val="Arial MT"/>
        <family val="2"/>
      </rPr>
      <t>'GIPS  H0PY9EFEB</t>
    </r>
  </si>
  <si>
    <r>
      <rPr>
        <sz val="8"/>
        <rFont val="Arial MT"/>
        <family val="2"/>
      </rPr>
      <t>POSWEB PURCHASE TRANSACTION WEB PUR 3PG00001 PIG GYV ST                 LANG 112599 GIPS  H0PY9E 3PG00001539983*********8784</t>
    </r>
  </si>
  <si>
    <r>
      <rPr>
        <sz val="8"/>
        <rFont val="Arial MT"/>
        <family val="2"/>
      </rPr>
      <t>NIBSS Instant Payment Outward 000013241124122809000171242871 OFFERING TO MONIEMFB - CCI YABA</t>
    </r>
  </si>
  <si>
    <r>
      <rPr>
        <sz val="8"/>
        <rFont val="Arial MT"/>
        <family val="2"/>
      </rPr>
      <t>NIBSS Instant Payment Outward 000013241124134146000171339983 NIP TRANSFER TO OPAY / ROLAND  AHONLE</t>
    </r>
  </si>
  <si>
    <r>
      <rPr>
        <sz val="8"/>
        <rFont val="Arial MT"/>
        <family val="2"/>
      </rPr>
      <t>'GIPS  H0TW27FEB</t>
    </r>
  </si>
  <si>
    <r>
      <rPr>
        <sz val="8"/>
        <rFont val="Arial MT"/>
        <family val="2"/>
      </rPr>
      <t xml:space="preserve">POSWEB PURCHASE TRANSACTION WEB PUR 3PG00009 REMITA  311156115358       LANG
</t>
    </r>
    <r>
      <rPr>
        <sz val="8"/>
        <rFont val="Arial MT"/>
        <family val="2"/>
      </rPr>
      <t xml:space="preserve">162337 GIPS  H0TW27
</t>
    </r>
    <r>
      <rPr>
        <sz val="8"/>
        <rFont val="Arial MT"/>
        <family val="2"/>
      </rPr>
      <t>3PG00009539983*********8784</t>
    </r>
  </si>
  <si>
    <r>
      <rPr>
        <sz val="8"/>
        <rFont val="Arial MT"/>
        <family val="2"/>
      </rPr>
      <t>'GIPS  H0TWV7FEB</t>
    </r>
  </si>
  <si>
    <r>
      <rPr>
        <sz val="8"/>
        <rFont val="Arial MT"/>
        <family val="2"/>
      </rPr>
      <t xml:space="preserve">POSWEB PURCHASE TRANSACTION WEB PUR 3PG00009 REMITA  261156115426       LANG
</t>
    </r>
    <r>
      <rPr>
        <sz val="8"/>
        <rFont val="Arial MT"/>
        <family val="2"/>
      </rPr>
      <t xml:space="preserve">162573 GIPS  H0TWV7
</t>
    </r>
    <r>
      <rPr>
        <sz val="8"/>
        <rFont val="Arial MT"/>
        <family val="2"/>
      </rPr>
      <t>3PG00009539983*********8784</t>
    </r>
  </si>
  <si>
    <r>
      <rPr>
        <sz val="8"/>
        <rFont val="Arial MT"/>
        <family val="2"/>
      </rPr>
      <t>NIBSS Instant Payment Outward 000013241124205235000171920215 NIP TRANSFER TO PALMPAY - ABDULLAHI UDU KARIM</t>
    </r>
  </si>
  <si>
    <r>
      <rPr>
        <sz val="8"/>
        <rFont val="Arial MT"/>
        <family val="2"/>
      </rPr>
      <t>NIBSS Instant Payment Outward 000013241124221321000171998101 NIP TRANSFER TO PALMPAY / ABDULLAHI UDU KARIM</t>
    </r>
  </si>
  <si>
    <r>
      <rPr>
        <sz val="8"/>
        <rFont val="Arial MT"/>
        <family val="2"/>
      </rPr>
      <t>NIBSS Instant Payment Outward 000013241124224318000172017859 PAYMENT FOR OROGBO TO FBN / NWACHUKWU JOY IFEOMA</t>
    </r>
  </si>
  <si>
    <r>
      <rPr>
        <sz val="8"/>
        <rFont val="Arial MT"/>
        <family val="2"/>
      </rPr>
      <t>'GIPS  H12S9ZFEB</t>
    </r>
  </si>
  <si>
    <r>
      <rPr>
        <sz val="8"/>
        <rFont val="Arial MT"/>
        <family val="2"/>
      </rPr>
      <t>POSWEB PURCHASE TRANSACTION WEB PUR 3PG00001 PIGGY ES T                 LANG 305219 GIPS  H12S9Z 3PG00001539983*********8784</t>
    </r>
  </si>
  <si>
    <r>
      <rPr>
        <sz val="8"/>
        <rFont val="Arial MT"/>
        <family val="2"/>
      </rPr>
      <t>'GIPS  H18JJFFEB</t>
    </r>
  </si>
  <si>
    <r>
      <rPr>
        <sz val="8"/>
        <rFont val="Arial MT"/>
        <family val="2"/>
      </rPr>
      <t xml:space="preserve">POSWEB PURCHASE TRANSACTION WEB PUR 3PG00009 REMITA  261156605665       LANG
</t>
    </r>
    <r>
      <rPr>
        <sz val="8"/>
        <rFont val="Arial MT"/>
        <family val="2"/>
      </rPr>
      <t xml:space="preserve">352008 GIPS  H18JJF
</t>
    </r>
    <r>
      <rPr>
        <sz val="8"/>
        <rFont val="Arial MT"/>
        <family val="2"/>
      </rPr>
      <t>3PG00009539983*********8784</t>
    </r>
  </si>
  <si>
    <r>
      <rPr>
        <sz val="8"/>
        <rFont val="Arial MT"/>
        <family val="2"/>
      </rPr>
      <t>NIBSS Instant Payment Outward 000013241126113042000174294427 NIP TRANSFER TO STERLING / TAIWO TOPE ADEYINKA</t>
    </r>
  </si>
  <si>
    <r>
      <rPr>
        <sz val="8"/>
        <rFont val="Arial MT"/>
        <family val="2"/>
      </rPr>
      <t>'GIPS  H1KK0WFEB</t>
    </r>
  </si>
  <si>
    <r>
      <rPr>
        <sz val="8"/>
        <rFont val="Arial MT"/>
        <family val="2"/>
      </rPr>
      <t>POSWEB PURCHASE TRANSACTION WEB PUR 3PG00001 P IGGY EST                 LANG 527880 GIPS  H1KK0W 3PG00001539983*********8784</t>
    </r>
  </si>
  <si>
    <r>
      <rPr>
        <sz val="8"/>
        <rFont val="Arial MT"/>
        <family val="2"/>
      </rPr>
      <t>'GIPS  H1SEGRFEB</t>
    </r>
  </si>
  <si>
    <r>
      <rPr>
        <sz val="8"/>
        <rFont val="Arial MT"/>
        <family val="2"/>
      </rPr>
      <t xml:space="preserve">POSWEB PURCHASE TRANSACTION WEB PUR 3PG00009 REMITA  321157417082       LANG
</t>
    </r>
    <r>
      <rPr>
        <sz val="8"/>
        <rFont val="Arial MT"/>
        <family val="2"/>
      </rPr>
      <t xml:space="preserve">659586 GIPS  H1SEGR
</t>
    </r>
    <r>
      <rPr>
        <sz val="8"/>
        <rFont val="Arial MT"/>
        <family val="2"/>
      </rPr>
      <t>3PG00009539983*********8784</t>
    </r>
  </si>
  <si>
    <r>
      <rPr>
        <sz val="8"/>
        <rFont val="Arial MT"/>
        <family val="2"/>
      </rPr>
      <t>'GIPS  H1Z6FPFEB</t>
    </r>
  </si>
  <si>
    <r>
      <rPr>
        <sz val="8"/>
        <rFont val="Arial MT"/>
        <family val="2"/>
      </rPr>
      <t xml:space="preserve">POSWEB PURCHASE TRANSACTION WEB PUR 3PG00009 REMITA  121157986306       LANG
</t>
    </r>
    <r>
      <rPr>
        <sz val="8"/>
        <rFont val="Arial MT"/>
        <family val="2"/>
      </rPr>
      <t xml:space="preserve">756263 GIPS  H1Z6FP
</t>
    </r>
    <r>
      <rPr>
        <sz val="8"/>
        <rFont val="Arial MT"/>
        <family val="2"/>
      </rPr>
      <t>3PG00009539983*********8784</t>
    </r>
  </si>
  <si>
    <r>
      <rPr>
        <sz val="8"/>
        <rFont val="Arial MT"/>
        <family val="2"/>
      </rPr>
      <t>'0000042411271205 2581NIP</t>
    </r>
  </si>
  <si>
    <r>
      <rPr>
        <sz val="8"/>
        <rFont val="Arial MT"/>
        <family val="2"/>
      </rPr>
      <t>TRANSFER BETWEEN CUSTOMERS 000004241127120525816117462160- MOB/UTO/OLUWASEMILORE /  /27100231984-033- OLUWASEMILORE OLUWATIMILEHIN ADEBOLA</t>
    </r>
  </si>
  <si>
    <r>
      <rPr>
        <sz val="8"/>
        <rFont val="Arial MT"/>
        <family val="2"/>
      </rPr>
      <t>'GIPS  H1ZWGOFEB</t>
    </r>
  </si>
  <si>
    <r>
      <rPr>
        <sz val="8"/>
        <rFont val="Arial MT"/>
        <family val="2"/>
      </rPr>
      <t>POSWEB PURCHASE TRANSACTION WEB PUR 3PG00001 PIGGY V ST                 LANG 762982 GIPS  H1ZWGO 3PG00001539983*********8784</t>
    </r>
  </si>
  <si>
    <r>
      <rPr>
        <sz val="8"/>
        <rFont val="Arial MT"/>
        <family val="2"/>
      </rPr>
      <t>'0000102411271241 2412NIP</t>
    </r>
  </si>
  <si>
    <r>
      <rPr>
        <sz val="8"/>
        <rFont val="Arial MT"/>
        <family val="2"/>
      </rPr>
      <t>TRANSFER BETWEEN CUSTOMERS 000010241127124124123350996160-TRF IFO OLUWATOB I OLUWASEMILORE BO -050- OLUWASEMILORE IFEOMA ANN</t>
    </r>
  </si>
  <si>
    <r>
      <rPr>
        <sz val="8"/>
        <rFont val="Arial MT"/>
        <family val="2"/>
      </rPr>
      <t>'411277269576FOS</t>
    </r>
  </si>
  <si>
    <r>
      <rPr>
        <sz val="8"/>
        <rFont val="Arial MT"/>
        <family val="2"/>
      </rPr>
      <t>NIBSS Instant Payment Outward 000013241127180200000177147672 REFUND TO UBA / OLUWASEMILORE OLUWATIMILEHIN ADEBOLA</t>
    </r>
  </si>
  <si>
    <r>
      <rPr>
        <sz val="8"/>
        <rFont val="Arial MT"/>
        <family val="2"/>
      </rPr>
      <t>NIBSS Instant Payment Outward 000013241127200456000177408604 OFFERING TO MONIEMFB - CCI YABA</t>
    </r>
  </si>
  <si>
    <r>
      <rPr>
        <sz val="8"/>
        <rFont val="Arial MT"/>
        <family val="2"/>
      </rPr>
      <t>'5721996677USS</t>
    </r>
  </si>
  <si>
    <r>
      <rPr>
        <sz val="8"/>
        <rFont val="Arial MT"/>
        <family val="2"/>
      </rPr>
      <t>Airtime Purchase VIA USSD 101CT0000000005721996677-2348124038663- AIRTIM  FROM OLUWASEMILORE OLUWATOBILOBA A. TO</t>
    </r>
  </si>
  <si>
    <r>
      <rPr>
        <sz val="8"/>
        <rFont val="Arial MT"/>
        <family val="2"/>
      </rPr>
      <t>'GIPS  H2FYXIFEB</t>
    </r>
  </si>
  <si>
    <r>
      <rPr>
        <sz val="8"/>
        <rFont val="Arial MT"/>
        <family val="2"/>
      </rPr>
      <t>POSWEB PURCHASE TRANSACTION WEB PUR 3PG00001 PIGGYV S T                 LANG 996669 GIPS  H2FYXI 3PG00001539983*********8784</t>
    </r>
  </si>
  <si>
    <r>
      <rPr>
        <sz val="8"/>
        <rFont val="Arial MT"/>
        <family val="2"/>
      </rPr>
      <t>NIBSS Instant Payment Outward 000013241128134313000178674570 NIP TRANSFER TO MONIEMFB - 12 BASKET FOODS LTD -12 BASKET FOODS LTD</t>
    </r>
  </si>
  <si>
    <r>
      <rPr>
        <sz val="8"/>
        <rFont val="Arial MT"/>
        <family val="2"/>
      </rPr>
      <t>'0000042411281702 3804NIP</t>
    </r>
  </si>
  <si>
    <r>
      <rPr>
        <sz val="8"/>
        <rFont val="Arial MT"/>
        <family val="2"/>
      </rPr>
      <t>TRANSFER BETWEEN CUSTOMERS 000004241128170238047441415154- MOB/UTO/OLUWASEMILORE /REFU ND FOR SMAL/27127954787-033-OLUWASEMILORE OLUWATOBI ADETUTU</t>
    </r>
  </si>
  <si>
    <r>
      <rPr>
        <sz val="8"/>
        <rFont val="Arial MT"/>
        <family val="2"/>
      </rPr>
      <t>NIBSS Instant Payment Outward 000013241128172422000179165426 SNACKS TO OPAY - PRINCE EBEANO CO DOHERTY</t>
    </r>
  </si>
  <si>
    <r>
      <rPr>
        <sz val="8"/>
        <rFont val="Arial MT"/>
        <family val="2"/>
      </rPr>
      <t>'GIPS  H2XL43FEB</t>
    </r>
  </si>
  <si>
    <r>
      <rPr>
        <sz val="8"/>
        <rFont val="Arial MT"/>
        <family val="2"/>
      </rPr>
      <t>POSWEB PURCHASE TRANSACTION WEB PUR 3PG00001 PIG G VEST                 LANG 239180 GIPS  H2XL43 3PG00001539983*********8784</t>
    </r>
  </si>
  <si>
    <r>
      <rPr>
        <sz val="8"/>
        <rFont val="Arial MT"/>
        <family val="2"/>
      </rPr>
      <t>NIBSS Instant Payment Outward 000013241129181028000001957097 UBER TO OPAY - OLAMILEKAN IBRAHIM HASSAN</t>
    </r>
  </si>
  <si>
    <r>
      <rPr>
        <sz val="8"/>
        <rFont val="Arial MT"/>
        <family val="2"/>
      </rPr>
      <t>'000000016887FOS</t>
    </r>
  </si>
  <si>
    <r>
      <rPr>
        <sz val="8"/>
        <rFont val="Arial MT"/>
        <family val="2"/>
      </rPr>
      <t>'GIPS  H3CUX3FEB</t>
    </r>
  </si>
  <si>
    <r>
      <rPr>
        <sz val="8"/>
        <rFont val="Arial MT"/>
        <family val="2"/>
      </rPr>
      <t>POSWEB PURCHASE TRANSACTION WEB PUR 3PG00001 PIGG VES T                 LANG 474935 GIPS  H3CUX3 3PG00001539983*********8784</t>
    </r>
  </si>
  <si>
    <r>
      <rPr>
        <sz val="8"/>
        <rFont val="Arial MT"/>
        <family val="2"/>
      </rPr>
      <t>NIBSS Instant Payment Outward 000013241130172636000003931805 HAIR TO PALMPAY - PATRICIA ADA ONWUKA</t>
    </r>
  </si>
  <si>
    <r>
      <rPr>
        <sz val="8"/>
        <rFont val="Arial MT"/>
        <family val="2"/>
      </rPr>
      <t>NIBSS Instant Payment Outward 000013241130181901000004057543 SAUCE STUFF TO OPAY - MUSTAPHA  ABUBAKAR</t>
    </r>
  </si>
  <si>
    <r>
      <rPr>
        <sz val="8"/>
        <rFont val="Arial MT"/>
        <family val="2"/>
      </rPr>
      <t>'877859980586FOS</t>
    </r>
  </si>
  <si>
    <r>
      <rPr>
        <sz val="8"/>
        <rFont val="Arial MT"/>
        <family val="2"/>
      </rPr>
      <t xml:space="preserve">POSWEB PURCHASE TRANSACTION POS PUR NKINNO VENTURE         20 BIRREL AVEXXNG 692166 877859980586
</t>
    </r>
    <r>
      <rPr>
        <sz val="8"/>
        <rFont val="Arial MT"/>
        <family val="2"/>
      </rPr>
      <t>2057G340539983*********8784</t>
    </r>
  </si>
  <si>
    <t>LANGUE</t>
  </si>
  <si>
    <t xml:space="preserve">LUH </t>
  </si>
  <si>
    <t>NIBSS Instant Payment Outward 000013240920224038000053474881  TO JoMarh
Kenechukwu Udeagwu
/26.875/REF:703066139102554383675200002024</t>
  </si>
  <si>
    <t>NIP   CHARGE 000013240920224038000053474881 NIP TRANSFER COMMISSION FOR 000013240920224038000053474881  TO JoMarh
Kenechukwu Udeagwu
ReF:70306613910255438367520000202409202240</t>
  </si>
  <si>
    <t>VALUE ADDED TAX 000013240920224038000053474881 VAT ON NIP TRANSFER FOR 000013240920224038000053474881  TO JoMarh
Ken echukwu Udeagwu
ReF:70306613910255438367520000202409202240</t>
  </si>
  <si>
    <t>SMS CHARGE VAT ON BAL. OF SMS ALERT CHARGE FOR 31AUG2024-28Mar2024 - Full</t>
  </si>
  <si>
    <t>NIBSS Instant Payment Outward 000013241118100542000161461325 NIP TRANSFER TO PALMPAY / BRIGHT  JOMarH IZU</t>
  </si>
  <si>
    <r>
      <t>NIP   CHARGE</t>
    </r>
    <r>
      <rPr>
        <sz val="8"/>
        <rFont val="Arial MT"/>
      </rPr>
      <t xml:space="preserve"> </t>
    </r>
    <r>
      <rPr>
        <sz val="8"/>
        <rFont val="Arial MT"/>
        <family val="2"/>
      </rPr>
      <t>000013240901085644000005511096 NIP TRANSFER COMMISSION FOR 000013240901085644000005511096  TO Sunday
Ojo Hunga
ReF:80339981520255438367240000202409010856</t>
    </r>
  </si>
  <si>
    <t>Statement Period  :01-Mar-2025 to 30-May-2026</t>
  </si>
  <si>
    <r>
      <rPr>
        <sz val="8"/>
        <rFont val="Arial MT"/>
        <family val="2"/>
      </rPr>
      <t>TRANSFER BETWEEN CUSTOMERS 000017240904145148951913439474|PHG NIP TRANSFER TO GTB-|PHG NIP TRANSFER TO</t>
    </r>
    <r>
      <rPr>
        <sz val="8"/>
        <rFont val="Arial MT"/>
      </rPr>
      <t xml:space="preserve"> GTB-||OLUWASEMILORE IFEO MA ANN REF:000017240904145148951913439474</t>
    </r>
  </si>
  <si>
    <r>
      <rPr>
        <sz val="8"/>
        <rFont val="Arial MT"/>
        <family val="2"/>
      </rPr>
      <t>COMMISSION 000013240905162709000016930954</t>
    </r>
    <r>
      <rPr>
        <sz val="8"/>
        <rFont val="Arial MT"/>
      </rPr>
      <t xml:space="preserve"> NIP TRANSFER COMMISSION FOR 000013240905162709000016930954  TO UBA/Ko
latan Ventures ReF:10162901910255438367870000020240905162
7</t>
    </r>
  </si>
  <si>
    <t>Category</t>
  </si>
  <si>
    <r>
      <rPr>
        <sz val="8"/>
        <rFont val="Arial MT"/>
        <family val="2"/>
      </rPr>
      <t>VALUE ADDED TAX</t>
    </r>
    <r>
      <rPr>
        <sz val="8"/>
        <rFont val="Arial MT"/>
      </rPr>
      <t xml:space="preserve"> 000013240918195832000048251803 VAT ON NIP TRANSFER FOR 000013240918195832000048251803  TO
MONIEMFB/  Cci Yaba
ReF:4658165259025543836750000202409181958</t>
    </r>
  </si>
  <si>
    <r>
      <rPr>
        <sz val="8"/>
        <rFont val="Arial MT"/>
        <family val="2"/>
      </rPr>
      <t>VALUE ADDED TAX 000013240919103228000049132587 VAT ON NIP</t>
    </r>
    <r>
      <rPr>
        <sz val="8"/>
        <rFont val="Arial MT"/>
      </rPr>
      <t xml:space="preserve"> TRANSFER FOR 000013240919103228000049132587  TO Oluwatobil
oba Samuel Omoniyi
ReF:70690717860255438367230000202409191032</t>
    </r>
  </si>
  <si>
    <r>
      <rPr>
        <sz val="8"/>
        <rFont val="Arial MT"/>
        <family val="2"/>
      </rPr>
      <t>VALUE ADDED TAX 000013240919220314000050904267 VAT ON NIP</t>
    </r>
    <r>
      <rPr>
        <sz val="8"/>
        <rFont val="Arial MT"/>
      </rPr>
      <t xml:space="preserve"> TRANSFER FOR 000013240919220314000050904267  TO
Toluwanimi  Adeolapo Oluwasemilore
ReF:80517293620255438367200000202409192203</t>
    </r>
  </si>
  <si>
    <t>VALUE ADDED TAX 000013240923124726000058645856 VAT ON NIP TRANSFER FOR 000013240923124726000058645856  TO Prince
Ebe ano Co Doherty ReF:9552966587025543836760000202409231247</t>
  </si>
  <si>
    <t>TRANSFER BETWEEN CUSTOMERS via
GTWORLD , Intra Transfer REF:01477156880255438367300000202409240956 from OLUWASEMILORE OLUWATOB ILOBA A.  To FADEYI, MUDASHIRU BABATUNDE O.</t>
  </si>
  <si>
    <r>
      <rPr>
        <sz val="8"/>
        <rFont val="Arial MT"/>
        <family val="2"/>
      </rPr>
      <t>NIBSS Instant Payment Outward 000013241012195913000108474909  TO</t>
    </r>
    <r>
      <rPr>
        <sz val="8"/>
        <rFont val="Arial MT"/>
      </rPr>
      <t xml:space="preserve"> STERLING/Aderonke Afusat Asimolowo
/26.875/REF:005878231502554383671000000202  f
rom  OL</t>
    </r>
  </si>
  <si>
    <r>
      <rPr>
        <sz val="8"/>
        <rFont val="Arial MT"/>
        <family val="2"/>
      </rPr>
      <t>COMMISSION 000013241006114616000093018862 NIP TRANSFER COMMISSION FOR 000013241006114616000093018862  TO ZBN/Mf m</t>
    </r>
    <r>
      <rPr>
        <sz val="8"/>
        <rFont val="Arial MT"/>
      </rPr>
      <t xml:space="preserve"> Intl. Headquarters Youth Church ReF:10164419280255438367100000202410061146</t>
    </r>
  </si>
  <si>
    <r>
      <rPr>
        <sz val="8"/>
        <rFont val="Arial MT"/>
        <family val="2"/>
      </rPr>
      <t>COMMISSION 000013241006102341000092851781</t>
    </r>
    <r>
      <rPr>
        <sz val="8"/>
        <rFont val="Arial MT"/>
      </rPr>
      <t>Intl. Headquarters Youth Church ReF:10164419280255438367100000202410061146</t>
    </r>
  </si>
  <si>
    <r>
      <rPr>
        <sz val="8"/>
        <rFont val="Arial MT"/>
        <family val="2"/>
      </rPr>
      <t>NIBSS Instant Payment Outward</t>
    </r>
    <r>
      <rPr>
        <sz val="8"/>
        <rFont val="Arial MT"/>
      </rPr>
      <t xml:space="preserve"> 000013241006102108000092846810  TO
MONIEMFB/ Cci Yaba
/10.75/REF:465816525902554383671000002024  fr
om  O</t>
    </r>
  </si>
  <si>
    <t>VALUE ADDED TAX 000013241005065553000090013353 VAT ON NIP TRANSFER FOR 000013241005065553000090013353  TO Oluwatobil
oba Adetutu Oluwasemilore ReF:81240386630255438367500000020241005065
5</t>
  </si>
  <si>
    <r>
      <rPr>
        <sz val="8"/>
        <rFont val="Arial MT"/>
        <family val="2"/>
      </rPr>
      <t>Airtime Purchase GTWORLD-</t>
    </r>
    <r>
      <rPr>
        <sz val="8"/>
        <rFont val="Arial MT"/>
      </rPr>
      <t xml:space="preserve"> 101CT0000000005649602609-2348067064466- AIRTIME</t>
    </r>
  </si>
  <si>
    <r>
      <rPr>
        <sz val="8"/>
        <rFont val="Arial MT"/>
        <family val="2"/>
      </rPr>
      <t>COMMISSION 000013241001184743000080933474</t>
    </r>
    <r>
      <rPr>
        <sz val="8"/>
        <rFont val="Arial MT"/>
      </rPr>
      <t xml:space="preserve"> NIP TRANSFER COMMISSION FOR 000013241001184743000080933474  TO KMB/To
lani Daniel Odunaya
ReF:20103225500255438367800000202410011847</t>
    </r>
  </si>
  <si>
    <r>
      <rPr>
        <sz val="8"/>
        <rFont val="Arial MT"/>
        <family val="2"/>
      </rPr>
      <t>VALUE ADDED TAX 000013240930172644000077619186 VAT ON NIP TRANSFER FOR</t>
    </r>
    <r>
      <rPr>
        <sz val="8"/>
        <rFont val="Arial MT"/>
      </rPr>
      <t xml:space="preserve"> 000013240930172644000077619186  TO
Toluwanimi  Adeolapo Oluwasemilore ReF:80517293620255438367150000202409301726</t>
    </r>
  </si>
  <si>
    <r>
      <rPr>
        <sz val="8"/>
        <rFont val="Arial MT"/>
        <family val="2"/>
      </rPr>
      <t>VALUE ADDED TAX 000013240927093314000068412383 VAT ON NIP</t>
    </r>
    <r>
      <rPr>
        <sz val="8"/>
        <rFont val="Arial MT"/>
      </rPr>
      <t xml:space="preserve"> TRANSFER FOR 000013240927093314000068412383  TO Lornad
Nwe ji Nwebonyi
ReF:70362100450255438367170000202409270933</t>
    </r>
  </si>
  <si>
    <t>NIP   CHARGE 000013240924205833000062473918 NIP TRANSFER COMMISSION FOR 000013240924205833000062473918  TO Idris
Olayemi Abdulkareem
ReF:81244066840255438367100000202409242058</t>
  </si>
  <si>
    <r>
      <rPr>
        <sz val="8"/>
        <rFont val="Arial MT"/>
        <family val="2"/>
      </rPr>
      <t>VALUE ADDED TAX 000013240918094617000046601674 VAT ON NIP TRANSFER FOR</t>
    </r>
    <r>
      <rPr>
        <sz val="8"/>
        <rFont val="Arial MT"/>
      </rPr>
      <t xml:space="preserve"> 000013240918094617000046601674  TO Oluwatobil
oba Adetutu Oluwasemilore ReF:81240386630255438367200000202409180946</t>
    </r>
  </si>
  <si>
    <t>VALUE ADDED TAX 000013240917103110000044240314 VAT ON NIP TRANSFER FOR 000013240917103110000044240314  TO
FBN/Nwachu kwu Joy Ifeoma
ReF:31551746330255438367250000202409171031</t>
  </si>
  <si>
    <r>
      <t>NIP   CHARGE</t>
    </r>
    <r>
      <rPr>
        <sz val="8"/>
        <rFont val="Arial MT"/>
      </rPr>
      <t xml:space="preserve"> </t>
    </r>
    <r>
      <rPr>
        <sz val="8"/>
        <rFont val="Arial MT"/>
        <family val="2"/>
      </rPr>
      <t>000013240916214150000043572371 NIP TRANSFER COMMISSION FOR 000013240916214150000043572371  TO Comfor t</t>
    </r>
  </si>
  <si>
    <r>
      <rPr>
        <sz val="8"/>
        <rFont val="Arial MT"/>
        <family val="2"/>
      </rPr>
      <t>VALUE ADDED TAX 000013240915102106000039988001 VAT ON NIP TRANSFER FOR</t>
    </r>
    <r>
      <rPr>
        <sz val="8"/>
        <rFont val="Arial MT"/>
      </rPr>
      <t xml:space="preserve"> 000013240915102106000039988001  TO
MONIEMFB/  Cci Yaba ReF:46581652590255438367100000202409151021</t>
    </r>
  </si>
  <si>
    <r>
      <rPr>
        <sz val="8"/>
        <rFont val="Arial MT"/>
        <family val="2"/>
      </rPr>
      <t>VALUE ADDED TAX 000013240914124455000038034151 VAT ON NIP</t>
    </r>
    <r>
      <rPr>
        <sz val="8"/>
        <rFont val="Arial MT"/>
      </rPr>
      <t xml:space="preserve"> TRANSFER FOR 000013240914124455000038034151  TO Temitayo I
bukun Orabiyi
ReF:81865808940255438367100000202409141244</t>
    </r>
  </si>
  <si>
    <r>
      <rPr>
        <sz val="8"/>
        <rFont val="Arial MT"/>
        <family val="2"/>
      </rPr>
      <t>NIP   CHARGE 000013240913214710000037005480 NIP TRANSFER COMMISSION FOR</t>
    </r>
    <r>
      <rPr>
        <sz val="8"/>
        <rFont val="Arial MT"/>
      </rPr>
      <t xml:space="preserve"> 000013240913214710000037005480  TO Comfor t
Olawunmi Adesokan ReF:70653136160255438367165000202409132147</t>
    </r>
  </si>
  <si>
    <t>COMMISSION 000013240909145213000026002018 NIP TRANSFER COMMISSION FOR 000013240909145213000026002018  TO KMB/Fa
vour Benedict
ReF:30007060130255438367650000202409091452</t>
  </si>
  <si>
    <r>
      <rPr>
        <sz val="8"/>
        <rFont val="Arial MT"/>
        <family val="2"/>
      </rPr>
      <t>VALUE ADDED TAX 000013240908112052000023372917 VAT ON NIP TRANSFER FOR</t>
    </r>
    <r>
      <rPr>
        <sz val="8"/>
        <rFont val="Arial MT"/>
      </rPr>
      <t xml:space="preserve"> 000013240908112052000023372917  TO
OPAY/Temit ayo Ibukun Orabiyi ReF:81865808940255438367500000202409081120</t>
    </r>
  </si>
  <si>
    <r>
      <rPr>
        <sz val="8"/>
        <rFont val="Arial MT"/>
        <family val="2"/>
      </rPr>
      <t>VALUE ADDED TAX 000013240908103925000023294945 VAT ON NIP</t>
    </r>
    <r>
      <rPr>
        <sz val="8"/>
        <rFont val="Arial MT"/>
      </rPr>
      <t xml:space="preserve"> TRANSFER FOR 000013240908103925000023294945  TO
OPAY/Esthe r Bavoushiya Timothy
ReF:90318288310255438367350000202409081039</t>
    </r>
  </si>
  <si>
    <r>
      <rPr>
        <sz val="8"/>
        <rFont val="Arial MT"/>
        <family val="2"/>
      </rPr>
      <t>POSWEB PURCHASE TRANSACTION  -679783- -</t>
    </r>
    <r>
      <rPr>
        <sz val="8"/>
        <rFont val="Arial MT"/>
      </rPr>
      <t xml:space="preserve"> 124641-PRELADO RESOURCES LIMITNULL NG</t>
    </r>
  </si>
  <si>
    <r>
      <rPr>
        <sz val="8"/>
        <rFont val="Arial MT"/>
        <family val="2"/>
      </rPr>
      <t>VALUE ADDED TAX 000013240906202134000020198021 VAT ON NIP</t>
    </r>
    <r>
      <rPr>
        <sz val="8"/>
        <rFont val="Arial MT"/>
      </rPr>
      <t xml:space="preserve"> TRANSFER FOR 000013240906202134000020198021  TO
PALMPAY/Gr ace Edewede Oboh
ReF:80984677530255438367100000202409062021</t>
    </r>
  </si>
  <si>
    <r>
      <rPr>
        <sz val="8"/>
        <rFont val="Arial MT"/>
        <family val="2"/>
      </rPr>
      <t>NIP   CHARGE 000013240904081118000013039204 NIP TRANSFER COMMISSION FOR</t>
    </r>
    <r>
      <rPr>
        <sz val="8"/>
        <rFont val="Arial MT"/>
      </rPr>
      <t xml:space="preserve"> 000013240904081118000013039204  TO Stephe n
Paul ReF:17142130380255438367500000020240904081 1</t>
    </r>
  </si>
  <si>
    <r>
      <rPr>
        <sz val="8"/>
        <rFont val="Arial MT"/>
        <family val="2"/>
      </rPr>
      <t>POS    WEB TRANSFER TRANSACTION POS PUR
T Atreos Retail Pla 016887 2TGTU3N7 LANG</t>
    </r>
    <r>
      <rPr>
        <sz val="10"/>
        <color rgb="FF000000"/>
        <rFont val="Times New Roman"/>
        <charset val="204"/>
      </rPr>
      <t xml:space="preserve"> 016887 000000016887
2TGTU3N7539983*********8784</t>
    </r>
  </si>
  <si>
    <r>
      <rPr>
        <sz val="8"/>
        <rFont val="Arial MT"/>
        <family val="2"/>
      </rPr>
      <t>POSWEB PURCHASE TRANSACTION POS PUR</t>
    </r>
    <r>
      <rPr>
        <sz val="8"/>
        <rFont val="Arial MT"/>
      </rPr>
      <t xml:space="preserve"> PAYCOM NIGERIA LIMITED PLOT 8 DR NURLANG 011871 411277269576
20576MVK539983*********8784</t>
    </r>
  </si>
  <si>
    <r>
      <rPr>
        <sz val="8"/>
        <rFont val="Arial MT"/>
        <family val="2"/>
      </rPr>
      <t>NIBSS Instant Payment Outward 000013241110082040000149078636 NIP</t>
    </r>
    <r>
      <rPr>
        <sz val="8"/>
        <rFont val="Arial MT"/>
      </rPr>
      <t xml:space="preserve"> TRANSFER TO OPAY / JOHN OSAGBOVO OYI</t>
    </r>
  </si>
  <si>
    <r>
      <rPr>
        <sz val="8"/>
        <rFont val="Arial MT"/>
        <family val="2"/>
      </rPr>
      <t>NIBSS Instant Payment Outward</t>
    </r>
    <r>
      <rPr>
        <sz val="8"/>
        <rFont val="Arial MT"/>
      </rPr>
      <t xml:space="preserve"> 000013241108220800000147156850 NIP TRANSFER TO PALMPAY / OLUGBENGA SAMUEL AKINRINADE</t>
    </r>
  </si>
  <si>
    <r>
      <rPr>
        <sz val="8"/>
        <rFont val="Arial MT"/>
        <family val="2"/>
      </rPr>
      <t>POS    WEB TRANSFER TRANSACTION POS PUR</t>
    </r>
    <r>
      <rPr>
        <sz val="8"/>
        <rFont val="Arial MT"/>
      </rPr>
      <t xml:space="preserve"> 163590001043 2ISAH9HFPAYCLIQ LIMITED  NG
266037 163590001043
2ISA75IA539983*********8784</t>
    </r>
  </si>
  <si>
    <r>
      <rPr>
        <sz val="8"/>
        <rFont val="Arial MT"/>
        <family val="2"/>
      </rPr>
      <t>NIBSS Instant Payment Outward</t>
    </r>
    <r>
      <rPr>
        <sz val="8"/>
        <rFont val="Arial MT"/>
      </rPr>
      <t xml:space="preserve"> 000013241106090521000142225673 NIP TRANSFER TO OPAY / FRANCIS ARUBI OKPE</t>
    </r>
  </si>
  <si>
    <r>
      <rPr>
        <sz val="8"/>
        <rFont val="Arial MT"/>
        <family val="2"/>
      </rPr>
      <t>NIBSS Instant Payment Outward 000013241105085430000140431531 DR</t>
    </r>
    <r>
      <rPr>
        <sz val="8"/>
        <rFont val="Arial MT"/>
      </rPr>
      <t xml:space="preserve"> OLUWASEMILORE CONTRIBUTION TO ACCESS / WIMAM LIMITED</t>
    </r>
  </si>
  <si>
    <r>
      <rPr>
        <sz val="8"/>
        <rFont val="Arial MT"/>
        <family val="2"/>
      </rPr>
      <t>NIBSS Instant Payment Outward 000013241102103156000135724825 SHORTLET</t>
    </r>
    <r>
      <rPr>
        <sz val="8"/>
        <rFont val="Arial MT"/>
      </rPr>
      <t xml:space="preserve"> FEE TO ECO / ANGEL AKUA OLUWATOYIN TAIWO</t>
    </r>
  </si>
  <si>
    <r>
      <rPr>
        <sz val="8"/>
        <rFont val="Arial MT"/>
        <family val="2"/>
      </rPr>
      <t>NIBSS Instant Payment Outward</t>
    </r>
    <r>
      <rPr>
        <sz val="8"/>
        <rFont val="Arial MT"/>
      </rPr>
      <t xml:space="preserve"> 000013241101110104000133757723 NIP TRANSFER TO OPAY / ADEBAYO ABIMBOLA OMOBOSOYE</t>
    </r>
  </si>
  <si>
    <r>
      <rPr>
        <sz val="8"/>
        <rFont val="Arial MT"/>
        <family val="2"/>
      </rPr>
      <t>POSWEB PURCHASE TRANSACTION WEB</t>
    </r>
    <r>
      <rPr>
        <sz val="8"/>
        <rFont val="Arial MT"/>
      </rPr>
      <t xml:space="preserve"> PUR/3PG00001-CHOW/EC-K LANG/218207/GIPS GQ2QMI/3PG00001539983*********8784</t>
    </r>
  </si>
  <si>
    <t>Row Labels</t>
  </si>
  <si>
    <t>Grand Total</t>
  </si>
  <si>
    <t>Sum of Credits</t>
  </si>
  <si>
    <t>Sum of Debits</t>
  </si>
  <si>
    <t>Airtime</t>
  </si>
  <si>
    <t>Bank Charge</t>
  </si>
  <si>
    <t>Other</t>
  </si>
  <si>
    <t>POS Transaction</t>
  </si>
  <si>
    <t>SMS Charge</t>
  </si>
  <si>
    <t>Transfer</t>
  </si>
  <si>
    <t>MONTH</t>
  </si>
  <si>
    <t>DAY</t>
  </si>
  <si>
    <t>Mon</t>
  </si>
  <si>
    <t>Tue</t>
  </si>
  <si>
    <t>Wed</t>
  </si>
  <si>
    <t>Thu</t>
  </si>
  <si>
    <t>Fri</t>
  </si>
  <si>
    <t>Sat</t>
  </si>
  <si>
    <t>Sun</t>
  </si>
  <si>
    <t>(Multiple Items)</t>
  </si>
  <si>
    <t>Mar</t>
  </si>
  <si>
    <t>Apr</t>
  </si>
  <si>
    <t>May</t>
  </si>
  <si>
    <t>LAGOS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</si>
</sst>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0000000000"/>
    <numFmt numFmtId="166" formatCode="&quot;₦&quot;#,##0.00"/>
  </numFmts>
  <fonts count="12" x14ac:knownFonts="1">
    <font>
      <sz val="10"/>
      <color rgb="FF000000"/>
      <name val="Times New Roman"/>
      <charset val="204"/>
    </font>
    <font>
      <b/>
      <sz val="8"/>
      <name val="Arial"/>
      <family val="2"/>
    </font>
    <font>
      <b/>
      <sz val="8"/>
      <color rgb="FF000000"/>
      <name val="Arial"/>
      <family val="2"/>
    </font>
    <font>
      <sz val="8"/>
      <color rgb="FF000000"/>
      <name val="Arial MT"/>
      <family val="2"/>
    </font>
    <font>
      <sz val="8"/>
      <name val="Arial MT"/>
    </font>
    <font>
      <b/>
      <sz val="12"/>
      <name val="Arial"/>
      <family val="2"/>
    </font>
    <font>
      <b/>
      <sz val="14"/>
      <color rgb="FFFF4500"/>
      <name val="Arial"/>
      <family val="2"/>
    </font>
    <font>
      <b/>
      <sz val="8"/>
      <color rgb="FFFFFFFF"/>
      <name val="Arial"/>
      <family val="2"/>
    </font>
    <font>
      <sz val="8"/>
      <name val="Arial MT"/>
      <family val="2"/>
    </font>
    <font>
      <sz val="8"/>
      <name val="Times New Roman"/>
      <family val="1"/>
    </font>
    <font>
      <sz val="10"/>
      <color rgb="FF000000"/>
      <name val="Times New Roman"/>
      <family val="2"/>
      <charset val="204"/>
    </font>
    <font>
      <b/>
      <sz val="8"/>
      <color rgb="FFFF0000"/>
      <name val="Arial"/>
      <family val="2"/>
    </font>
  </fonts>
  <fills count="6">
    <fill>
      <patternFill patternType="none"/>
    </fill>
    <fill>
      <patternFill patternType="gray125"/>
    </fill>
    <fill>
      <patternFill patternType="solid">
        <fgColor rgb="FFF4F4F4"/>
      </patternFill>
    </fill>
    <fill>
      <patternFill patternType="solid">
        <fgColor rgb="FF000000"/>
      </patternFill>
    </fill>
    <fill>
      <patternFill patternType="solid">
        <fgColor theme="2" tint="-0.499984740745262"/>
        <bgColor indexed="64"/>
      </patternFill>
    </fill>
    <fill>
      <patternFill patternType="solid">
        <fgColor theme="1" tint="0.249977111117893"/>
        <bgColor indexed="64"/>
      </patternFill>
    </fill>
  </fills>
  <borders count="17">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right style="thin">
        <color theme="0" tint="-0.249977111117893"/>
      </right>
      <top/>
      <bottom/>
      <diagonal/>
    </border>
    <border>
      <left/>
      <right style="thin">
        <color theme="0" tint="-0.249977111117893"/>
      </right>
      <top style="thin">
        <color rgb="FFBFBFBF"/>
      </top>
      <bottom style="thin">
        <color rgb="FFBFBFBF"/>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style="thin">
        <color rgb="FFBFBFBF"/>
      </top>
      <bottom style="thin">
        <color rgb="FFBFBFBF"/>
      </bottom>
      <diagonal/>
    </border>
    <border>
      <left style="thin">
        <color theme="0" tint="-0.249977111117893"/>
      </left>
      <right style="thin">
        <color theme="0" tint="-0.249977111117893"/>
      </right>
      <top style="thin">
        <color rgb="FFBFBFBF"/>
      </top>
      <bottom/>
      <diagonal/>
    </border>
    <border>
      <left style="thin">
        <color theme="0" tint="-0.249977111117893"/>
      </left>
      <right/>
      <top/>
      <bottom/>
      <diagonal/>
    </border>
    <border>
      <left style="thin">
        <color theme="0" tint="-0.249977111117893"/>
      </left>
      <right/>
      <top style="thin">
        <color rgb="FFBFBFBF"/>
      </top>
      <bottom style="thin">
        <color rgb="FFBFBFBF"/>
      </bottom>
      <diagonal/>
    </border>
    <border>
      <left style="thin">
        <color theme="0" tint="-0.249977111117893"/>
      </left>
      <right/>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top/>
      <bottom style="thin">
        <color rgb="FFBFBFBF"/>
      </bottom>
      <diagonal/>
    </border>
    <border>
      <left/>
      <right style="thin">
        <color theme="0" tint="-0.249977111117893"/>
      </right>
      <top/>
      <bottom style="thin">
        <color rgb="FFBFBFBF"/>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01">
    <xf numFmtId="0" fontId="0" fillId="0" borderId="0" xfId="0" applyAlignment="1">
      <alignment horizontal="left" vertical="top"/>
    </xf>
    <xf numFmtId="0" fontId="1"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2" fontId="3" fillId="2" borderId="1" xfId="0" applyNumberFormat="1" applyFont="1" applyFill="1" applyBorder="1" applyAlignment="1">
      <alignment horizontal="left" vertical="top" shrinkToFit="1"/>
    </xf>
    <xf numFmtId="0" fontId="0" fillId="2" borderId="1" xfId="0" applyFill="1" applyBorder="1" applyAlignment="1">
      <alignment horizontal="left" vertical="center" wrapText="1"/>
    </xf>
    <xf numFmtId="4" fontId="3" fillId="2" borderId="1" xfId="0" applyNumberFormat="1" applyFont="1" applyFill="1" applyBorder="1" applyAlignment="1">
      <alignment horizontal="left" vertical="top" shrinkToFit="1"/>
    </xf>
    <xf numFmtId="0" fontId="0" fillId="2" borderId="1" xfId="0" applyFill="1" applyBorder="1" applyAlignment="1">
      <alignment horizontal="left" vertical="top" wrapText="1"/>
    </xf>
    <xf numFmtId="0" fontId="4" fillId="2" borderId="2" xfId="0" applyFont="1" applyFill="1" applyBorder="1" applyAlignment="1">
      <alignment horizontal="left" vertical="top" wrapText="1"/>
    </xf>
    <xf numFmtId="0" fontId="0" fillId="2" borderId="2" xfId="0" applyFill="1" applyBorder="1" applyAlignment="1">
      <alignment horizontal="left" vertical="center" wrapText="1"/>
    </xf>
    <xf numFmtId="4" fontId="3" fillId="2" borderId="2" xfId="0" applyNumberFormat="1" applyFont="1" applyFill="1" applyBorder="1" applyAlignment="1">
      <alignment horizontal="left" vertical="top" shrinkToFit="1"/>
    </xf>
    <xf numFmtId="0" fontId="0" fillId="2" borderId="2" xfId="0" applyFill="1" applyBorder="1" applyAlignment="1">
      <alignment horizontal="left" vertical="top" wrapText="1"/>
    </xf>
    <xf numFmtId="0" fontId="0" fillId="0" borderId="1" xfId="0" applyBorder="1" applyAlignment="1">
      <alignment horizontal="left" vertical="center" wrapText="1"/>
    </xf>
    <xf numFmtId="0" fontId="4" fillId="0" borderId="1" xfId="0" applyFont="1" applyBorder="1" applyAlignment="1">
      <alignment horizontal="left" vertical="top" wrapText="1"/>
    </xf>
    <xf numFmtId="2" fontId="3" fillId="0" borderId="1" xfId="0" applyNumberFormat="1" applyFont="1" applyBorder="1" applyAlignment="1">
      <alignment horizontal="left" vertical="top" shrinkToFit="1"/>
    </xf>
    <xf numFmtId="0" fontId="0" fillId="0" borderId="1" xfId="0" applyBorder="1" applyAlignment="1">
      <alignment horizontal="left" vertical="top" wrapText="1"/>
    </xf>
    <xf numFmtId="4" fontId="3" fillId="0" borderId="1" xfId="0" applyNumberFormat="1" applyFont="1" applyBorder="1" applyAlignment="1">
      <alignment horizontal="left" vertical="top" shrinkToFit="1"/>
    </xf>
    <xf numFmtId="0" fontId="0" fillId="2" borderId="2" xfId="0" applyFill="1" applyBorder="1" applyAlignment="1">
      <alignment horizontal="left" wrapText="1"/>
    </xf>
    <xf numFmtId="0" fontId="0" fillId="0" borderId="0" xfId="0" applyAlignment="1">
      <alignment wrapText="1"/>
    </xf>
    <xf numFmtId="0" fontId="1" fillId="0" borderId="3" xfId="0" applyFont="1" applyBorder="1" applyAlignment="1">
      <alignment vertical="top" wrapText="1"/>
    </xf>
    <xf numFmtId="0" fontId="0" fillId="0" borderId="3" xfId="0" applyBorder="1" applyAlignment="1">
      <alignment horizontal="left" vertical="top"/>
    </xf>
    <xf numFmtId="0" fontId="1" fillId="0" borderId="5" xfId="0" applyFont="1" applyBorder="1" applyAlignment="1">
      <alignment vertical="top" wrapText="1"/>
    </xf>
    <xf numFmtId="0" fontId="0" fillId="0" borderId="5" xfId="0" applyBorder="1" applyAlignment="1">
      <alignment horizontal="left" vertical="top"/>
    </xf>
    <xf numFmtId="0" fontId="1" fillId="3" borderId="6" xfId="0" applyFont="1" applyFill="1" applyBorder="1" applyAlignment="1">
      <alignment vertical="top" wrapText="1"/>
    </xf>
    <xf numFmtId="0" fontId="0" fillId="2" borderId="6" xfId="0" applyFill="1" applyBorder="1" applyAlignment="1">
      <alignment vertical="top" wrapText="1"/>
    </xf>
    <xf numFmtId="0" fontId="0" fillId="2" borderId="6" xfId="0" applyFill="1" applyBorder="1" applyAlignment="1">
      <alignment vertical="center" wrapText="1"/>
    </xf>
    <xf numFmtId="0" fontId="0" fillId="2" borderId="7" xfId="0" applyFill="1" applyBorder="1" applyAlignment="1">
      <alignment wrapText="1"/>
    </xf>
    <xf numFmtId="0" fontId="0" fillId="0" borderId="6" xfId="0" applyBorder="1" applyAlignment="1">
      <alignment vertical="top" wrapText="1"/>
    </xf>
    <xf numFmtId="0" fontId="1" fillId="0" borderId="0" xfId="0" applyFont="1" applyAlignment="1">
      <alignment vertical="top" wrapText="1"/>
    </xf>
    <xf numFmtId="0" fontId="0" fillId="0" borderId="3" xfId="0" applyBorder="1" applyAlignment="1">
      <alignment wrapText="1"/>
    </xf>
    <xf numFmtId="0" fontId="1" fillId="0" borderId="8" xfId="0" applyFont="1" applyBorder="1" applyAlignment="1">
      <alignment vertical="top" wrapText="1"/>
    </xf>
    <xf numFmtId="0" fontId="1" fillId="2" borderId="9" xfId="0" applyFont="1" applyFill="1" applyBorder="1" applyAlignment="1">
      <alignment vertical="top" wrapText="1"/>
    </xf>
    <xf numFmtId="0" fontId="0" fillId="0" borderId="8" xfId="0" applyBorder="1" applyAlignment="1">
      <alignment horizontal="left" vertical="top"/>
    </xf>
    <xf numFmtId="0" fontId="1" fillId="3" borderId="9" xfId="0" applyFont="1" applyFill="1" applyBorder="1" applyAlignment="1">
      <alignment horizontal="left" vertical="top" wrapText="1"/>
    </xf>
    <xf numFmtId="164" fontId="3" fillId="2" borderId="9" xfId="0" applyNumberFormat="1" applyFont="1" applyFill="1" applyBorder="1" applyAlignment="1">
      <alignment horizontal="left" vertical="top" shrinkToFit="1"/>
    </xf>
    <xf numFmtId="0" fontId="1" fillId="3" borderId="6"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4" fillId="0" borderId="6" xfId="0" applyFont="1" applyBorder="1" applyAlignment="1">
      <alignment horizontal="left" vertical="top" wrapText="1"/>
    </xf>
    <xf numFmtId="0" fontId="0" fillId="2" borderId="7" xfId="0" applyFill="1" applyBorder="1" applyAlignment="1">
      <alignment horizontal="left" wrapText="1"/>
    </xf>
    <xf numFmtId="0" fontId="4" fillId="2" borderId="6" xfId="0" applyFont="1" applyFill="1" applyBorder="1" applyAlignment="1">
      <alignment horizontal="center" vertical="top" wrapText="1"/>
    </xf>
    <xf numFmtId="2" fontId="3" fillId="2" borderId="6" xfId="0" applyNumberFormat="1" applyFont="1" applyFill="1" applyBorder="1" applyAlignment="1">
      <alignment vertical="top" shrinkToFit="1"/>
    </xf>
    <xf numFmtId="4" fontId="3" fillId="2" borderId="6" xfId="0" applyNumberFormat="1" applyFont="1" applyFill="1" applyBorder="1" applyAlignment="1">
      <alignment vertical="top" shrinkToFit="1"/>
    </xf>
    <xf numFmtId="2" fontId="3" fillId="2" borderId="7" xfId="0" applyNumberFormat="1" applyFont="1" applyFill="1" applyBorder="1" applyAlignment="1">
      <alignment vertical="top" shrinkToFit="1"/>
    </xf>
    <xf numFmtId="4" fontId="3" fillId="2" borderId="7" xfId="0" applyNumberFormat="1" applyFont="1" applyFill="1" applyBorder="1" applyAlignment="1">
      <alignment vertical="top" shrinkToFit="1"/>
    </xf>
    <xf numFmtId="2" fontId="3" fillId="0" borderId="6" xfId="0" applyNumberFormat="1" applyFont="1" applyBorder="1" applyAlignment="1">
      <alignment vertical="top" shrinkToFit="1"/>
    </xf>
    <xf numFmtId="4" fontId="3" fillId="0" borderId="6" xfId="0" applyNumberFormat="1" applyFont="1" applyBorder="1" applyAlignment="1">
      <alignment vertical="top" shrinkToFit="1"/>
    </xf>
    <xf numFmtId="0" fontId="0" fillId="2" borderId="7" xfId="0" applyFill="1" applyBorder="1" applyAlignment="1">
      <alignment vertical="top" wrapText="1"/>
    </xf>
    <xf numFmtId="0" fontId="0" fillId="2" borderId="7" xfId="0" applyFill="1" applyBorder="1" applyAlignment="1">
      <alignment vertical="center" wrapText="1"/>
    </xf>
    <xf numFmtId="0" fontId="1" fillId="2" borderId="4" xfId="0" applyFont="1" applyFill="1" applyBorder="1" applyAlignment="1">
      <alignment vertical="top" wrapText="1"/>
    </xf>
    <xf numFmtId="165" fontId="2" fillId="2" borderId="4" xfId="0" applyNumberFormat="1" applyFont="1" applyFill="1" applyBorder="1" applyAlignment="1">
      <alignment vertical="top" shrinkToFit="1"/>
    </xf>
    <xf numFmtId="4" fontId="2" fillId="2" borderId="4" xfId="0" applyNumberFormat="1" applyFont="1" applyFill="1" applyBorder="1" applyAlignment="1">
      <alignment vertical="top" shrinkToFit="1"/>
    </xf>
    <xf numFmtId="0" fontId="1" fillId="3" borderId="9" xfId="0" applyFont="1" applyFill="1" applyBorder="1" applyAlignment="1">
      <alignment vertical="top" wrapText="1"/>
    </xf>
    <xf numFmtId="164" fontId="3" fillId="2" borderId="9" xfId="0" applyNumberFormat="1" applyFont="1" applyFill="1" applyBorder="1" applyAlignment="1">
      <alignment vertical="top" shrinkToFit="1"/>
    </xf>
    <xf numFmtId="0" fontId="1" fillId="2" borderId="3" xfId="0" applyFont="1" applyFill="1" applyBorder="1" applyAlignment="1">
      <alignment horizontal="right" vertical="center" wrapText="1"/>
    </xf>
    <xf numFmtId="165" fontId="2" fillId="2" borderId="3" xfId="0" applyNumberFormat="1" applyFont="1" applyFill="1" applyBorder="1" applyAlignment="1">
      <alignment horizontal="right" vertical="center" shrinkToFit="1"/>
    </xf>
    <xf numFmtId="4" fontId="2" fillId="2" borderId="3" xfId="0" applyNumberFormat="1" applyFont="1" applyFill="1" applyBorder="1" applyAlignment="1">
      <alignment horizontal="right" vertical="center" shrinkToFit="1"/>
    </xf>
    <xf numFmtId="4" fontId="2" fillId="2" borderId="11" xfId="0" applyNumberFormat="1" applyFont="1" applyFill="1" applyBorder="1" applyAlignment="1">
      <alignment horizontal="right" vertical="center" shrinkToFit="1"/>
    </xf>
    <xf numFmtId="0" fontId="1" fillId="2" borderId="12" xfId="0" applyFont="1" applyFill="1" applyBorder="1" applyAlignment="1">
      <alignment vertical="top" wrapText="1"/>
    </xf>
    <xf numFmtId="164" fontId="2" fillId="2" borderId="3" xfId="0" applyNumberFormat="1" applyFont="1" applyFill="1" applyBorder="1" applyAlignment="1">
      <alignment horizontal="right" vertical="center" shrinkToFit="1"/>
    </xf>
    <xf numFmtId="164" fontId="2" fillId="2" borderId="13" xfId="0" applyNumberFormat="1" applyFont="1" applyFill="1" applyBorder="1" applyAlignment="1">
      <alignment vertical="top" shrinkToFit="1"/>
    </xf>
    <xf numFmtId="0" fontId="1" fillId="0" borderId="14" xfId="0" applyFont="1" applyBorder="1" applyAlignment="1">
      <alignment vertical="top" wrapText="1"/>
    </xf>
    <xf numFmtId="0" fontId="1" fillId="0" borderId="15" xfId="0" applyFont="1" applyBorder="1" applyAlignment="1">
      <alignment vertical="top" wrapText="1"/>
    </xf>
    <xf numFmtId="0" fontId="1" fillId="0" borderId="16" xfId="0" applyFont="1" applyBorder="1" applyAlignment="1">
      <alignment vertical="top" wrapText="1"/>
    </xf>
    <xf numFmtId="0" fontId="8" fillId="2" borderId="2" xfId="0" applyFont="1" applyFill="1" applyBorder="1" applyAlignment="1">
      <alignment horizontal="left" vertical="top" wrapText="1"/>
    </xf>
    <xf numFmtId="0" fontId="0" fillId="0" borderId="8" xfId="0" applyBorder="1"/>
    <xf numFmtId="164" fontId="2" fillId="2" borderId="8" xfId="0" applyNumberFormat="1" applyFont="1" applyFill="1" applyBorder="1" applyAlignment="1">
      <alignment horizontal="right" vertical="center" shrinkToFit="1"/>
    </xf>
    <xf numFmtId="0" fontId="1" fillId="2" borderId="8" xfId="0" applyFont="1" applyFill="1" applyBorder="1" applyAlignment="1">
      <alignment horizontal="right" vertical="center"/>
    </xf>
    <xf numFmtId="165" fontId="2" fillId="2" borderId="8" xfId="0" applyNumberFormat="1" applyFont="1" applyFill="1" applyBorder="1" applyAlignment="1">
      <alignment horizontal="right" vertical="center" shrinkToFit="1"/>
    </xf>
    <xf numFmtId="4" fontId="2" fillId="2" borderId="8" xfId="0" applyNumberFormat="1" applyFont="1" applyFill="1" applyBorder="1" applyAlignment="1">
      <alignment horizontal="right" vertical="center" shrinkToFit="1"/>
    </xf>
    <xf numFmtId="4" fontId="2" fillId="2" borderId="10" xfId="0" applyNumberFormat="1" applyFont="1" applyFill="1" applyBorder="1" applyAlignment="1">
      <alignment horizontal="right" vertical="center" shrinkToFit="1"/>
    </xf>
    <xf numFmtId="0" fontId="7" fillId="3" borderId="1" xfId="0" applyFont="1" applyFill="1" applyBorder="1" applyAlignment="1">
      <alignment horizontal="left" vertical="top" wrapText="1"/>
    </xf>
    <xf numFmtId="0" fontId="10" fillId="2" borderId="2" xfId="0" applyFont="1" applyFill="1" applyBorder="1" applyAlignment="1">
      <alignment horizontal="left" vertical="top" wrapText="1"/>
    </xf>
    <xf numFmtId="0" fontId="7" fillId="4" borderId="1" xfId="0" applyFont="1" applyFill="1" applyBorder="1" applyAlignment="1">
      <alignment horizontal="left" vertical="top" wrapText="1"/>
    </xf>
    <xf numFmtId="0" fontId="0" fillId="0" borderId="0" xfId="0" pivotButton="1" applyAlignment="1">
      <alignment horizontal="left" vertical="top"/>
    </xf>
    <xf numFmtId="49" fontId="11" fillId="3" borderId="9" xfId="0" applyNumberFormat="1" applyFont="1" applyFill="1" applyBorder="1" applyAlignment="1">
      <alignment vertical="top" wrapText="1"/>
    </xf>
    <xf numFmtId="49" fontId="3" fillId="2" borderId="9" xfId="0" applyNumberFormat="1" applyFont="1" applyFill="1" applyBorder="1" applyAlignment="1">
      <alignment vertical="top" shrinkToFit="1"/>
    </xf>
    <xf numFmtId="49" fontId="0" fillId="0" borderId="8" xfId="0" applyNumberFormat="1" applyBorder="1" applyAlignment="1">
      <alignment horizontal="left" vertical="top"/>
    </xf>
    <xf numFmtId="2" fontId="1" fillId="3" borderId="6" xfId="0" applyNumberFormat="1" applyFont="1" applyFill="1" applyBorder="1" applyAlignment="1">
      <alignment vertical="top" wrapText="1"/>
    </xf>
    <xf numFmtId="2" fontId="0" fillId="0" borderId="5" xfId="0" applyNumberFormat="1" applyBorder="1" applyAlignment="1">
      <alignment horizontal="left" vertical="top"/>
    </xf>
    <xf numFmtId="2" fontId="0" fillId="2" borderId="6" xfId="0" applyNumberFormat="1" applyFill="1" applyBorder="1" applyAlignment="1">
      <alignment vertical="top" wrapText="1"/>
    </xf>
    <xf numFmtId="2" fontId="0" fillId="2" borderId="7" xfId="0" applyNumberFormat="1" applyFill="1" applyBorder="1" applyAlignment="1">
      <alignment vertical="top" wrapText="1"/>
    </xf>
    <xf numFmtId="2" fontId="0" fillId="0" borderId="6" xfId="0" applyNumberFormat="1" applyBorder="1" applyAlignment="1">
      <alignment vertical="top" wrapText="1"/>
    </xf>
    <xf numFmtId="2" fontId="0" fillId="2" borderId="7" xfId="0" applyNumberFormat="1" applyFill="1" applyBorder="1" applyAlignment="1">
      <alignment vertical="center" wrapText="1"/>
    </xf>
    <xf numFmtId="2" fontId="0" fillId="2" borderId="6" xfId="0" applyNumberFormat="1" applyFill="1" applyBorder="1" applyAlignment="1">
      <alignment vertical="center" wrapText="1"/>
    </xf>
    <xf numFmtId="2" fontId="1" fillId="3" borderId="1" xfId="0" applyNumberFormat="1" applyFont="1" applyFill="1" applyBorder="1" applyAlignment="1">
      <alignment horizontal="left" vertical="top" wrapText="1"/>
    </xf>
    <xf numFmtId="2" fontId="0" fillId="2" borderId="1" xfId="0" applyNumberFormat="1" applyFill="1" applyBorder="1" applyAlignment="1">
      <alignment horizontal="left" vertical="center" wrapText="1"/>
    </xf>
    <xf numFmtId="2" fontId="0" fillId="2" borderId="1" xfId="0" applyNumberFormat="1" applyFill="1" applyBorder="1" applyAlignment="1">
      <alignment horizontal="left" vertical="top" wrapText="1"/>
    </xf>
    <xf numFmtId="2" fontId="0" fillId="2" borderId="2" xfId="0" applyNumberFormat="1" applyFill="1" applyBorder="1" applyAlignment="1">
      <alignment horizontal="left" vertical="center" wrapText="1"/>
    </xf>
    <xf numFmtId="2" fontId="3" fillId="2" borderId="2" xfId="0" applyNumberFormat="1" applyFont="1" applyFill="1" applyBorder="1" applyAlignment="1">
      <alignment horizontal="left" vertical="top" shrinkToFit="1"/>
    </xf>
    <xf numFmtId="2" fontId="0" fillId="0" borderId="0" xfId="0" applyNumberFormat="1" applyAlignment="1">
      <alignment horizontal="left" vertical="top"/>
    </xf>
    <xf numFmtId="2" fontId="0" fillId="2" borderId="2" xfId="0" applyNumberFormat="1" applyFill="1" applyBorder="1" applyAlignment="1">
      <alignment horizontal="left" vertical="top" wrapText="1"/>
    </xf>
    <xf numFmtId="2" fontId="0" fillId="0" borderId="1" xfId="0" applyNumberFormat="1" applyBorder="1" applyAlignment="1">
      <alignment horizontal="left" vertical="top" wrapText="1"/>
    </xf>
    <xf numFmtId="2" fontId="0" fillId="0" borderId="1" xfId="0" applyNumberFormat="1" applyBorder="1" applyAlignment="1">
      <alignment horizontal="left" vertical="center" wrapText="1"/>
    </xf>
    <xf numFmtId="49" fontId="1" fillId="3" borderId="1" xfId="0" applyNumberFormat="1" applyFont="1" applyFill="1" applyBorder="1" applyAlignment="1">
      <alignment horizontal="left" vertical="top" wrapText="1"/>
    </xf>
    <xf numFmtId="49" fontId="4" fillId="2" borderId="1" xfId="0" applyNumberFormat="1" applyFont="1" applyFill="1" applyBorder="1" applyAlignment="1">
      <alignment horizontal="left" vertical="top" wrapText="1"/>
    </xf>
    <xf numFmtId="49" fontId="4" fillId="2" borderId="2" xfId="0" applyNumberFormat="1" applyFont="1" applyFill="1" applyBorder="1" applyAlignment="1">
      <alignment horizontal="left" vertical="top" wrapText="1"/>
    </xf>
    <xf numFmtId="49" fontId="0" fillId="0" borderId="0" xfId="0" applyNumberFormat="1" applyAlignment="1">
      <alignment horizontal="left" vertical="top"/>
    </xf>
    <xf numFmtId="49" fontId="4" fillId="0" borderId="1" xfId="0" applyNumberFormat="1" applyFont="1" applyBorder="1" applyAlignment="1">
      <alignment horizontal="left" vertical="top" wrapText="1"/>
    </xf>
    <xf numFmtId="166" fontId="0" fillId="0" borderId="0" xfId="0" applyNumberFormat="1" applyAlignment="1">
      <alignment horizontal="left" vertical="top"/>
    </xf>
    <xf numFmtId="166" fontId="2" fillId="2" borderId="8" xfId="0" applyNumberFormat="1" applyFont="1" applyFill="1" applyBorder="1" applyAlignment="1">
      <alignment horizontal="right" vertical="center" shrinkToFit="1"/>
    </xf>
    <xf numFmtId="0" fontId="0" fillId="5" borderId="0" xfId="0" applyFill="1" applyAlignment="1">
      <alignment horizontal="left" vertical="top"/>
    </xf>
  </cellXfs>
  <cellStyles count="1">
    <cellStyle name="Normal" xfId="0" builtinId="0"/>
  </cellStyles>
  <dxfs count="2">
    <dxf>
      <numFmt numFmtId="166" formatCode="&quot;₦&quot;#,##0.00"/>
    </dxf>
    <dxf>
      <numFmt numFmtId="166" formatCode="&quot;₦&quot;#,##0.00"/>
    </dxf>
  </dxfs>
  <tableStyles count="0" defaultTableStyle="TableStyleMedium9" defaultPivotStyle="PivotStyleLight16"/>
  <colors>
    <mruColors>
      <color rgb="FF1E1E1E"/>
      <color rgb="FFE0E0E0"/>
      <color rgb="FF222222"/>
      <color rgb="FF1A1A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[BankStatementData.xlsx]Statistics daily!PivotTable2</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b="1"/>
              <a:t>Statistics</a:t>
            </a:r>
          </a:p>
          <a:p>
            <a:pPr algn="l">
              <a:defRPr/>
            </a:pPr>
            <a:r>
              <a:rPr lang="en-GB"/>
              <a:t>Expenses &amp; Income</a:t>
            </a:r>
          </a:p>
        </c:rich>
      </c:tx>
      <c:layout>
        <c:manualLayout>
          <c:xMode val="edge"/>
          <c:yMode val="edge"/>
          <c:x val="0.16029155730533684"/>
          <c:y val="1.3888888888888888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38670166229223"/>
          <c:y val="3.962525517643628E-2"/>
          <c:w val="0.83854308836395453"/>
          <c:h val="0.76140347039953349"/>
        </c:manualLayout>
      </c:layout>
      <c:lineChart>
        <c:grouping val="standard"/>
        <c:varyColors val="0"/>
        <c:ser>
          <c:idx val="0"/>
          <c:order val="0"/>
          <c:tx>
            <c:strRef>
              <c:f>'Statistics daily'!$B$3</c:f>
              <c:strCache>
                <c:ptCount val="1"/>
                <c:pt idx="0">
                  <c:v>Sum of Debits</c:v>
                </c:pt>
              </c:strCache>
            </c:strRef>
          </c:tx>
          <c:spPr>
            <a:ln w="28575" cap="rnd">
              <a:solidFill>
                <a:srgbClr val="FF0000"/>
              </a:solidFill>
              <a:round/>
            </a:ln>
            <a:effectLst/>
          </c:spPr>
          <c:marker>
            <c:symbol val="none"/>
          </c:marker>
          <c:cat>
            <c:strRef>
              <c:f>'Statistics daily'!$A$4:$A$11</c:f>
              <c:strCache>
                <c:ptCount val="7"/>
                <c:pt idx="0">
                  <c:v>Mon</c:v>
                </c:pt>
                <c:pt idx="1">
                  <c:v>Tue</c:v>
                </c:pt>
                <c:pt idx="2">
                  <c:v>Wed</c:v>
                </c:pt>
                <c:pt idx="3">
                  <c:v>Thu</c:v>
                </c:pt>
                <c:pt idx="4">
                  <c:v>Fri</c:v>
                </c:pt>
                <c:pt idx="5">
                  <c:v>Sat</c:v>
                </c:pt>
                <c:pt idx="6">
                  <c:v>Sun</c:v>
                </c:pt>
              </c:strCache>
            </c:strRef>
          </c:cat>
          <c:val>
            <c:numRef>
              <c:f>'Statistics daily'!$B$4:$B$11</c:f>
              <c:numCache>
                <c:formatCode>General</c:formatCode>
                <c:ptCount val="7"/>
                <c:pt idx="0">
                  <c:v>42762.869999999995</c:v>
                </c:pt>
                <c:pt idx="1">
                  <c:v>749244.99</c:v>
                </c:pt>
                <c:pt idx="2">
                  <c:v>153054.37</c:v>
                </c:pt>
                <c:pt idx="3">
                  <c:v>203384.11</c:v>
                </c:pt>
                <c:pt idx="4">
                  <c:v>125444.98</c:v>
                </c:pt>
                <c:pt idx="5">
                  <c:v>90733.040000000008</c:v>
                </c:pt>
                <c:pt idx="6">
                  <c:v>476449.76</c:v>
                </c:pt>
              </c:numCache>
            </c:numRef>
          </c:val>
          <c:smooth val="0"/>
          <c:extLst>
            <c:ext xmlns:c16="http://schemas.microsoft.com/office/drawing/2014/chart" uri="{C3380CC4-5D6E-409C-BE32-E72D297353CC}">
              <c16:uniqueId val="{00000000-3759-4E36-B5C9-0B95BC08CC1D}"/>
            </c:ext>
          </c:extLst>
        </c:ser>
        <c:ser>
          <c:idx val="1"/>
          <c:order val="1"/>
          <c:tx>
            <c:strRef>
              <c:f>'Statistics daily'!$C$3</c:f>
              <c:strCache>
                <c:ptCount val="1"/>
                <c:pt idx="0">
                  <c:v>Sum of Credits</c:v>
                </c:pt>
              </c:strCache>
            </c:strRef>
          </c:tx>
          <c:spPr>
            <a:ln w="28575" cap="rnd">
              <a:solidFill>
                <a:srgbClr val="00B050"/>
              </a:solidFill>
              <a:round/>
            </a:ln>
            <a:effectLst/>
          </c:spPr>
          <c:marker>
            <c:symbol val="none"/>
          </c:marker>
          <c:cat>
            <c:strRef>
              <c:f>'Statistics daily'!$A$4:$A$11</c:f>
              <c:strCache>
                <c:ptCount val="7"/>
                <c:pt idx="0">
                  <c:v>Mon</c:v>
                </c:pt>
                <c:pt idx="1">
                  <c:v>Tue</c:v>
                </c:pt>
                <c:pt idx="2">
                  <c:v>Wed</c:v>
                </c:pt>
                <c:pt idx="3">
                  <c:v>Thu</c:v>
                </c:pt>
                <c:pt idx="4">
                  <c:v>Fri</c:v>
                </c:pt>
                <c:pt idx="5">
                  <c:v>Sat</c:v>
                </c:pt>
                <c:pt idx="6">
                  <c:v>Sun</c:v>
                </c:pt>
              </c:strCache>
            </c:strRef>
          </c:cat>
          <c:val>
            <c:numRef>
              <c:f>'Statistics daily'!$C$4:$C$11</c:f>
              <c:numCache>
                <c:formatCode>General</c:formatCode>
                <c:ptCount val="7"/>
                <c:pt idx="0">
                  <c:v>848616.33</c:v>
                </c:pt>
                <c:pt idx="1">
                  <c:v>223050</c:v>
                </c:pt>
                <c:pt idx="2">
                  <c:v>53640</c:v>
                </c:pt>
                <c:pt idx="3">
                  <c:v>110000</c:v>
                </c:pt>
                <c:pt idx="4">
                  <c:v>36000</c:v>
                </c:pt>
                <c:pt idx="5">
                  <c:v>170500</c:v>
                </c:pt>
                <c:pt idx="6">
                  <c:v>262000</c:v>
                </c:pt>
              </c:numCache>
            </c:numRef>
          </c:val>
          <c:smooth val="0"/>
          <c:extLst>
            <c:ext xmlns:c16="http://schemas.microsoft.com/office/drawing/2014/chart" uri="{C3380CC4-5D6E-409C-BE32-E72D297353CC}">
              <c16:uniqueId val="{00000001-3759-4E36-B5C9-0B95BC08CC1D}"/>
            </c:ext>
          </c:extLst>
        </c:ser>
        <c:dLbls>
          <c:showLegendKey val="0"/>
          <c:showVal val="0"/>
          <c:showCatName val="0"/>
          <c:showSerName val="0"/>
          <c:showPercent val="0"/>
          <c:showBubbleSize val="0"/>
        </c:dLbls>
        <c:smooth val="0"/>
        <c:axId val="450873136"/>
        <c:axId val="450896656"/>
      </c:lineChart>
      <c:catAx>
        <c:axId val="45087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0896656"/>
        <c:crosses val="autoZero"/>
        <c:auto val="1"/>
        <c:lblAlgn val="ctr"/>
        <c:lblOffset val="100"/>
        <c:noMultiLvlLbl val="0"/>
      </c:catAx>
      <c:valAx>
        <c:axId val="45089665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0873136"/>
        <c:crosses val="autoZero"/>
        <c:crossBetween val="between"/>
      </c:valAx>
      <c:spPr>
        <a:noFill/>
        <a:ln>
          <a:noFill/>
        </a:ln>
        <a:effectLst/>
      </c:spPr>
    </c:plotArea>
    <c:legend>
      <c:legendPos val="r"/>
      <c:layout>
        <c:manualLayout>
          <c:xMode val="edge"/>
          <c:yMode val="edge"/>
          <c:x val="3.7423447069116181E-4"/>
          <c:y val="0.90624927092446772"/>
          <c:w val="0.99407020997375328"/>
          <c:h val="9.1436278798483497E-2"/>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[BankStatementData.xlsx]Statistics daily!PivotTable1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'Statistics daily'!$B$26</c:f>
              <c:strCache>
                <c:ptCount val="1"/>
                <c:pt idx="0">
                  <c:v>Sum of Debits</c:v>
                </c:pt>
              </c:strCache>
            </c:strRef>
          </c:tx>
          <c:spPr>
            <a:solidFill>
              <a:schemeClr val="accent1"/>
            </a:solidFill>
            <a:ln>
              <a:noFill/>
            </a:ln>
            <a:effectLst/>
          </c:spPr>
          <c:invertIfNegative val="0"/>
          <c:cat>
            <c:strRef>
              <c:f>'Statistics daily'!$A$27:$A$30</c:f>
              <c:strCache>
                <c:ptCount val="3"/>
                <c:pt idx="0">
                  <c:v>Mar</c:v>
                </c:pt>
                <c:pt idx="1">
                  <c:v>Apr</c:v>
                </c:pt>
                <c:pt idx="2">
                  <c:v>May</c:v>
                </c:pt>
              </c:strCache>
            </c:strRef>
          </c:cat>
          <c:val>
            <c:numRef>
              <c:f>'Statistics daily'!$B$27:$B$30</c:f>
              <c:numCache>
                <c:formatCode>General</c:formatCode>
                <c:ptCount val="3"/>
                <c:pt idx="0">
                  <c:v>1841074.120000001</c:v>
                </c:pt>
                <c:pt idx="1">
                  <c:v>1309183.5499999991</c:v>
                </c:pt>
                <c:pt idx="2">
                  <c:v>2518996.6999999983</c:v>
                </c:pt>
              </c:numCache>
            </c:numRef>
          </c:val>
          <c:extLst>
            <c:ext xmlns:c16="http://schemas.microsoft.com/office/drawing/2014/chart" uri="{C3380CC4-5D6E-409C-BE32-E72D297353CC}">
              <c16:uniqueId val="{00000000-D319-4D69-B04C-F0B2463D94D0}"/>
            </c:ext>
          </c:extLst>
        </c:ser>
        <c:ser>
          <c:idx val="1"/>
          <c:order val="1"/>
          <c:tx>
            <c:strRef>
              <c:f>'Statistics daily'!$C$26</c:f>
              <c:strCache>
                <c:ptCount val="1"/>
                <c:pt idx="0">
                  <c:v>Sum of Credits</c:v>
                </c:pt>
              </c:strCache>
            </c:strRef>
          </c:tx>
          <c:spPr>
            <a:solidFill>
              <a:schemeClr val="accent2"/>
            </a:solidFill>
            <a:ln>
              <a:noFill/>
            </a:ln>
            <a:effectLst/>
          </c:spPr>
          <c:invertIfNegative val="0"/>
          <c:cat>
            <c:strRef>
              <c:f>'Statistics daily'!$A$27:$A$30</c:f>
              <c:strCache>
                <c:ptCount val="3"/>
                <c:pt idx="0">
                  <c:v>Mar</c:v>
                </c:pt>
                <c:pt idx="1">
                  <c:v>Apr</c:v>
                </c:pt>
                <c:pt idx="2">
                  <c:v>May</c:v>
                </c:pt>
              </c:strCache>
            </c:strRef>
          </c:cat>
          <c:val>
            <c:numRef>
              <c:f>'Statistics daily'!$C$27:$C$30</c:f>
              <c:numCache>
                <c:formatCode>General</c:formatCode>
                <c:ptCount val="3"/>
                <c:pt idx="0">
                  <c:v>1703806.33</c:v>
                </c:pt>
                <c:pt idx="1">
                  <c:v>1588447.33</c:v>
                </c:pt>
                <c:pt idx="2">
                  <c:v>2218100</c:v>
                </c:pt>
              </c:numCache>
            </c:numRef>
          </c:val>
          <c:extLst>
            <c:ext xmlns:c16="http://schemas.microsoft.com/office/drawing/2014/chart" uri="{C3380CC4-5D6E-409C-BE32-E72D297353CC}">
              <c16:uniqueId val="{00000001-D319-4D69-B04C-F0B2463D94D0}"/>
            </c:ext>
          </c:extLst>
        </c:ser>
        <c:dLbls>
          <c:showLegendKey val="0"/>
          <c:showVal val="0"/>
          <c:showCatName val="0"/>
          <c:showSerName val="0"/>
          <c:showPercent val="0"/>
          <c:showBubbleSize val="0"/>
        </c:dLbls>
        <c:gapWidth val="219"/>
        <c:overlap val="-27"/>
        <c:axId val="2114901424"/>
        <c:axId val="2114900464"/>
      </c:barChart>
      <c:catAx>
        <c:axId val="211490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14900464"/>
        <c:crosses val="autoZero"/>
        <c:auto val="1"/>
        <c:lblAlgn val="ctr"/>
        <c:lblOffset val="100"/>
        <c:noMultiLvlLbl val="0"/>
      </c:catAx>
      <c:valAx>
        <c:axId val="21149004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2114901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[BankStatementData.xlsx]Statistics monthly!PivotTable3</c:name>
    <c:fmtId val="0"/>
  </c:pivotSource>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GB" sz="1400" b="1" i="0" u="none" strike="noStrike" kern="1200" spc="0" baseline="0">
                <a:solidFill>
                  <a:sysClr val="windowText" lastClr="000000">
                    <a:lumMod val="65000"/>
                    <a:lumOff val="35000"/>
                  </a:sysClr>
                </a:solidFill>
              </a:rPr>
              <a:t>Statistics</a:t>
            </a:r>
          </a:p>
          <a:p>
            <a:pPr algn="l">
              <a:defRPr/>
            </a:pPr>
            <a:r>
              <a:rPr lang="en-GB" sz="1400" b="0" i="0" u="none" strike="noStrike" kern="1200" spc="0" baseline="0">
                <a:solidFill>
                  <a:sysClr val="windowText" lastClr="000000">
                    <a:lumMod val="65000"/>
                    <a:lumOff val="35000"/>
                  </a:sysClr>
                </a:solidFill>
              </a:rPr>
              <a:t>Expenses &amp; Income</a:t>
            </a:r>
          </a:p>
        </c:rich>
      </c:tx>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1426071741033"/>
          <c:y val="5.0925925925925923E-2"/>
          <c:w val="0.84716404199475071"/>
          <c:h val="0.79537839020122481"/>
        </c:manualLayout>
      </c:layout>
      <c:barChart>
        <c:barDir val="col"/>
        <c:grouping val="clustered"/>
        <c:varyColors val="0"/>
        <c:ser>
          <c:idx val="0"/>
          <c:order val="0"/>
          <c:tx>
            <c:strRef>
              <c:f>'Statistics monthly'!$B$3</c:f>
              <c:strCache>
                <c:ptCount val="1"/>
                <c:pt idx="0">
                  <c:v>Sum of Debits</c:v>
                </c:pt>
              </c:strCache>
            </c:strRef>
          </c:tx>
          <c:spPr>
            <a:solidFill>
              <a:schemeClr val="accent1"/>
            </a:solidFill>
            <a:ln>
              <a:noFill/>
            </a:ln>
            <a:effectLst/>
          </c:spPr>
          <c:invertIfNegative val="0"/>
          <c:cat>
            <c:strRef>
              <c:f>'Statistics monthly'!$A$4:$A$7</c:f>
              <c:strCache>
                <c:ptCount val="3"/>
                <c:pt idx="0">
                  <c:v>Mar</c:v>
                </c:pt>
                <c:pt idx="1">
                  <c:v>Apr</c:v>
                </c:pt>
                <c:pt idx="2">
                  <c:v>May</c:v>
                </c:pt>
              </c:strCache>
            </c:strRef>
          </c:cat>
          <c:val>
            <c:numRef>
              <c:f>'Statistics monthly'!$B$4:$B$7</c:f>
              <c:numCache>
                <c:formatCode>General</c:formatCode>
                <c:ptCount val="3"/>
                <c:pt idx="0">
                  <c:v>1841074.120000001</c:v>
                </c:pt>
                <c:pt idx="1">
                  <c:v>1309183.5499999991</c:v>
                </c:pt>
                <c:pt idx="2">
                  <c:v>2518996.6999999983</c:v>
                </c:pt>
              </c:numCache>
            </c:numRef>
          </c:val>
          <c:extLst>
            <c:ext xmlns:c16="http://schemas.microsoft.com/office/drawing/2014/chart" uri="{C3380CC4-5D6E-409C-BE32-E72D297353CC}">
              <c16:uniqueId val="{00000000-5692-4961-A3BA-D508EBA9E57F}"/>
            </c:ext>
          </c:extLst>
        </c:ser>
        <c:ser>
          <c:idx val="1"/>
          <c:order val="1"/>
          <c:tx>
            <c:strRef>
              <c:f>'Statistics monthly'!$C$3</c:f>
              <c:strCache>
                <c:ptCount val="1"/>
                <c:pt idx="0">
                  <c:v>Sum of Credits</c:v>
                </c:pt>
              </c:strCache>
            </c:strRef>
          </c:tx>
          <c:spPr>
            <a:solidFill>
              <a:schemeClr val="accent2"/>
            </a:solidFill>
            <a:ln>
              <a:noFill/>
            </a:ln>
            <a:effectLst/>
          </c:spPr>
          <c:invertIfNegative val="0"/>
          <c:cat>
            <c:strRef>
              <c:f>'Statistics monthly'!$A$4:$A$7</c:f>
              <c:strCache>
                <c:ptCount val="3"/>
                <c:pt idx="0">
                  <c:v>Mar</c:v>
                </c:pt>
                <c:pt idx="1">
                  <c:v>Apr</c:v>
                </c:pt>
                <c:pt idx="2">
                  <c:v>May</c:v>
                </c:pt>
              </c:strCache>
            </c:strRef>
          </c:cat>
          <c:val>
            <c:numRef>
              <c:f>'Statistics monthly'!$C$4:$C$7</c:f>
              <c:numCache>
                <c:formatCode>General</c:formatCode>
                <c:ptCount val="3"/>
                <c:pt idx="0">
                  <c:v>1703806.33</c:v>
                </c:pt>
                <c:pt idx="1">
                  <c:v>1588447.33</c:v>
                </c:pt>
                <c:pt idx="2">
                  <c:v>2218100</c:v>
                </c:pt>
              </c:numCache>
            </c:numRef>
          </c:val>
          <c:extLst>
            <c:ext xmlns:c16="http://schemas.microsoft.com/office/drawing/2014/chart" uri="{C3380CC4-5D6E-409C-BE32-E72D297353CC}">
              <c16:uniqueId val="{00000001-5692-4961-A3BA-D508EBA9E57F}"/>
            </c:ext>
          </c:extLst>
        </c:ser>
        <c:dLbls>
          <c:showLegendKey val="0"/>
          <c:showVal val="0"/>
          <c:showCatName val="0"/>
          <c:showSerName val="0"/>
          <c:showPercent val="0"/>
          <c:showBubbleSize val="0"/>
        </c:dLbls>
        <c:gapWidth val="219"/>
        <c:overlap val="-27"/>
        <c:axId val="187097040"/>
        <c:axId val="187097520"/>
      </c:barChart>
      <c:catAx>
        <c:axId val="18709704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7097520"/>
        <c:crosses val="autoZero"/>
        <c:auto val="1"/>
        <c:lblAlgn val="ctr"/>
        <c:lblOffset val="100"/>
        <c:noMultiLvlLbl val="0"/>
      </c:catAx>
      <c:valAx>
        <c:axId val="187097520"/>
        <c:scaling>
          <c:orientation val="minMax"/>
        </c:scaling>
        <c:delete val="0"/>
        <c:axPos val="l"/>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87097040"/>
        <c:crosses val="autoZero"/>
        <c:crossBetween val="between"/>
      </c:valAx>
      <c:spPr>
        <a:noFill/>
        <a:ln>
          <a:noFill/>
        </a:ln>
        <a:effectLst/>
      </c:spPr>
    </c:plotArea>
    <c:legend>
      <c:legendPos val="r"/>
      <c:layout>
        <c:manualLayout>
          <c:xMode val="edge"/>
          <c:yMode val="edge"/>
          <c:x val="4.6522747156605405E-2"/>
          <c:y val="0.92187445319335082"/>
          <c:w val="0.94514391951006127"/>
          <c:h val="7.291776027996499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[BankStatementData.xlsx]Category debits!PivotTable4</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0656561679790025"/>
          <c:y val="6.7819699620880719E-2"/>
          <c:w val="0.50653040244969383"/>
          <c:h val="0.84421733741615634"/>
        </c:manualLayout>
      </c:layout>
      <c:doughnutChart>
        <c:varyColors val="1"/>
        <c:ser>
          <c:idx val="0"/>
          <c:order val="0"/>
          <c:tx>
            <c:strRef>
              <c:f>'Category debits'!$B$3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B6-47E8-8E94-52B903EE48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B6-47E8-8E94-52B903EE489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9B6-47E8-8E94-52B903EE489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9B6-47E8-8E94-52B903EE489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9B6-47E8-8E94-52B903EE489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9B6-47E8-8E94-52B903EE48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 debits'!$A$4:$A$10</c:f>
              <c:strCache>
                <c:ptCount val="6"/>
                <c:pt idx="0">
                  <c:v>Airtime</c:v>
                </c:pt>
                <c:pt idx="1">
                  <c:v>Bank Charge</c:v>
                </c:pt>
                <c:pt idx="2">
                  <c:v>Other</c:v>
                </c:pt>
                <c:pt idx="3">
                  <c:v>POS Transaction</c:v>
                </c:pt>
                <c:pt idx="4">
                  <c:v>SMS Charge</c:v>
                </c:pt>
                <c:pt idx="5">
                  <c:v>Transfer</c:v>
                </c:pt>
              </c:strCache>
            </c:strRef>
          </c:cat>
          <c:val>
            <c:numRef>
              <c:f>'Category debits'!$B$4:$B$10</c:f>
              <c:numCache>
                <c:formatCode>"₦"#,##0.00</c:formatCode>
                <c:ptCount val="6"/>
                <c:pt idx="0">
                  <c:v>56400</c:v>
                </c:pt>
                <c:pt idx="1">
                  <c:v>3729.56</c:v>
                </c:pt>
                <c:pt idx="2">
                  <c:v>2117464.4099999964</c:v>
                </c:pt>
                <c:pt idx="3">
                  <c:v>1174324.1399999997</c:v>
                </c:pt>
                <c:pt idx="4">
                  <c:v>2664.2</c:v>
                </c:pt>
                <c:pt idx="5">
                  <c:v>2314672.06</c:v>
                </c:pt>
              </c:numCache>
            </c:numRef>
          </c:val>
          <c:extLst>
            <c:ext xmlns:c16="http://schemas.microsoft.com/office/drawing/2014/chart" uri="{C3380CC4-5D6E-409C-BE32-E72D297353CC}">
              <c16:uniqueId val="{00000000-FDAB-4EEC-83F9-1E66327FB36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layout>
        <c:manualLayout>
          <c:xMode val="edge"/>
          <c:yMode val="edge"/>
          <c:x val="0.05"/>
          <c:y val="0.91724482356372106"/>
          <c:w val="0.9"/>
          <c:h val="8.275517643627880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[BankStatementData.xlsx]Statistics daily!PivotTable2</c:name>
    <c:fmtId val="3"/>
  </c:pivotSource>
  <c:chart>
    <c:autoTitleDeleted val="1"/>
    <c:pivotFmts>
      <c:pivotFmt>
        <c:idx val="0"/>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bg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ln w="25400" cap="rnd">
            <a:solidFill>
              <a:schemeClr val="bg1"/>
            </a:solidFill>
            <a:prstDash val="dash"/>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ln w="25400" cap="rnd">
            <a:solidFill>
              <a:schemeClr val="bg1"/>
            </a:solidFill>
            <a:prstDash val="dash"/>
            <a:round/>
          </a:ln>
          <a:effectLst/>
        </c:spPr>
        <c:marker>
          <c:symbol val="none"/>
        </c:marker>
      </c:pivotFmt>
      <c:pivotFmt>
        <c:idx val="7"/>
        <c:spPr>
          <a:ln w="25400" cap="rnd">
            <a:solidFill>
              <a:schemeClr val="bg1"/>
            </a:solidFill>
            <a:prstDash val="dash"/>
            <a:round/>
          </a:ln>
          <a:effectLst/>
        </c:spPr>
        <c:marker>
          <c:symbol val="none"/>
        </c:marker>
      </c:pivotFmt>
    </c:pivotFmts>
    <c:plotArea>
      <c:layout>
        <c:manualLayout>
          <c:layoutTarget val="inner"/>
          <c:xMode val="edge"/>
          <c:yMode val="edge"/>
          <c:x val="0.14238670166229223"/>
          <c:y val="3.962525517643628E-2"/>
          <c:w val="0.85761327296330303"/>
          <c:h val="0.87166390561979235"/>
        </c:manualLayout>
      </c:layout>
      <c:lineChart>
        <c:grouping val="standard"/>
        <c:varyColors val="0"/>
        <c:ser>
          <c:idx val="0"/>
          <c:order val="0"/>
          <c:tx>
            <c:strRef>
              <c:f>'Statistics daily'!$B$3</c:f>
              <c:strCache>
                <c:ptCount val="1"/>
                <c:pt idx="0">
                  <c:v>Sum of Debits</c:v>
                </c:pt>
              </c:strCache>
            </c:strRef>
          </c:tx>
          <c:spPr>
            <a:ln w="22225" cap="rnd">
              <a:solidFill>
                <a:schemeClr val="bg1"/>
              </a:solidFill>
              <a:round/>
            </a:ln>
            <a:effectLst/>
          </c:spPr>
          <c:marker>
            <c:symbol val="none"/>
          </c:marker>
          <c:cat>
            <c:strRef>
              <c:f>'Statistics daily'!$A$4:$A$11</c:f>
              <c:strCache>
                <c:ptCount val="7"/>
                <c:pt idx="0">
                  <c:v>Mon</c:v>
                </c:pt>
                <c:pt idx="1">
                  <c:v>Tue</c:v>
                </c:pt>
                <c:pt idx="2">
                  <c:v>Wed</c:v>
                </c:pt>
                <c:pt idx="3">
                  <c:v>Thu</c:v>
                </c:pt>
                <c:pt idx="4">
                  <c:v>Fri</c:v>
                </c:pt>
                <c:pt idx="5">
                  <c:v>Sat</c:v>
                </c:pt>
                <c:pt idx="6">
                  <c:v>Sun</c:v>
                </c:pt>
              </c:strCache>
            </c:strRef>
          </c:cat>
          <c:val>
            <c:numRef>
              <c:f>'Statistics daily'!$B$4:$B$11</c:f>
              <c:numCache>
                <c:formatCode>General</c:formatCode>
                <c:ptCount val="7"/>
                <c:pt idx="0">
                  <c:v>42762.869999999995</c:v>
                </c:pt>
                <c:pt idx="1">
                  <c:v>749244.99</c:v>
                </c:pt>
                <c:pt idx="2">
                  <c:v>153054.37</c:v>
                </c:pt>
                <c:pt idx="3">
                  <c:v>203384.11</c:v>
                </c:pt>
                <c:pt idx="4">
                  <c:v>125444.98</c:v>
                </c:pt>
                <c:pt idx="5">
                  <c:v>90733.040000000008</c:v>
                </c:pt>
                <c:pt idx="6">
                  <c:v>476449.76</c:v>
                </c:pt>
              </c:numCache>
            </c:numRef>
          </c:val>
          <c:smooth val="0"/>
          <c:extLst>
            <c:ext xmlns:c16="http://schemas.microsoft.com/office/drawing/2014/chart" uri="{C3380CC4-5D6E-409C-BE32-E72D297353CC}">
              <c16:uniqueId val="{00000000-51C4-4E2F-BB56-6A78A897DB77}"/>
            </c:ext>
          </c:extLst>
        </c:ser>
        <c:ser>
          <c:idx val="1"/>
          <c:order val="1"/>
          <c:tx>
            <c:strRef>
              <c:f>'Statistics daily'!$C$3</c:f>
              <c:strCache>
                <c:ptCount val="1"/>
                <c:pt idx="0">
                  <c:v>Sum of Credits</c:v>
                </c:pt>
              </c:strCache>
            </c:strRef>
          </c:tx>
          <c:spPr>
            <a:ln w="25400" cap="rnd">
              <a:solidFill>
                <a:schemeClr val="bg1"/>
              </a:solidFill>
              <a:prstDash val="dash"/>
              <a:round/>
            </a:ln>
            <a:effectLst/>
          </c:spPr>
          <c:marker>
            <c:symbol val="none"/>
          </c:marker>
          <c:dPt>
            <c:idx val="3"/>
            <c:marker>
              <c:symbol val="none"/>
            </c:marker>
            <c:bubble3D val="0"/>
            <c:extLst>
              <c:ext xmlns:c16="http://schemas.microsoft.com/office/drawing/2014/chart" uri="{C3380CC4-5D6E-409C-BE32-E72D297353CC}">
                <c16:uniqueId val="{00000001-649B-4E69-ACEC-4D204F5D55AC}"/>
              </c:ext>
            </c:extLst>
          </c:dPt>
          <c:cat>
            <c:strRef>
              <c:f>'Statistics daily'!$A$4:$A$11</c:f>
              <c:strCache>
                <c:ptCount val="7"/>
                <c:pt idx="0">
                  <c:v>Mon</c:v>
                </c:pt>
                <c:pt idx="1">
                  <c:v>Tue</c:v>
                </c:pt>
                <c:pt idx="2">
                  <c:v>Wed</c:v>
                </c:pt>
                <c:pt idx="3">
                  <c:v>Thu</c:v>
                </c:pt>
                <c:pt idx="4">
                  <c:v>Fri</c:v>
                </c:pt>
                <c:pt idx="5">
                  <c:v>Sat</c:v>
                </c:pt>
                <c:pt idx="6">
                  <c:v>Sun</c:v>
                </c:pt>
              </c:strCache>
            </c:strRef>
          </c:cat>
          <c:val>
            <c:numRef>
              <c:f>'Statistics daily'!$C$4:$C$11</c:f>
              <c:numCache>
                <c:formatCode>General</c:formatCode>
                <c:ptCount val="7"/>
                <c:pt idx="0">
                  <c:v>848616.33</c:v>
                </c:pt>
                <c:pt idx="1">
                  <c:v>223050</c:v>
                </c:pt>
                <c:pt idx="2">
                  <c:v>53640</c:v>
                </c:pt>
                <c:pt idx="3">
                  <c:v>110000</c:v>
                </c:pt>
                <c:pt idx="4">
                  <c:v>36000</c:v>
                </c:pt>
                <c:pt idx="5">
                  <c:v>170500</c:v>
                </c:pt>
                <c:pt idx="6">
                  <c:v>262000</c:v>
                </c:pt>
              </c:numCache>
            </c:numRef>
          </c:val>
          <c:smooth val="0"/>
          <c:extLst>
            <c:ext xmlns:c16="http://schemas.microsoft.com/office/drawing/2014/chart" uri="{C3380CC4-5D6E-409C-BE32-E72D297353CC}">
              <c16:uniqueId val="{00000001-51C4-4E2F-BB56-6A78A897DB77}"/>
            </c:ext>
          </c:extLst>
        </c:ser>
        <c:dLbls>
          <c:showLegendKey val="0"/>
          <c:showVal val="0"/>
          <c:showCatName val="0"/>
          <c:showSerName val="0"/>
          <c:showPercent val="0"/>
          <c:showBubbleSize val="0"/>
        </c:dLbls>
        <c:smooth val="0"/>
        <c:axId val="450873136"/>
        <c:axId val="450896656"/>
      </c:lineChart>
      <c:catAx>
        <c:axId val="450873136"/>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450896656"/>
        <c:crosses val="autoZero"/>
        <c:auto val="1"/>
        <c:lblAlgn val="ctr"/>
        <c:lblOffset val="100"/>
        <c:noMultiLvlLbl val="0"/>
      </c:catAx>
      <c:valAx>
        <c:axId val="450896656"/>
        <c:scaling>
          <c:orientation val="minMax"/>
        </c:scaling>
        <c:delete val="0"/>
        <c:axPos val="l"/>
        <c:numFmt formatCode="&quot;₦&quot;#,##0" sourceLinked="0"/>
        <c:majorTickMark val="out"/>
        <c:minorTickMark val="none"/>
        <c:tickLblPos val="nextTo"/>
        <c:spPr>
          <a:noFill/>
          <a:ln>
            <a:solidFill>
              <a:srgbClr val="E0E0E0"/>
            </a:solidFill>
          </a:ln>
          <a:effectLst/>
        </c:spPr>
        <c:txPr>
          <a:bodyPr rot="-60000000" spcFirstLastPara="1" vertOverflow="ellipsis" vert="horz" wrap="square" anchor="ctr" anchorCtr="1"/>
          <a:lstStyle/>
          <a:p>
            <a:pPr>
              <a:defRPr sz="900" b="0" i="0" u="none" strike="noStrike" kern="1200" baseline="0">
                <a:solidFill>
                  <a:srgbClr val="E0E0E0"/>
                </a:solidFill>
                <a:latin typeface="+mn-lt"/>
                <a:ea typeface="+mn-ea"/>
                <a:cs typeface="+mn-cs"/>
              </a:defRPr>
            </a:pPr>
            <a:endParaRPr lang="en-NG"/>
          </a:p>
        </c:txPr>
        <c:crossAx val="450873136"/>
        <c:crosses val="autoZero"/>
        <c:crossBetween val="between"/>
      </c:valAx>
      <c:spPr>
        <a:noFill/>
        <a:ln>
          <a:noFill/>
        </a:ln>
        <a:effectLst/>
      </c:spPr>
    </c:plotArea>
    <c:legend>
      <c:legendPos val="r"/>
      <c:layout>
        <c:manualLayout>
          <c:xMode val="edge"/>
          <c:yMode val="edge"/>
          <c:x val="0.52140888878486302"/>
          <c:y val="1.0861774933760279E-2"/>
          <c:w val="0.47387279646341873"/>
          <c:h val="0.183293734894007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[BankStatementData.xlsx]Statistics monthly!PivotTable3</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91426071741033"/>
          <c:y val="5.0925925925925923E-2"/>
          <c:w val="0.87008572719947241"/>
          <c:h val="0.78743142542238131"/>
        </c:manualLayout>
      </c:layout>
      <c:barChart>
        <c:barDir val="col"/>
        <c:grouping val="clustered"/>
        <c:varyColors val="0"/>
        <c:ser>
          <c:idx val="0"/>
          <c:order val="0"/>
          <c:tx>
            <c:strRef>
              <c:f>'Statistics monthly'!$B$3</c:f>
              <c:strCache>
                <c:ptCount val="1"/>
                <c:pt idx="0">
                  <c:v>Sum of Debits</c:v>
                </c:pt>
              </c:strCache>
            </c:strRef>
          </c:tx>
          <c:spPr>
            <a:solidFill>
              <a:schemeClr val="bg1">
                <a:lumMod val="85000"/>
              </a:schemeClr>
            </a:solidFill>
            <a:ln>
              <a:noFill/>
            </a:ln>
            <a:effectLst/>
          </c:spPr>
          <c:invertIfNegative val="0"/>
          <c:cat>
            <c:strRef>
              <c:f>'Statistics monthly'!$A$4:$A$7</c:f>
              <c:strCache>
                <c:ptCount val="3"/>
                <c:pt idx="0">
                  <c:v>Mar</c:v>
                </c:pt>
                <c:pt idx="1">
                  <c:v>Apr</c:v>
                </c:pt>
                <c:pt idx="2">
                  <c:v>May</c:v>
                </c:pt>
              </c:strCache>
            </c:strRef>
          </c:cat>
          <c:val>
            <c:numRef>
              <c:f>'Statistics monthly'!$B$4:$B$7</c:f>
              <c:numCache>
                <c:formatCode>General</c:formatCode>
                <c:ptCount val="3"/>
                <c:pt idx="0">
                  <c:v>1841074.120000001</c:v>
                </c:pt>
                <c:pt idx="1">
                  <c:v>1309183.5499999991</c:v>
                </c:pt>
                <c:pt idx="2">
                  <c:v>2518996.6999999983</c:v>
                </c:pt>
              </c:numCache>
            </c:numRef>
          </c:val>
          <c:extLst>
            <c:ext xmlns:c16="http://schemas.microsoft.com/office/drawing/2014/chart" uri="{C3380CC4-5D6E-409C-BE32-E72D297353CC}">
              <c16:uniqueId val="{00000000-D581-4CD4-9A07-4AB9A229E662}"/>
            </c:ext>
          </c:extLst>
        </c:ser>
        <c:ser>
          <c:idx val="1"/>
          <c:order val="1"/>
          <c:tx>
            <c:strRef>
              <c:f>'Statistics monthly'!$C$3</c:f>
              <c:strCache>
                <c:ptCount val="1"/>
                <c:pt idx="0">
                  <c:v>Sum of Credits</c:v>
                </c:pt>
              </c:strCache>
            </c:strRef>
          </c:tx>
          <c:spPr>
            <a:solidFill>
              <a:schemeClr val="bg1">
                <a:lumMod val="50000"/>
              </a:schemeClr>
            </a:solidFill>
            <a:ln>
              <a:noFill/>
            </a:ln>
            <a:effectLst/>
          </c:spPr>
          <c:invertIfNegative val="0"/>
          <c:cat>
            <c:strRef>
              <c:f>'Statistics monthly'!$A$4:$A$7</c:f>
              <c:strCache>
                <c:ptCount val="3"/>
                <c:pt idx="0">
                  <c:v>Mar</c:v>
                </c:pt>
                <c:pt idx="1">
                  <c:v>Apr</c:v>
                </c:pt>
                <c:pt idx="2">
                  <c:v>May</c:v>
                </c:pt>
              </c:strCache>
            </c:strRef>
          </c:cat>
          <c:val>
            <c:numRef>
              <c:f>'Statistics monthly'!$C$4:$C$7</c:f>
              <c:numCache>
                <c:formatCode>General</c:formatCode>
                <c:ptCount val="3"/>
                <c:pt idx="0">
                  <c:v>1703806.33</c:v>
                </c:pt>
                <c:pt idx="1">
                  <c:v>1588447.33</c:v>
                </c:pt>
                <c:pt idx="2">
                  <c:v>2218100</c:v>
                </c:pt>
              </c:numCache>
            </c:numRef>
          </c:val>
          <c:extLst>
            <c:ext xmlns:c16="http://schemas.microsoft.com/office/drawing/2014/chart" uri="{C3380CC4-5D6E-409C-BE32-E72D297353CC}">
              <c16:uniqueId val="{00000001-D581-4CD4-9A07-4AB9A229E662}"/>
            </c:ext>
          </c:extLst>
        </c:ser>
        <c:dLbls>
          <c:showLegendKey val="0"/>
          <c:showVal val="0"/>
          <c:showCatName val="0"/>
          <c:showSerName val="0"/>
          <c:showPercent val="0"/>
          <c:showBubbleSize val="0"/>
        </c:dLbls>
        <c:gapWidth val="199"/>
        <c:axId val="187097040"/>
        <c:axId val="187097520"/>
      </c:barChart>
      <c:catAx>
        <c:axId val="18709704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cap="none" spc="0" normalizeH="0" baseline="0">
                <a:solidFill>
                  <a:schemeClr val="bg1"/>
                </a:solidFill>
                <a:latin typeface="+mn-lt"/>
                <a:ea typeface="+mn-ea"/>
                <a:cs typeface="+mn-cs"/>
              </a:defRPr>
            </a:pPr>
            <a:endParaRPr lang="en-NG"/>
          </a:p>
        </c:txPr>
        <c:crossAx val="187097520"/>
        <c:crosses val="autoZero"/>
        <c:auto val="1"/>
        <c:lblAlgn val="ctr"/>
        <c:lblOffset val="100"/>
        <c:noMultiLvlLbl val="0"/>
      </c:catAx>
      <c:valAx>
        <c:axId val="187097520"/>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E0E0E0"/>
                </a:solidFill>
                <a:latin typeface="+mn-lt"/>
                <a:ea typeface="+mn-ea"/>
                <a:cs typeface="+mn-cs"/>
              </a:defRPr>
            </a:pPr>
            <a:endParaRPr lang="en-NG"/>
          </a:p>
        </c:txPr>
        <c:crossAx val="187097040"/>
        <c:crosses val="autoZero"/>
        <c:crossBetween val="between"/>
      </c:valAx>
      <c:spPr>
        <a:noFill/>
        <a:ln>
          <a:noFill/>
        </a:ln>
        <a:effectLst/>
      </c:spPr>
    </c:plotArea>
    <c:legend>
      <c:legendPos val="r"/>
      <c:layout>
        <c:manualLayout>
          <c:xMode val="edge"/>
          <c:yMode val="edge"/>
          <c:x val="0.16750710542531108"/>
          <c:y val="0.9107563261213466"/>
          <c:w val="0.65371939899823039"/>
          <c:h val="8.924367387865342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lumMod val="20000"/>
                  <a:lumOff val="80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[BankStatementData.xlsx]Category debits!PivotTable4</c:name>
    <c:fmtId val="3"/>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Lato" panose="020F0502020204030203" pitchFamily="34" charset="0"/>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extLst>
        </c:dLbl>
      </c:pivotFmt>
      <c:pivotFmt>
        <c:idx val="9"/>
        <c:spPr>
          <a:gradFill rotWithShape="1">
            <a:gsLst>
              <a:gs pos="0">
                <a:schemeClr val="accent3">
                  <a:tint val="50000"/>
                  <a:shade val="51000"/>
                  <a:satMod val="130000"/>
                </a:schemeClr>
              </a:gs>
              <a:gs pos="80000">
                <a:schemeClr val="accent3">
                  <a:tint val="50000"/>
                  <a:shade val="93000"/>
                  <a:satMod val="130000"/>
                </a:schemeClr>
              </a:gs>
              <a:gs pos="100000">
                <a:schemeClr val="accent3">
                  <a:tint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3">
                  <a:tint val="70000"/>
                  <a:shade val="51000"/>
                  <a:satMod val="130000"/>
                </a:schemeClr>
              </a:gs>
              <a:gs pos="80000">
                <a:schemeClr val="accent3">
                  <a:tint val="70000"/>
                  <a:shade val="93000"/>
                  <a:satMod val="130000"/>
                </a:schemeClr>
              </a:gs>
              <a:gs pos="100000">
                <a:schemeClr val="accent3">
                  <a:tint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17377769795862516"/>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Lato" panose="020F0502020204030203" pitchFamily="34" charset="0"/>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3">
                  <a:tint val="90000"/>
                  <a:shade val="51000"/>
                  <a:satMod val="130000"/>
                </a:schemeClr>
              </a:gs>
              <a:gs pos="80000">
                <a:schemeClr val="accent3">
                  <a:tint val="90000"/>
                  <a:shade val="93000"/>
                  <a:satMod val="130000"/>
                </a:schemeClr>
              </a:gs>
              <a:gs pos="100000">
                <a:schemeClr val="accent3">
                  <a:tint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3">
                  <a:shade val="90000"/>
                  <a:shade val="51000"/>
                  <a:satMod val="130000"/>
                </a:schemeClr>
              </a:gs>
              <a:gs pos="80000">
                <a:schemeClr val="accent3">
                  <a:shade val="90000"/>
                  <a:shade val="93000"/>
                  <a:satMod val="130000"/>
                </a:schemeClr>
              </a:gs>
              <a:gs pos="100000">
                <a:schemeClr val="accent3">
                  <a:shade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0.24622147226868796"/>
              <c:y val="9.9533509575349659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Lato" panose="020F0502020204030203" pitchFamily="34" charset="0"/>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extLst>
        </c:dLbl>
      </c:pivotFmt>
      <c:pivotFmt>
        <c:idx val="13"/>
        <c:spPr>
          <a:gradFill rotWithShape="1">
            <a:gsLst>
              <a:gs pos="0">
                <a:schemeClr val="accent3">
                  <a:shade val="70000"/>
                  <a:shade val="51000"/>
                  <a:satMod val="130000"/>
                </a:schemeClr>
              </a:gs>
              <a:gs pos="80000">
                <a:schemeClr val="accent3">
                  <a:shade val="70000"/>
                  <a:shade val="93000"/>
                  <a:satMod val="130000"/>
                </a:schemeClr>
              </a:gs>
              <a:gs pos="100000">
                <a:schemeClr val="accent3">
                  <a:shade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3">
                  <a:shade val="50000"/>
                  <a:shade val="51000"/>
                  <a:satMod val="130000"/>
                </a:schemeClr>
              </a:gs>
              <a:gs pos="80000">
                <a:schemeClr val="accent3">
                  <a:shade val="50000"/>
                  <a:shade val="93000"/>
                  <a:satMod val="130000"/>
                </a:schemeClr>
              </a:gs>
              <a:gs pos="100000">
                <a:schemeClr val="accent3">
                  <a:shade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manualLayout>
          <c:layoutTarget val="inner"/>
          <c:xMode val="edge"/>
          <c:yMode val="edge"/>
          <c:x val="0.13651602405547444"/>
          <c:y val="1.4553425781517096E-2"/>
          <c:w val="0.77797327973883001"/>
          <c:h val="0.91848852429125394"/>
        </c:manualLayout>
      </c:layout>
      <c:doughnutChart>
        <c:varyColors val="1"/>
        <c:ser>
          <c:idx val="0"/>
          <c:order val="0"/>
          <c:tx>
            <c:strRef>
              <c:f>'Category debits'!$B$3</c:f>
              <c:strCache>
                <c:ptCount val="1"/>
                <c:pt idx="0">
                  <c:v>Total</c:v>
                </c:pt>
              </c:strCache>
            </c:strRef>
          </c:tx>
          <c:dPt>
            <c:idx val="0"/>
            <c:bubble3D val="0"/>
            <c:spPr>
              <a:gradFill rotWithShape="1">
                <a:gsLst>
                  <a:gs pos="0">
                    <a:schemeClr val="accent3">
                      <a:tint val="50000"/>
                      <a:shade val="51000"/>
                      <a:satMod val="130000"/>
                    </a:schemeClr>
                  </a:gs>
                  <a:gs pos="80000">
                    <a:schemeClr val="accent3">
                      <a:tint val="50000"/>
                      <a:shade val="93000"/>
                      <a:satMod val="130000"/>
                    </a:schemeClr>
                  </a:gs>
                  <a:gs pos="100000">
                    <a:schemeClr val="accent3">
                      <a:tint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7CFF-49FA-8405-ACB4D4583565}"/>
              </c:ext>
            </c:extLst>
          </c:dPt>
          <c:dPt>
            <c:idx val="1"/>
            <c:bubble3D val="0"/>
            <c:spPr>
              <a:gradFill rotWithShape="1">
                <a:gsLst>
                  <a:gs pos="0">
                    <a:schemeClr val="accent3">
                      <a:tint val="70000"/>
                      <a:shade val="51000"/>
                      <a:satMod val="130000"/>
                    </a:schemeClr>
                  </a:gs>
                  <a:gs pos="80000">
                    <a:schemeClr val="accent3">
                      <a:tint val="70000"/>
                      <a:shade val="93000"/>
                      <a:satMod val="130000"/>
                    </a:schemeClr>
                  </a:gs>
                  <a:gs pos="100000">
                    <a:schemeClr val="accent3">
                      <a:tint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7CFF-49FA-8405-ACB4D4583565}"/>
              </c:ext>
            </c:extLst>
          </c:dPt>
          <c:dPt>
            <c:idx val="2"/>
            <c:bubble3D val="0"/>
            <c:spPr>
              <a:gradFill rotWithShape="1">
                <a:gsLst>
                  <a:gs pos="0">
                    <a:schemeClr val="accent3">
                      <a:tint val="90000"/>
                      <a:shade val="51000"/>
                      <a:satMod val="130000"/>
                    </a:schemeClr>
                  </a:gs>
                  <a:gs pos="80000">
                    <a:schemeClr val="accent3">
                      <a:tint val="90000"/>
                      <a:shade val="93000"/>
                      <a:satMod val="130000"/>
                    </a:schemeClr>
                  </a:gs>
                  <a:gs pos="100000">
                    <a:schemeClr val="accent3">
                      <a:tint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7CFF-49FA-8405-ACB4D4583565}"/>
              </c:ext>
            </c:extLst>
          </c:dPt>
          <c:dPt>
            <c:idx val="3"/>
            <c:bubble3D val="0"/>
            <c:spPr>
              <a:gradFill rotWithShape="1">
                <a:gsLst>
                  <a:gs pos="0">
                    <a:schemeClr val="accent3">
                      <a:shade val="90000"/>
                      <a:shade val="51000"/>
                      <a:satMod val="130000"/>
                    </a:schemeClr>
                  </a:gs>
                  <a:gs pos="80000">
                    <a:schemeClr val="accent3">
                      <a:shade val="90000"/>
                      <a:shade val="93000"/>
                      <a:satMod val="130000"/>
                    </a:schemeClr>
                  </a:gs>
                  <a:gs pos="100000">
                    <a:schemeClr val="accent3">
                      <a:shade val="9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7CFF-49FA-8405-ACB4D4583565}"/>
              </c:ext>
            </c:extLst>
          </c:dPt>
          <c:dPt>
            <c:idx val="4"/>
            <c:bubble3D val="0"/>
            <c:spPr>
              <a:gradFill rotWithShape="1">
                <a:gsLst>
                  <a:gs pos="0">
                    <a:schemeClr val="accent3">
                      <a:shade val="70000"/>
                      <a:shade val="51000"/>
                      <a:satMod val="130000"/>
                    </a:schemeClr>
                  </a:gs>
                  <a:gs pos="80000">
                    <a:schemeClr val="accent3">
                      <a:shade val="70000"/>
                      <a:shade val="93000"/>
                      <a:satMod val="130000"/>
                    </a:schemeClr>
                  </a:gs>
                  <a:gs pos="100000">
                    <a:schemeClr val="accent3">
                      <a:shade val="7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7CFF-49FA-8405-ACB4D4583565}"/>
              </c:ext>
            </c:extLst>
          </c:dPt>
          <c:dPt>
            <c:idx val="5"/>
            <c:bubble3D val="0"/>
            <c:spPr>
              <a:gradFill rotWithShape="1">
                <a:gsLst>
                  <a:gs pos="0">
                    <a:schemeClr val="accent3">
                      <a:shade val="50000"/>
                      <a:shade val="51000"/>
                      <a:satMod val="130000"/>
                    </a:schemeClr>
                  </a:gs>
                  <a:gs pos="80000">
                    <a:schemeClr val="accent3">
                      <a:shade val="50000"/>
                      <a:shade val="93000"/>
                      <a:satMod val="130000"/>
                    </a:schemeClr>
                  </a:gs>
                  <a:gs pos="100000">
                    <a:schemeClr val="accent3">
                      <a:shade val="5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7CFF-49FA-8405-ACB4D4583565}"/>
              </c:ext>
            </c:extLst>
          </c:dPt>
          <c:dLbls>
            <c:dLbl>
              <c:idx val="1"/>
              <c:layout>
                <c:manualLayout>
                  <c:x val="-0.17377769795862516"/>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CFF-49FA-8405-ACB4D4583565}"/>
                </c:ext>
              </c:extLst>
            </c:dLbl>
            <c:dLbl>
              <c:idx val="3"/>
              <c:layout>
                <c:manualLayout>
                  <c:x val="0.24622147226868796"/>
                  <c:y val="9.9533509575349659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7CFF-49FA-8405-ACB4D458356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Lato" panose="020F0502020204030203" pitchFamily="34" charset="0"/>
                    <a:ea typeface="+mn-ea"/>
                    <a:cs typeface="+mn-cs"/>
                  </a:defRPr>
                </a:pPr>
                <a:endParaRPr lang="en-NG"/>
              </a:p>
            </c:txPr>
            <c:showLegendKey val="0"/>
            <c:showVal val="0"/>
            <c:showCatName val="1"/>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'Category debits'!$A$4:$A$10</c:f>
              <c:strCache>
                <c:ptCount val="6"/>
                <c:pt idx="0">
                  <c:v>Airtime</c:v>
                </c:pt>
                <c:pt idx="1">
                  <c:v>Bank Charge</c:v>
                </c:pt>
                <c:pt idx="2">
                  <c:v>Other</c:v>
                </c:pt>
                <c:pt idx="3">
                  <c:v>POS Transaction</c:v>
                </c:pt>
                <c:pt idx="4">
                  <c:v>SMS Charge</c:v>
                </c:pt>
                <c:pt idx="5">
                  <c:v>Transfer</c:v>
                </c:pt>
              </c:strCache>
            </c:strRef>
          </c:cat>
          <c:val>
            <c:numRef>
              <c:f>'Category debits'!$B$4:$B$10</c:f>
              <c:numCache>
                <c:formatCode>"₦"#,##0.00</c:formatCode>
                <c:ptCount val="6"/>
                <c:pt idx="0">
                  <c:v>56400</c:v>
                </c:pt>
                <c:pt idx="1">
                  <c:v>3729.56</c:v>
                </c:pt>
                <c:pt idx="2">
                  <c:v>2117464.4099999964</c:v>
                </c:pt>
                <c:pt idx="3">
                  <c:v>1174324.1399999997</c:v>
                </c:pt>
                <c:pt idx="4">
                  <c:v>2664.2</c:v>
                </c:pt>
                <c:pt idx="5">
                  <c:v>2314672.06</c:v>
                </c:pt>
              </c:numCache>
            </c:numRef>
          </c:val>
          <c:extLst>
            <c:ext xmlns:c16="http://schemas.microsoft.com/office/drawing/2014/chart" uri="{C3380CC4-5D6E-409C-BE32-E72D297353CC}">
              <c16:uniqueId val="{0000000C-7CFF-49FA-8405-ACB4D4583565}"/>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a:noFill/>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3">
  <a:schemeClr val="accent3"/>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4.png"/><Relationship Id="rId5" Type="http://schemas.openxmlformats.org/officeDocument/2006/relationships/image" Target="../media/image3.sv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0</xdr:colOff>
      <xdr:row>47</xdr:row>
      <xdr:rowOff>0</xdr:rowOff>
    </xdr:from>
    <xdr:ext cx="0" cy="88900"/>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47</xdr:row>
      <xdr:rowOff>0</xdr:rowOff>
    </xdr:from>
    <xdr:ext cx="0" cy="88900"/>
    <xdr:sp macro="" textlink="">
      <xdr:nvSpPr>
        <xdr:cNvPr id="9" name="Shape 9">
          <a:extLst>
            <a:ext uri="{FF2B5EF4-FFF2-40B4-BE49-F238E27FC236}">
              <a16:creationId xmlns:a16="http://schemas.microsoft.com/office/drawing/2014/main" id="{00000000-0008-0000-0000-000009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47</xdr:row>
      <xdr:rowOff>0</xdr:rowOff>
    </xdr:from>
    <xdr:ext cx="0" cy="88900"/>
    <xdr:sp macro="" textlink="">
      <xdr:nvSpPr>
        <xdr:cNvPr id="10" name="Shape 10">
          <a:extLst>
            <a:ext uri="{FF2B5EF4-FFF2-40B4-BE49-F238E27FC236}">
              <a16:creationId xmlns:a16="http://schemas.microsoft.com/office/drawing/2014/main" id="{00000000-0008-0000-0000-00000A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47</xdr:row>
      <xdr:rowOff>0</xdr:rowOff>
    </xdr:from>
    <xdr:ext cx="0" cy="88900"/>
    <xdr:sp macro="" textlink="">
      <xdr:nvSpPr>
        <xdr:cNvPr id="11" name="Shape 11">
          <a:extLst>
            <a:ext uri="{FF2B5EF4-FFF2-40B4-BE49-F238E27FC236}">
              <a16:creationId xmlns:a16="http://schemas.microsoft.com/office/drawing/2014/main" id="{00000000-0008-0000-0000-00000B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47</xdr:row>
      <xdr:rowOff>0</xdr:rowOff>
    </xdr:from>
    <xdr:ext cx="0" cy="88900"/>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47</xdr:row>
      <xdr:rowOff>0</xdr:rowOff>
    </xdr:from>
    <xdr:ext cx="0" cy="8890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47</xdr:row>
      <xdr:rowOff>0</xdr:rowOff>
    </xdr:from>
    <xdr:ext cx="0" cy="88900"/>
    <xdr:sp macro="" textlink="">
      <xdr:nvSpPr>
        <xdr:cNvPr id="14" name="Shape 14">
          <a:extLst>
            <a:ext uri="{FF2B5EF4-FFF2-40B4-BE49-F238E27FC236}">
              <a16:creationId xmlns:a16="http://schemas.microsoft.com/office/drawing/2014/main" id="{00000000-0008-0000-0000-00000E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47</xdr:row>
      <xdr:rowOff>0</xdr:rowOff>
    </xdr:from>
    <xdr:ext cx="0" cy="88900"/>
    <xdr:sp macro="" textlink="">
      <xdr:nvSpPr>
        <xdr:cNvPr id="15" name="Shape 15">
          <a:extLst>
            <a:ext uri="{FF2B5EF4-FFF2-40B4-BE49-F238E27FC236}">
              <a16:creationId xmlns:a16="http://schemas.microsoft.com/office/drawing/2014/main" id="{00000000-0008-0000-0000-00000F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47</xdr:row>
      <xdr:rowOff>0</xdr:rowOff>
    </xdr:from>
    <xdr:ext cx="0" cy="88900"/>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157</xdr:row>
      <xdr:rowOff>0</xdr:rowOff>
    </xdr:from>
    <xdr:ext cx="0" cy="63500"/>
    <xdr:sp macro="" textlink="">
      <xdr:nvSpPr>
        <xdr:cNvPr id="31" name="Shape 31">
          <a:extLst>
            <a:ext uri="{FF2B5EF4-FFF2-40B4-BE49-F238E27FC236}">
              <a16:creationId xmlns:a16="http://schemas.microsoft.com/office/drawing/2014/main" id="{00000000-0008-0000-0000-00001F000000}"/>
            </a:ext>
          </a:extLst>
        </xdr:cNvPr>
        <xdr:cNvSpPr/>
      </xdr:nvSpPr>
      <xdr:spPr>
        <a:xfrm>
          <a:off x="0" y="0"/>
          <a:ext cx="0" cy="63500"/>
        </a:xfrm>
        <a:custGeom>
          <a:avLst/>
          <a:gdLst/>
          <a:ahLst/>
          <a:cxnLst/>
          <a:rect l="0" t="0" r="0" b="0"/>
          <a:pathLst>
            <a:path h="63500">
              <a:moveTo>
                <a:pt x="0" y="63500"/>
              </a:moveTo>
              <a:lnTo>
                <a:pt x="0" y="0"/>
              </a:lnTo>
            </a:path>
            <a:path h="63500">
              <a:moveTo>
                <a:pt x="0" y="63500"/>
              </a:moveTo>
              <a:lnTo>
                <a:pt x="0" y="0"/>
              </a:lnTo>
            </a:path>
          </a:pathLst>
        </a:custGeom>
        <a:ln w="6350">
          <a:solidFill>
            <a:srgbClr val="BFBFBF"/>
          </a:solidFill>
        </a:ln>
      </xdr:spPr>
    </xdr:sp>
    <xdr:clientData/>
  </xdr:oneCellAnchor>
  <xdr:oneCellAnchor>
    <xdr:from>
      <xdr:col>0</xdr:col>
      <xdr:colOff>0</xdr:colOff>
      <xdr:row>157</xdr:row>
      <xdr:rowOff>0</xdr:rowOff>
    </xdr:from>
    <xdr:ext cx="0" cy="63500"/>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0" cy="63500"/>
        </a:xfrm>
        <a:custGeom>
          <a:avLst/>
          <a:gdLst/>
          <a:ahLst/>
          <a:cxnLst/>
          <a:rect l="0" t="0" r="0" b="0"/>
          <a:pathLst>
            <a:path h="63500">
              <a:moveTo>
                <a:pt x="0" y="63500"/>
              </a:moveTo>
              <a:lnTo>
                <a:pt x="0" y="0"/>
              </a:lnTo>
            </a:path>
          </a:pathLst>
        </a:custGeom>
        <a:ln w="6350">
          <a:solidFill>
            <a:srgbClr val="BFBFBF"/>
          </a:solidFill>
        </a:ln>
      </xdr:spPr>
    </xdr:sp>
    <xdr:clientData/>
  </xdr:oneCellAnchor>
  <xdr:oneCellAnchor>
    <xdr:from>
      <xdr:col>2</xdr:col>
      <xdr:colOff>0</xdr:colOff>
      <xdr:row>157</xdr:row>
      <xdr:rowOff>0</xdr:rowOff>
    </xdr:from>
    <xdr:ext cx="0" cy="6350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3</xdr:col>
      <xdr:colOff>0</xdr:colOff>
      <xdr:row>157</xdr:row>
      <xdr:rowOff>0</xdr:rowOff>
    </xdr:from>
    <xdr:ext cx="0" cy="63500"/>
    <xdr:sp macro="" textlink="">
      <xdr:nvSpPr>
        <xdr:cNvPr id="34" name="Shape 34">
          <a:extLst>
            <a:ext uri="{FF2B5EF4-FFF2-40B4-BE49-F238E27FC236}">
              <a16:creationId xmlns:a16="http://schemas.microsoft.com/office/drawing/2014/main" id="{00000000-0008-0000-0000-000022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4</xdr:col>
      <xdr:colOff>63</xdr:colOff>
      <xdr:row>157</xdr:row>
      <xdr:rowOff>0</xdr:rowOff>
    </xdr:from>
    <xdr:ext cx="0" cy="63500"/>
    <xdr:sp macro="" textlink="">
      <xdr:nvSpPr>
        <xdr:cNvPr id="35" name="Shape 35">
          <a:extLst>
            <a:ext uri="{FF2B5EF4-FFF2-40B4-BE49-F238E27FC236}">
              <a16:creationId xmlns:a16="http://schemas.microsoft.com/office/drawing/2014/main" id="{00000000-0008-0000-0000-000023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5</xdr:col>
      <xdr:colOff>0</xdr:colOff>
      <xdr:row>157</xdr:row>
      <xdr:rowOff>0</xdr:rowOff>
    </xdr:from>
    <xdr:ext cx="0" cy="63500"/>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0</xdr:colOff>
      <xdr:row>157</xdr:row>
      <xdr:rowOff>0</xdr:rowOff>
    </xdr:from>
    <xdr:ext cx="0" cy="63500"/>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7</xdr:col>
      <xdr:colOff>0</xdr:colOff>
      <xdr:row>157</xdr:row>
      <xdr:rowOff>0</xdr:rowOff>
    </xdr:from>
    <xdr:ext cx="0" cy="6350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7</xdr:col>
      <xdr:colOff>2450972</xdr:colOff>
      <xdr:row>157</xdr:row>
      <xdr:rowOff>0</xdr:rowOff>
    </xdr:from>
    <xdr:ext cx="0" cy="63500"/>
    <xdr:sp macro="" textlink="">
      <xdr:nvSpPr>
        <xdr:cNvPr id="39" name="Shape 39">
          <a:extLst>
            <a:ext uri="{FF2B5EF4-FFF2-40B4-BE49-F238E27FC236}">
              <a16:creationId xmlns:a16="http://schemas.microsoft.com/office/drawing/2014/main" id="{00000000-0008-0000-0000-000027000000}"/>
            </a:ext>
          </a:extLst>
        </xdr:cNvPr>
        <xdr:cNvSpPr/>
      </xdr:nvSpPr>
      <xdr:spPr>
        <a:xfrm>
          <a:off x="0" y="0"/>
          <a:ext cx="0" cy="63500"/>
        </a:xfrm>
        <a:custGeom>
          <a:avLst/>
          <a:gdLst/>
          <a:ahLst/>
          <a:cxnLst/>
          <a:rect l="0" t="0" r="0" b="0"/>
          <a:pathLst>
            <a:path h="63500">
              <a:moveTo>
                <a:pt x="0" y="63499"/>
              </a:moveTo>
              <a:lnTo>
                <a:pt x="0" y="0"/>
              </a:lnTo>
            </a:path>
          </a:pathLst>
        </a:custGeom>
        <a:ln w="6350">
          <a:solidFill>
            <a:srgbClr val="BFBFBF"/>
          </a:solidFill>
        </a:ln>
      </xdr:spPr>
    </xdr:sp>
    <xdr:clientData/>
  </xdr:oneCellAnchor>
  <xdr:oneCellAnchor>
    <xdr:from>
      <xdr:col>1</xdr:col>
      <xdr:colOff>0</xdr:colOff>
      <xdr:row>274</xdr:row>
      <xdr:rowOff>0</xdr:rowOff>
    </xdr:from>
    <xdr:ext cx="0" cy="88900"/>
    <xdr:sp macro="" textlink="">
      <xdr:nvSpPr>
        <xdr:cNvPr id="55" name="Shape 55">
          <a:extLst>
            <a:ext uri="{FF2B5EF4-FFF2-40B4-BE49-F238E27FC236}">
              <a16:creationId xmlns:a16="http://schemas.microsoft.com/office/drawing/2014/main" id="{00000000-0008-0000-0000-000037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274</xdr:row>
      <xdr:rowOff>0</xdr:rowOff>
    </xdr:from>
    <xdr:ext cx="0" cy="88900"/>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274</xdr:row>
      <xdr:rowOff>0</xdr:rowOff>
    </xdr:from>
    <xdr:ext cx="0" cy="88900"/>
    <xdr:sp macro="" textlink="">
      <xdr:nvSpPr>
        <xdr:cNvPr id="57" name="Shape 57">
          <a:extLst>
            <a:ext uri="{FF2B5EF4-FFF2-40B4-BE49-F238E27FC236}">
              <a16:creationId xmlns:a16="http://schemas.microsoft.com/office/drawing/2014/main" id="{00000000-0008-0000-0000-000039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274</xdr:row>
      <xdr:rowOff>0</xdr:rowOff>
    </xdr:from>
    <xdr:ext cx="0" cy="88900"/>
    <xdr:sp macro="" textlink="">
      <xdr:nvSpPr>
        <xdr:cNvPr id="58" name="Shape 58">
          <a:extLst>
            <a:ext uri="{FF2B5EF4-FFF2-40B4-BE49-F238E27FC236}">
              <a16:creationId xmlns:a16="http://schemas.microsoft.com/office/drawing/2014/main" id="{00000000-0008-0000-0000-00003A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274</xdr:row>
      <xdr:rowOff>0</xdr:rowOff>
    </xdr:from>
    <xdr:ext cx="0" cy="88900"/>
    <xdr:sp macro="" textlink="">
      <xdr:nvSpPr>
        <xdr:cNvPr id="59" name="Shape 59">
          <a:extLst>
            <a:ext uri="{FF2B5EF4-FFF2-40B4-BE49-F238E27FC236}">
              <a16:creationId xmlns:a16="http://schemas.microsoft.com/office/drawing/2014/main" id="{00000000-0008-0000-0000-00003B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274</xdr:row>
      <xdr:rowOff>0</xdr:rowOff>
    </xdr:from>
    <xdr:ext cx="0" cy="88900"/>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274</xdr:row>
      <xdr:rowOff>0</xdr:rowOff>
    </xdr:from>
    <xdr:ext cx="0" cy="88900"/>
    <xdr:sp macro="" textlink="">
      <xdr:nvSpPr>
        <xdr:cNvPr id="61" name="Shape 61">
          <a:extLst>
            <a:ext uri="{FF2B5EF4-FFF2-40B4-BE49-F238E27FC236}">
              <a16:creationId xmlns:a16="http://schemas.microsoft.com/office/drawing/2014/main" id="{00000000-0008-0000-0000-00003D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274</xdr:row>
      <xdr:rowOff>0</xdr:rowOff>
    </xdr:from>
    <xdr:ext cx="0" cy="88900"/>
    <xdr:sp macro="" textlink="">
      <xdr:nvSpPr>
        <xdr:cNvPr id="62" name="Shape 62">
          <a:extLst>
            <a:ext uri="{FF2B5EF4-FFF2-40B4-BE49-F238E27FC236}">
              <a16:creationId xmlns:a16="http://schemas.microsoft.com/office/drawing/2014/main" id="{00000000-0008-0000-0000-00003E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274</xdr:row>
      <xdr:rowOff>0</xdr:rowOff>
    </xdr:from>
    <xdr:ext cx="0" cy="88900"/>
    <xdr:sp macro="" textlink="">
      <xdr:nvSpPr>
        <xdr:cNvPr id="63" name="Shape 63">
          <a:extLst>
            <a:ext uri="{FF2B5EF4-FFF2-40B4-BE49-F238E27FC236}">
              <a16:creationId xmlns:a16="http://schemas.microsoft.com/office/drawing/2014/main" id="{00000000-0008-0000-0000-00003F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331</xdr:row>
      <xdr:rowOff>0</xdr:rowOff>
    </xdr:from>
    <xdr:ext cx="0" cy="88900"/>
    <xdr:sp macro="" textlink="">
      <xdr:nvSpPr>
        <xdr:cNvPr id="71" name="Shape 71">
          <a:extLst>
            <a:ext uri="{FF2B5EF4-FFF2-40B4-BE49-F238E27FC236}">
              <a16:creationId xmlns:a16="http://schemas.microsoft.com/office/drawing/2014/main" id="{00000000-0008-0000-0000-000047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331</xdr:row>
      <xdr:rowOff>0</xdr:rowOff>
    </xdr:from>
    <xdr:ext cx="0" cy="88900"/>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331</xdr:row>
      <xdr:rowOff>0</xdr:rowOff>
    </xdr:from>
    <xdr:ext cx="0" cy="88900"/>
    <xdr:sp macro="" textlink="">
      <xdr:nvSpPr>
        <xdr:cNvPr id="73" name="Shape 73">
          <a:extLst>
            <a:ext uri="{FF2B5EF4-FFF2-40B4-BE49-F238E27FC236}">
              <a16:creationId xmlns:a16="http://schemas.microsoft.com/office/drawing/2014/main" id="{00000000-0008-0000-0000-000049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331</xdr:row>
      <xdr:rowOff>0</xdr:rowOff>
    </xdr:from>
    <xdr:ext cx="0" cy="88900"/>
    <xdr:sp macro="" textlink="">
      <xdr:nvSpPr>
        <xdr:cNvPr id="74" name="Shape 74">
          <a:extLst>
            <a:ext uri="{FF2B5EF4-FFF2-40B4-BE49-F238E27FC236}">
              <a16:creationId xmlns:a16="http://schemas.microsoft.com/office/drawing/2014/main" id="{00000000-0008-0000-0000-00004A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331</xdr:row>
      <xdr:rowOff>0</xdr:rowOff>
    </xdr:from>
    <xdr:ext cx="0" cy="88900"/>
    <xdr:sp macro="" textlink="">
      <xdr:nvSpPr>
        <xdr:cNvPr id="75" name="Shape 75">
          <a:extLst>
            <a:ext uri="{FF2B5EF4-FFF2-40B4-BE49-F238E27FC236}">
              <a16:creationId xmlns:a16="http://schemas.microsoft.com/office/drawing/2014/main" id="{00000000-0008-0000-0000-00004B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331</xdr:row>
      <xdr:rowOff>0</xdr:rowOff>
    </xdr:from>
    <xdr:ext cx="0" cy="88900"/>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331</xdr:row>
      <xdr:rowOff>0</xdr:rowOff>
    </xdr:from>
    <xdr:ext cx="0" cy="88900"/>
    <xdr:sp macro="" textlink="">
      <xdr:nvSpPr>
        <xdr:cNvPr id="77" name="Shape 77">
          <a:extLst>
            <a:ext uri="{FF2B5EF4-FFF2-40B4-BE49-F238E27FC236}">
              <a16:creationId xmlns:a16="http://schemas.microsoft.com/office/drawing/2014/main" id="{00000000-0008-0000-0000-00004D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331</xdr:row>
      <xdr:rowOff>0</xdr:rowOff>
    </xdr:from>
    <xdr:ext cx="0" cy="88900"/>
    <xdr:sp macro="" textlink="">
      <xdr:nvSpPr>
        <xdr:cNvPr id="78" name="Shape 78">
          <a:extLst>
            <a:ext uri="{FF2B5EF4-FFF2-40B4-BE49-F238E27FC236}">
              <a16:creationId xmlns:a16="http://schemas.microsoft.com/office/drawing/2014/main" id="{00000000-0008-0000-0000-00004E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331</xdr:row>
      <xdr:rowOff>0</xdr:rowOff>
    </xdr:from>
    <xdr:ext cx="0" cy="88900"/>
    <xdr:sp macro="" textlink="">
      <xdr:nvSpPr>
        <xdr:cNvPr id="79" name="Shape 79">
          <a:extLst>
            <a:ext uri="{FF2B5EF4-FFF2-40B4-BE49-F238E27FC236}">
              <a16:creationId xmlns:a16="http://schemas.microsoft.com/office/drawing/2014/main" id="{00000000-0008-0000-0000-00004F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371</xdr:row>
      <xdr:rowOff>0</xdr:rowOff>
    </xdr:from>
    <xdr:ext cx="0" cy="63500"/>
    <xdr:sp macro="" textlink="">
      <xdr:nvSpPr>
        <xdr:cNvPr id="85" name="Shape 85">
          <a:extLst>
            <a:ext uri="{FF2B5EF4-FFF2-40B4-BE49-F238E27FC236}">
              <a16:creationId xmlns:a16="http://schemas.microsoft.com/office/drawing/2014/main" id="{00000000-0008-0000-0000-000055000000}"/>
            </a:ext>
          </a:extLst>
        </xdr:cNvPr>
        <xdr:cNvSpPr/>
      </xdr:nvSpPr>
      <xdr:spPr>
        <a:xfrm>
          <a:off x="0" y="0"/>
          <a:ext cx="0" cy="63500"/>
        </a:xfrm>
        <a:custGeom>
          <a:avLst/>
          <a:gdLst/>
          <a:ahLst/>
          <a:cxnLst/>
          <a:rect l="0" t="0" r="0" b="0"/>
          <a:pathLst>
            <a:path h="63500">
              <a:moveTo>
                <a:pt x="0" y="63500"/>
              </a:moveTo>
              <a:lnTo>
                <a:pt x="0" y="0"/>
              </a:lnTo>
            </a:path>
            <a:path h="63500">
              <a:moveTo>
                <a:pt x="0" y="63500"/>
              </a:moveTo>
              <a:lnTo>
                <a:pt x="0" y="0"/>
              </a:lnTo>
            </a:path>
          </a:pathLst>
        </a:custGeom>
        <a:ln w="6350">
          <a:solidFill>
            <a:srgbClr val="BFBFBF"/>
          </a:solidFill>
        </a:ln>
      </xdr:spPr>
    </xdr:sp>
    <xdr:clientData/>
  </xdr:oneCellAnchor>
  <xdr:oneCellAnchor>
    <xdr:from>
      <xdr:col>0</xdr:col>
      <xdr:colOff>0</xdr:colOff>
      <xdr:row>371</xdr:row>
      <xdr:rowOff>0</xdr:rowOff>
    </xdr:from>
    <xdr:ext cx="0" cy="63500"/>
    <xdr:sp macro="" textlink="">
      <xdr:nvSpPr>
        <xdr:cNvPr id="86" name="Shape 86">
          <a:extLst>
            <a:ext uri="{FF2B5EF4-FFF2-40B4-BE49-F238E27FC236}">
              <a16:creationId xmlns:a16="http://schemas.microsoft.com/office/drawing/2014/main" id="{00000000-0008-0000-0000-000056000000}"/>
            </a:ext>
          </a:extLst>
        </xdr:cNvPr>
        <xdr:cNvSpPr/>
      </xdr:nvSpPr>
      <xdr:spPr>
        <a:xfrm>
          <a:off x="0" y="0"/>
          <a:ext cx="0" cy="63500"/>
        </a:xfrm>
        <a:custGeom>
          <a:avLst/>
          <a:gdLst/>
          <a:ahLst/>
          <a:cxnLst/>
          <a:rect l="0" t="0" r="0" b="0"/>
          <a:pathLst>
            <a:path h="63500">
              <a:moveTo>
                <a:pt x="0" y="63500"/>
              </a:moveTo>
              <a:lnTo>
                <a:pt x="0" y="0"/>
              </a:lnTo>
            </a:path>
          </a:pathLst>
        </a:custGeom>
        <a:ln w="6350">
          <a:solidFill>
            <a:srgbClr val="BFBFBF"/>
          </a:solidFill>
        </a:ln>
      </xdr:spPr>
    </xdr:sp>
    <xdr:clientData/>
  </xdr:oneCellAnchor>
  <xdr:oneCellAnchor>
    <xdr:from>
      <xdr:col>2</xdr:col>
      <xdr:colOff>0</xdr:colOff>
      <xdr:row>371</xdr:row>
      <xdr:rowOff>0</xdr:rowOff>
    </xdr:from>
    <xdr:ext cx="0" cy="63500"/>
    <xdr:sp macro="" textlink="">
      <xdr:nvSpPr>
        <xdr:cNvPr id="87" name="Shape 87">
          <a:extLst>
            <a:ext uri="{FF2B5EF4-FFF2-40B4-BE49-F238E27FC236}">
              <a16:creationId xmlns:a16="http://schemas.microsoft.com/office/drawing/2014/main" id="{00000000-0008-0000-0000-000057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3</xdr:col>
      <xdr:colOff>0</xdr:colOff>
      <xdr:row>371</xdr:row>
      <xdr:rowOff>0</xdr:rowOff>
    </xdr:from>
    <xdr:ext cx="0" cy="63500"/>
    <xdr:sp macro="" textlink="">
      <xdr:nvSpPr>
        <xdr:cNvPr id="88" name="Shape 88">
          <a:extLst>
            <a:ext uri="{FF2B5EF4-FFF2-40B4-BE49-F238E27FC236}">
              <a16:creationId xmlns:a16="http://schemas.microsoft.com/office/drawing/2014/main" id="{00000000-0008-0000-0000-000058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4</xdr:col>
      <xdr:colOff>63</xdr:colOff>
      <xdr:row>371</xdr:row>
      <xdr:rowOff>0</xdr:rowOff>
    </xdr:from>
    <xdr:ext cx="0" cy="63500"/>
    <xdr:sp macro="" textlink="">
      <xdr:nvSpPr>
        <xdr:cNvPr id="89" name="Shape 89">
          <a:extLst>
            <a:ext uri="{FF2B5EF4-FFF2-40B4-BE49-F238E27FC236}">
              <a16:creationId xmlns:a16="http://schemas.microsoft.com/office/drawing/2014/main" id="{00000000-0008-0000-0000-000059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5</xdr:col>
      <xdr:colOff>0</xdr:colOff>
      <xdr:row>371</xdr:row>
      <xdr:rowOff>0</xdr:rowOff>
    </xdr:from>
    <xdr:ext cx="0" cy="63500"/>
    <xdr:sp macro="" textlink="">
      <xdr:nvSpPr>
        <xdr:cNvPr id="90" name="Shape 90">
          <a:extLst>
            <a:ext uri="{FF2B5EF4-FFF2-40B4-BE49-F238E27FC236}">
              <a16:creationId xmlns:a16="http://schemas.microsoft.com/office/drawing/2014/main" id="{00000000-0008-0000-0000-00005A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0</xdr:colOff>
      <xdr:row>371</xdr:row>
      <xdr:rowOff>0</xdr:rowOff>
    </xdr:from>
    <xdr:ext cx="0" cy="63500"/>
    <xdr:sp macro="" textlink="">
      <xdr:nvSpPr>
        <xdr:cNvPr id="91" name="Shape 91">
          <a:extLst>
            <a:ext uri="{FF2B5EF4-FFF2-40B4-BE49-F238E27FC236}">
              <a16:creationId xmlns:a16="http://schemas.microsoft.com/office/drawing/2014/main" id="{00000000-0008-0000-0000-00005B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7</xdr:col>
      <xdr:colOff>0</xdr:colOff>
      <xdr:row>371</xdr:row>
      <xdr:rowOff>0</xdr:rowOff>
    </xdr:from>
    <xdr:ext cx="0" cy="63500"/>
    <xdr:sp macro="" textlink="">
      <xdr:nvSpPr>
        <xdr:cNvPr id="92" name="Shape 92">
          <a:extLst>
            <a:ext uri="{FF2B5EF4-FFF2-40B4-BE49-F238E27FC236}">
              <a16:creationId xmlns:a16="http://schemas.microsoft.com/office/drawing/2014/main" id="{00000000-0008-0000-0000-00005C000000}"/>
            </a:ext>
          </a:extLst>
        </xdr:cNvPr>
        <xdr:cNvSpPr/>
      </xdr:nvSpPr>
      <xdr:spPr>
        <a:xfrm>
          <a:off x="0" y="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7</xdr:col>
      <xdr:colOff>2450972</xdr:colOff>
      <xdr:row>371</xdr:row>
      <xdr:rowOff>0</xdr:rowOff>
    </xdr:from>
    <xdr:ext cx="0" cy="63500"/>
    <xdr:sp macro="" textlink="">
      <xdr:nvSpPr>
        <xdr:cNvPr id="93" name="Shape 93">
          <a:extLst>
            <a:ext uri="{FF2B5EF4-FFF2-40B4-BE49-F238E27FC236}">
              <a16:creationId xmlns:a16="http://schemas.microsoft.com/office/drawing/2014/main" id="{00000000-0008-0000-0000-00005D000000}"/>
            </a:ext>
          </a:extLst>
        </xdr:cNvPr>
        <xdr:cNvSpPr/>
      </xdr:nvSpPr>
      <xdr:spPr>
        <a:xfrm>
          <a:off x="0" y="0"/>
          <a:ext cx="0" cy="63500"/>
        </a:xfrm>
        <a:custGeom>
          <a:avLst/>
          <a:gdLst/>
          <a:ahLst/>
          <a:cxnLst/>
          <a:rect l="0" t="0" r="0" b="0"/>
          <a:pathLst>
            <a:path h="63500">
              <a:moveTo>
                <a:pt x="0" y="63499"/>
              </a:moveTo>
              <a:lnTo>
                <a:pt x="0" y="0"/>
              </a:lnTo>
            </a:path>
          </a:pathLst>
        </a:custGeom>
        <a:ln w="6350">
          <a:solidFill>
            <a:srgbClr val="BFBFBF"/>
          </a:solidFill>
        </a:ln>
      </xdr:spPr>
    </xdr:sp>
    <xdr:clientData/>
  </xdr:oneCellAnchor>
  <xdr:oneCellAnchor>
    <xdr:from>
      <xdr:col>1</xdr:col>
      <xdr:colOff>0</xdr:colOff>
      <xdr:row>410</xdr:row>
      <xdr:rowOff>0</xdr:rowOff>
    </xdr:from>
    <xdr:ext cx="0" cy="88900"/>
    <xdr:sp macro="" textlink="">
      <xdr:nvSpPr>
        <xdr:cNvPr id="99" name="Shape 99">
          <a:extLst>
            <a:ext uri="{FF2B5EF4-FFF2-40B4-BE49-F238E27FC236}">
              <a16:creationId xmlns:a16="http://schemas.microsoft.com/office/drawing/2014/main" id="{00000000-0008-0000-0000-000063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410</xdr:row>
      <xdr:rowOff>0</xdr:rowOff>
    </xdr:from>
    <xdr:ext cx="0" cy="88900"/>
    <xdr:sp macro="" textlink="">
      <xdr:nvSpPr>
        <xdr:cNvPr id="100" name="Shape 100">
          <a:extLst>
            <a:ext uri="{FF2B5EF4-FFF2-40B4-BE49-F238E27FC236}">
              <a16:creationId xmlns:a16="http://schemas.microsoft.com/office/drawing/2014/main" id="{00000000-0008-0000-0000-000064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410</xdr:row>
      <xdr:rowOff>0</xdr:rowOff>
    </xdr:from>
    <xdr:ext cx="0" cy="88900"/>
    <xdr:sp macro="" textlink="">
      <xdr:nvSpPr>
        <xdr:cNvPr id="101" name="Shape 101">
          <a:extLst>
            <a:ext uri="{FF2B5EF4-FFF2-40B4-BE49-F238E27FC236}">
              <a16:creationId xmlns:a16="http://schemas.microsoft.com/office/drawing/2014/main" id="{00000000-0008-0000-0000-000065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410</xdr:row>
      <xdr:rowOff>0</xdr:rowOff>
    </xdr:from>
    <xdr:ext cx="0" cy="88900"/>
    <xdr:sp macro="" textlink="">
      <xdr:nvSpPr>
        <xdr:cNvPr id="102" name="Shape 102">
          <a:extLst>
            <a:ext uri="{FF2B5EF4-FFF2-40B4-BE49-F238E27FC236}">
              <a16:creationId xmlns:a16="http://schemas.microsoft.com/office/drawing/2014/main" id="{00000000-0008-0000-0000-000066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410</xdr:row>
      <xdr:rowOff>0</xdr:rowOff>
    </xdr:from>
    <xdr:ext cx="0" cy="88900"/>
    <xdr:sp macro="" textlink="">
      <xdr:nvSpPr>
        <xdr:cNvPr id="103" name="Shape 103">
          <a:extLst>
            <a:ext uri="{FF2B5EF4-FFF2-40B4-BE49-F238E27FC236}">
              <a16:creationId xmlns:a16="http://schemas.microsoft.com/office/drawing/2014/main" id="{00000000-0008-0000-0000-000067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410</xdr:row>
      <xdr:rowOff>0</xdr:rowOff>
    </xdr:from>
    <xdr:ext cx="0" cy="88900"/>
    <xdr:sp macro="" textlink="">
      <xdr:nvSpPr>
        <xdr:cNvPr id="104" name="Shape 104">
          <a:extLst>
            <a:ext uri="{FF2B5EF4-FFF2-40B4-BE49-F238E27FC236}">
              <a16:creationId xmlns:a16="http://schemas.microsoft.com/office/drawing/2014/main" id="{00000000-0008-0000-0000-000068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410</xdr:row>
      <xdr:rowOff>0</xdr:rowOff>
    </xdr:from>
    <xdr:ext cx="0" cy="88900"/>
    <xdr:sp macro="" textlink="">
      <xdr:nvSpPr>
        <xdr:cNvPr id="105" name="Shape 105">
          <a:extLst>
            <a:ext uri="{FF2B5EF4-FFF2-40B4-BE49-F238E27FC236}">
              <a16:creationId xmlns:a16="http://schemas.microsoft.com/office/drawing/2014/main" id="{00000000-0008-0000-0000-000069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410</xdr:row>
      <xdr:rowOff>0</xdr:rowOff>
    </xdr:from>
    <xdr:ext cx="0" cy="88900"/>
    <xdr:sp macro="" textlink="">
      <xdr:nvSpPr>
        <xdr:cNvPr id="106" name="Shape 106">
          <a:extLst>
            <a:ext uri="{FF2B5EF4-FFF2-40B4-BE49-F238E27FC236}">
              <a16:creationId xmlns:a16="http://schemas.microsoft.com/office/drawing/2014/main" id="{00000000-0008-0000-0000-00006A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410</xdr:row>
      <xdr:rowOff>0</xdr:rowOff>
    </xdr:from>
    <xdr:ext cx="0" cy="88900"/>
    <xdr:sp macro="" textlink="">
      <xdr:nvSpPr>
        <xdr:cNvPr id="107" name="Shape 107">
          <a:extLst>
            <a:ext uri="{FF2B5EF4-FFF2-40B4-BE49-F238E27FC236}">
              <a16:creationId xmlns:a16="http://schemas.microsoft.com/office/drawing/2014/main" id="{00000000-0008-0000-0000-00006B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7</xdr:col>
      <xdr:colOff>979043</xdr:colOff>
      <xdr:row>470</xdr:row>
      <xdr:rowOff>527050</xdr:rowOff>
    </xdr:from>
    <xdr:ext cx="1143000" cy="793750"/>
    <xdr:pic>
      <xdr:nvPicPr>
        <xdr:cNvPr id="116" name="image2.png">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43000" cy="793750"/>
        </a:xfrm>
        <a:prstGeom prst="rect">
          <a:avLst/>
        </a:prstGeom>
      </xdr:spPr>
    </xdr:pic>
    <xdr:clientData/>
  </xdr:oneCellAnchor>
  <xdr:oneCellAnchor>
    <xdr:from>
      <xdr:col>1</xdr:col>
      <xdr:colOff>0</xdr:colOff>
      <xdr:row>587</xdr:row>
      <xdr:rowOff>0</xdr:rowOff>
    </xdr:from>
    <xdr:ext cx="0" cy="88900"/>
    <xdr:sp macro="" textlink="">
      <xdr:nvSpPr>
        <xdr:cNvPr id="129" name="Shape 129">
          <a:extLst>
            <a:ext uri="{FF2B5EF4-FFF2-40B4-BE49-F238E27FC236}">
              <a16:creationId xmlns:a16="http://schemas.microsoft.com/office/drawing/2014/main" id="{00000000-0008-0000-0000-000081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587</xdr:row>
      <xdr:rowOff>0</xdr:rowOff>
    </xdr:from>
    <xdr:ext cx="0" cy="88900"/>
    <xdr:sp macro="" textlink="">
      <xdr:nvSpPr>
        <xdr:cNvPr id="130" name="Shape 130">
          <a:extLst>
            <a:ext uri="{FF2B5EF4-FFF2-40B4-BE49-F238E27FC236}">
              <a16:creationId xmlns:a16="http://schemas.microsoft.com/office/drawing/2014/main" id="{00000000-0008-0000-0000-000082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587</xdr:row>
      <xdr:rowOff>0</xdr:rowOff>
    </xdr:from>
    <xdr:ext cx="0" cy="88900"/>
    <xdr:sp macro="" textlink="">
      <xdr:nvSpPr>
        <xdr:cNvPr id="131" name="Shape 131">
          <a:extLst>
            <a:ext uri="{FF2B5EF4-FFF2-40B4-BE49-F238E27FC236}">
              <a16:creationId xmlns:a16="http://schemas.microsoft.com/office/drawing/2014/main" id="{00000000-0008-0000-0000-000083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587</xdr:row>
      <xdr:rowOff>0</xdr:rowOff>
    </xdr:from>
    <xdr:ext cx="0" cy="88900"/>
    <xdr:sp macro="" textlink="">
      <xdr:nvSpPr>
        <xdr:cNvPr id="132" name="Shape 132">
          <a:extLst>
            <a:ext uri="{FF2B5EF4-FFF2-40B4-BE49-F238E27FC236}">
              <a16:creationId xmlns:a16="http://schemas.microsoft.com/office/drawing/2014/main" id="{00000000-0008-0000-0000-000084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587</xdr:row>
      <xdr:rowOff>0</xdr:rowOff>
    </xdr:from>
    <xdr:ext cx="0" cy="88900"/>
    <xdr:sp macro="" textlink="">
      <xdr:nvSpPr>
        <xdr:cNvPr id="133" name="Shape 133">
          <a:extLst>
            <a:ext uri="{FF2B5EF4-FFF2-40B4-BE49-F238E27FC236}">
              <a16:creationId xmlns:a16="http://schemas.microsoft.com/office/drawing/2014/main" id="{00000000-0008-0000-0000-000085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587</xdr:row>
      <xdr:rowOff>0</xdr:rowOff>
    </xdr:from>
    <xdr:ext cx="0" cy="88900"/>
    <xdr:sp macro="" textlink="">
      <xdr:nvSpPr>
        <xdr:cNvPr id="134" name="Shape 134">
          <a:extLst>
            <a:ext uri="{FF2B5EF4-FFF2-40B4-BE49-F238E27FC236}">
              <a16:creationId xmlns:a16="http://schemas.microsoft.com/office/drawing/2014/main" id="{00000000-0008-0000-0000-000086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587</xdr:row>
      <xdr:rowOff>0</xdr:rowOff>
    </xdr:from>
    <xdr:ext cx="0" cy="88900"/>
    <xdr:sp macro="" textlink="">
      <xdr:nvSpPr>
        <xdr:cNvPr id="135" name="Shape 135">
          <a:extLst>
            <a:ext uri="{FF2B5EF4-FFF2-40B4-BE49-F238E27FC236}">
              <a16:creationId xmlns:a16="http://schemas.microsoft.com/office/drawing/2014/main" id="{00000000-0008-0000-0000-000087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587</xdr:row>
      <xdr:rowOff>0</xdr:rowOff>
    </xdr:from>
    <xdr:ext cx="0" cy="88900"/>
    <xdr:sp macro="" textlink="">
      <xdr:nvSpPr>
        <xdr:cNvPr id="136" name="Shape 136">
          <a:extLst>
            <a:ext uri="{FF2B5EF4-FFF2-40B4-BE49-F238E27FC236}">
              <a16:creationId xmlns:a16="http://schemas.microsoft.com/office/drawing/2014/main" id="{00000000-0008-0000-0000-000088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587</xdr:row>
      <xdr:rowOff>0</xdr:rowOff>
    </xdr:from>
    <xdr:ext cx="0" cy="88900"/>
    <xdr:sp macro="" textlink="">
      <xdr:nvSpPr>
        <xdr:cNvPr id="137" name="Shape 137">
          <a:extLst>
            <a:ext uri="{FF2B5EF4-FFF2-40B4-BE49-F238E27FC236}">
              <a16:creationId xmlns:a16="http://schemas.microsoft.com/office/drawing/2014/main" id="{00000000-0008-0000-0000-000089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652</xdr:row>
      <xdr:rowOff>0</xdr:rowOff>
    </xdr:from>
    <xdr:ext cx="0" cy="88900"/>
    <xdr:sp macro="" textlink="">
      <xdr:nvSpPr>
        <xdr:cNvPr id="143" name="Shape 143">
          <a:extLst>
            <a:ext uri="{FF2B5EF4-FFF2-40B4-BE49-F238E27FC236}">
              <a16:creationId xmlns:a16="http://schemas.microsoft.com/office/drawing/2014/main" id="{00000000-0008-0000-0000-00008F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652</xdr:row>
      <xdr:rowOff>0</xdr:rowOff>
    </xdr:from>
    <xdr:ext cx="0" cy="88900"/>
    <xdr:sp macro="" textlink="">
      <xdr:nvSpPr>
        <xdr:cNvPr id="144" name="Shape 144">
          <a:extLst>
            <a:ext uri="{FF2B5EF4-FFF2-40B4-BE49-F238E27FC236}">
              <a16:creationId xmlns:a16="http://schemas.microsoft.com/office/drawing/2014/main" id="{00000000-0008-0000-0000-000090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652</xdr:row>
      <xdr:rowOff>0</xdr:rowOff>
    </xdr:from>
    <xdr:ext cx="0" cy="88900"/>
    <xdr:sp macro="" textlink="">
      <xdr:nvSpPr>
        <xdr:cNvPr id="145" name="Shape 145">
          <a:extLst>
            <a:ext uri="{FF2B5EF4-FFF2-40B4-BE49-F238E27FC236}">
              <a16:creationId xmlns:a16="http://schemas.microsoft.com/office/drawing/2014/main" id="{00000000-0008-0000-0000-000091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652</xdr:row>
      <xdr:rowOff>0</xdr:rowOff>
    </xdr:from>
    <xdr:ext cx="0" cy="88900"/>
    <xdr:sp macro="" textlink="">
      <xdr:nvSpPr>
        <xdr:cNvPr id="146" name="Shape 146">
          <a:extLst>
            <a:ext uri="{FF2B5EF4-FFF2-40B4-BE49-F238E27FC236}">
              <a16:creationId xmlns:a16="http://schemas.microsoft.com/office/drawing/2014/main" id="{00000000-0008-0000-0000-000092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652</xdr:row>
      <xdr:rowOff>0</xdr:rowOff>
    </xdr:from>
    <xdr:ext cx="0" cy="88900"/>
    <xdr:sp macro="" textlink="">
      <xdr:nvSpPr>
        <xdr:cNvPr id="147" name="Shape 147">
          <a:extLst>
            <a:ext uri="{FF2B5EF4-FFF2-40B4-BE49-F238E27FC236}">
              <a16:creationId xmlns:a16="http://schemas.microsoft.com/office/drawing/2014/main" id="{00000000-0008-0000-0000-000093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652</xdr:row>
      <xdr:rowOff>0</xdr:rowOff>
    </xdr:from>
    <xdr:ext cx="0" cy="88900"/>
    <xdr:sp macro="" textlink="">
      <xdr:nvSpPr>
        <xdr:cNvPr id="148" name="Shape 148">
          <a:extLst>
            <a:ext uri="{FF2B5EF4-FFF2-40B4-BE49-F238E27FC236}">
              <a16:creationId xmlns:a16="http://schemas.microsoft.com/office/drawing/2014/main" id="{00000000-0008-0000-0000-000094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652</xdr:row>
      <xdr:rowOff>0</xdr:rowOff>
    </xdr:from>
    <xdr:ext cx="0" cy="88900"/>
    <xdr:sp macro="" textlink="">
      <xdr:nvSpPr>
        <xdr:cNvPr id="149" name="Shape 149">
          <a:extLst>
            <a:ext uri="{FF2B5EF4-FFF2-40B4-BE49-F238E27FC236}">
              <a16:creationId xmlns:a16="http://schemas.microsoft.com/office/drawing/2014/main" id="{00000000-0008-0000-0000-000095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652</xdr:row>
      <xdr:rowOff>0</xdr:rowOff>
    </xdr:from>
    <xdr:ext cx="0" cy="88900"/>
    <xdr:sp macro="" textlink="">
      <xdr:nvSpPr>
        <xdr:cNvPr id="150" name="Shape 150">
          <a:extLst>
            <a:ext uri="{FF2B5EF4-FFF2-40B4-BE49-F238E27FC236}">
              <a16:creationId xmlns:a16="http://schemas.microsoft.com/office/drawing/2014/main" id="{00000000-0008-0000-0000-000096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652</xdr:row>
      <xdr:rowOff>0</xdr:rowOff>
    </xdr:from>
    <xdr:ext cx="0" cy="88900"/>
    <xdr:sp macro="" textlink="">
      <xdr:nvSpPr>
        <xdr:cNvPr id="151" name="Shape 151">
          <a:extLst>
            <a:ext uri="{FF2B5EF4-FFF2-40B4-BE49-F238E27FC236}">
              <a16:creationId xmlns:a16="http://schemas.microsoft.com/office/drawing/2014/main" id="{00000000-0008-0000-0000-000097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7</xdr:col>
      <xdr:colOff>979043</xdr:colOff>
      <xdr:row>874</xdr:row>
      <xdr:rowOff>222250</xdr:rowOff>
    </xdr:from>
    <xdr:ext cx="1143000" cy="793750"/>
    <xdr:pic>
      <xdr:nvPicPr>
        <xdr:cNvPr id="167" name="image2.png">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43000" cy="793750"/>
        </a:xfrm>
        <a:prstGeom prst="rect">
          <a:avLst/>
        </a:prstGeom>
      </xdr:spPr>
    </xdr:pic>
    <xdr:clientData/>
  </xdr:oneCellAnchor>
  <xdr:oneCellAnchor>
    <xdr:from>
      <xdr:col>1</xdr:col>
      <xdr:colOff>0</xdr:colOff>
      <xdr:row>999</xdr:row>
      <xdr:rowOff>0</xdr:rowOff>
    </xdr:from>
    <xdr:ext cx="0" cy="88900"/>
    <xdr:sp macro="" textlink="">
      <xdr:nvSpPr>
        <xdr:cNvPr id="177" name="Shape 177">
          <a:extLst>
            <a:ext uri="{FF2B5EF4-FFF2-40B4-BE49-F238E27FC236}">
              <a16:creationId xmlns:a16="http://schemas.microsoft.com/office/drawing/2014/main" id="{00000000-0008-0000-0000-0000B1000000}"/>
            </a:ext>
          </a:extLst>
        </xdr:cNvPr>
        <xdr:cNvSpPr/>
      </xdr:nvSpPr>
      <xdr:spPr>
        <a:xfrm>
          <a:off x="0" y="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999</xdr:row>
      <xdr:rowOff>0</xdr:rowOff>
    </xdr:from>
    <xdr:ext cx="0" cy="88900"/>
    <xdr:sp macro="" textlink="">
      <xdr:nvSpPr>
        <xdr:cNvPr id="178" name="Shape 178">
          <a:extLst>
            <a:ext uri="{FF2B5EF4-FFF2-40B4-BE49-F238E27FC236}">
              <a16:creationId xmlns:a16="http://schemas.microsoft.com/office/drawing/2014/main" id="{00000000-0008-0000-0000-0000B2000000}"/>
            </a:ext>
          </a:extLst>
        </xdr:cNvPr>
        <xdr:cNvSpPr/>
      </xdr:nvSpPr>
      <xdr:spPr>
        <a:xfrm>
          <a:off x="0" y="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999</xdr:row>
      <xdr:rowOff>0</xdr:rowOff>
    </xdr:from>
    <xdr:ext cx="0" cy="88900"/>
    <xdr:sp macro="" textlink="">
      <xdr:nvSpPr>
        <xdr:cNvPr id="179" name="Shape 179">
          <a:extLst>
            <a:ext uri="{FF2B5EF4-FFF2-40B4-BE49-F238E27FC236}">
              <a16:creationId xmlns:a16="http://schemas.microsoft.com/office/drawing/2014/main" id="{00000000-0008-0000-0000-0000B3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0</xdr:colOff>
      <xdr:row>999</xdr:row>
      <xdr:rowOff>0</xdr:rowOff>
    </xdr:from>
    <xdr:ext cx="0" cy="88900"/>
    <xdr:sp macro="" textlink="">
      <xdr:nvSpPr>
        <xdr:cNvPr id="180" name="Shape 180">
          <a:extLst>
            <a:ext uri="{FF2B5EF4-FFF2-40B4-BE49-F238E27FC236}">
              <a16:creationId xmlns:a16="http://schemas.microsoft.com/office/drawing/2014/main" id="{00000000-0008-0000-0000-0000B4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63</xdr:colOff>
      <xdr:row>999</xdr:row>
      <xdr:rowOff>0</xdr:rowOff>
    </xdr:from>
    <xdr:ext cx="0" cy="88900"/>
    <xdr:sp macro="" textlink="">
      <xdr:nvSpPr>
        <xdr:cNvPr id="181" name="Shape 181">
          <a:extLst>
            <a:ext uri="{FF2B5EF4-FFF2-40B4-BE49-F238E27FC236}">
              <a16:creationId xmlns:a16="http://schemas.microsoft.com/office/drawing/2014/main" id="{00000000-0008-0000-0000-0000B5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999</xdr:row>
      <xdr:rowOff>0</xdr:rowOff>
    </xdr:from>
    <xdr:ext cx="0" cy="88900"/>
    <xdr:sp macro="" textlink="">
      <xdr:nvSpPr>
        <xdr:cNvPr id="182" name="Shape 182">
          <a:extLst>
            <a:ext uri="{FF2B5EF4-FFF2-40B4-BE49-F238E27FC236}">
              <a16:creationId xmlns:a16="http://schemas.microsoft.com/office/drawing/2014/main" id="{00000000-0008-0000-0000-0000B6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999</xdr:row>
      <xdr:rowOff>0</xdr:rowOff>
    </xdr:from>
    <xdr:ext cx="0" cy="88900"/>
    <xdr:sp macro="" textlink="">
      <xdr:nvSpPr>
        <xdr:cNvPr id="183" name="Shape 183">
          <a:extLst>
            <a:ext uri="{FF2B5EF4-FFF2-40B4-BE49-F238E27FC236}">
              <a16:creationId xmlns:a16="http://schemas.microsoft.com/office/drawing/2014/main" id="{00000000-0008-0000-0000-0000B7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999</xdr:row>
      <xdr:rowOff>0</xdr:rowOff>
    </xdr:from>
    <xdr:ext cx="0" cy="88900"/>
    <xdr:sp macro="" textlink="">
      <xdr:nvSpPr>
        <xdr:cNvPr id="184" name="Shape 184">
          <a:extLst>
            <a:ext uri="{FF2B5EF4-FFF2-40B4-BE49-F238E27FC236}">
              <a16:creationId xmlns:a16="http://schemas.microsoft.com/office/drawing/2014/main" id="{00000000-0008-0000-0000-0000B8000000}"/>
            </a:ext>
          </a:extLst>
        </xdr:cNvPr>
        <xdr:cNvSpPr/>
      </xdr:nvSpPr>
      <xdr:spPr>
        <a:xfrm>
          <a:off x="0" y="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2450972</xdr:colOff>
      <xdr:row>999</xdr:row>
      <xdr:rowOff>0</xdr:rowOff>
    </xdr:from>
    <xdr:ext cx="0" cy="88900"/>
    <xdr:sp macro="" textlink="">
      <xdr:nvSpPr>
        <xdr:cNvPr id="185" name="Shape 185">
          <a:extLst>
            <a:ext uri="{FF2B5EF4-FFF2-40B4-BE49-F238E27FC236}">
              <a16:creationId xmlns:a16="http://schemas.microsoft.com/office/drawing/2014/main" id="{00000000-0008-0000-0000-0000B9000000}"/>
            </a:ext>
          </a:extLst>
        </xdr:cNvPr>
        <xdr:cNvSpPr/>
      </xdr:nvSpPr>
      <xdr:spPr>
        <a:xfrm>
          <a:off x="0" y="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33</xdr:row>
      <xdr:rowOff>0</xdr:rowOff>
    </xdr:from>
    <xdr:ext cx="0" cy="88900"/>
    <xdr:sp macro="" textlink="">
      <xdr:nvSpPr>
        <xdr:cNvPr id="2" name="Shape 8">
          <a:extLst>
            <a:ext uri="{FF2B5EF4-FFF2-40B4-BE49-F238E27FC236}">
              <a16:creationId xmlns:a16="http://schemas.microsoft.com/office/drawing/2014/main" id="{B0B6C88B-4DAF-499C-B4BD-64AD078E74AE}"/>
            </a:ext>
          </a:extLst>
        </xdr:cNvPr>
        <xdr:cNvSpPr/>
      </xdr:nvSpPr>
      <xdr:spPr>
        <a:xfrm>
          <a:off x="1057275" y="259651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33</xdr:row>
      <xdr:rowOff>0</xdr:rowOff>
    </xdr:from>
    <xdr:ext cx="0" cy="88900"/>
    <xdr:sp macro="" textlink="">
      <xdr:nvSpPr>
        <xdr:cNvPr id="3" name="Shape 9">
          <a:extLst>
            <a:ext uri="{FF2B5EF4-FFF2-40B4-BE49-F238E27FC236}">
              <a16:creationId xmlns:a16="http://schemas.microsoft.com/office/drawing/2014/main" id="{20802974-61D8-4875-A7C8-83B8119B93C7}"/>
            </a:ext>
          </a:extLst>
        </xdr:cNvPr>
        <xdr:cNvSpPr/>
      </xdr:nvSpPr>
      <xdr:spPr>
        <a:xfrm>
          <a:off x="0" y="259651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33</xdr:row>
      <xdr:rowOff>0</xdr:rowOff>
    </xdr:from>
    <xdr:ext cx="0" cy="88900"/>
    <xdr:sp macro="" textlink="">
      <xdr:nvSpPr>
        <xdr:cNvPr id="4" name="Shape 10">
          <a:extLst>
            <a:ext uri="{FF2B5EF4-FFF2-40B4-BE49-F238E27FC236}">
              <a16:creationId xmlns:a16="http://schemas.microsoft.com/office/drawing/2014/main" id="{287F4227-1D49-49D3-9C89-B777867F7F82}"/>
            </a:ext>
          </a:extLst>
        </xdr:cNvPr>
        <xdr:cNvSpPr/>
      </xdr:nvSpPr>
      <xdr:spPr>
        <a:xfrm>
          <a:off x="2114550" y="259651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33</xdr:row>
      <xdr:rowOff>0</xdr:rowOff>
    </xdr:from>
    <xdr:ext cx="0" cy="88900"/>
    <xdr:sp macro="" textlink="">
      <xdr:nvSpPr>
        <xdr:cNvPr id="5" name="Shape 11">
          <a:extLst>
            <a:ext uri="{FF2B5EF4-FFF2-40B4-BE49-F238E27FC236}">
              <a16:creationId xmlns:a16="http://schemas.microsoft.com/office/drawing/2014/main" id="{5C5CEA23-43CD-49FF-B2C0-540AFDDD5BB7}"/>
            </a:ext>
          </a:extLst>
        </xdr:cNvPr>
        <xdr:cNvSpPr/>
      </xdr:nvSpPr>
      <xdr:spPr>
        <a:xfrm>
          <a:off x="3181350" y="259651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33</xdr:row>
      <xdr:rowOff>0</xdr:rowOff>
    </xdr:from>
    <xdr:ext cx="0" cy="88900"/>
    <xdr:sp macro="" textlink="">
      <xdr:nvSpPr>
        <xdr:cNvPr id="6" name="Shape 12">
          <a:extLst>
            <a:ext uri="{FF2B5EF4-FFF2-40B4-BE49-F238E27FC236}">
              <a16:creationId xmlns:a16="http://schemas.microsoft.com/office/drawing/2014/main" id="{9B003E94-13F8-41E5-8FB3-7F2E96188317}"/>
            </a:ext>
          </a:extLst>
        </xdr:cNvPr>
        <xdr:cNvSpPr/>
      </xdr:nvSpPr>
      <xdr:spPr>
        <a:xfrm>
          <a:off x="3971988" y="259651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33</xdr:row>
      <xdr:rowOff>0</xdr:rowOff>
    </xdr:from>
    <xdr:ext cx="0" cy="88900"/>
    <xdr:sp macro="" textlink="">
      <xdr:nvSpPr>
        <xdr:cNvPr id="7" name="Shape 13">
          <a:extLst>
            <a:ext uri="{FF2B5EF4-FFF2-40B4-BE49-F238E27FC236}">
              <a16:creationId xmlns:a16="http://schemas.microsoft.com/office/drawing/2014/main" id="{CA77FF84-1749-4521-BF5D-4AE0427D6547}"/>
            </a:ext>
          </a:extLst>
        </xdr:cNvPr>
        <xdr:cNvSpPr/>
      </xdr:nvSpPr>
      <xdr:spPr>
        <a:xfrm>
          <a:off x="5305425" y="259651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33</xdr:row>
      <xdr:rowOff>0</xdr:rowOff>
    </xdr:from>
    <xdr:ext cx="0" cy="88900"/>
    <xdr:sp macro="" textlink="">
      <xdr:nvSpPr>
        <xdr:cNvPr id="8" name="Shape 14">
          <a:extLst>
            <a:ext uri="{FF2B5EF4-FFF2-40B4-BE49-F238E27FC236}">
              <a16:creationId xmlns:a16="http://schemas.microsoft.com/office/drawing/2014/main" id="{7994C83F-F459-40E3-B7D7-2629F65ED62C}"/>
            </a:ext>
          </a:extLst>
        </xdr:cNvPr>
        <xdr:cNvSpPr/>
      </xdr:nvSpPr>
      <xdr:spPr>
        <a:xfrm>
          <a:off x="6638925" y="259651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33</xdr:row>
      <xdr:rowOff>0</xdr:rowOff>
    </xdr:from>
    <xdr:ext cx="0" cy="88900"/>
    <xdr:sp macro="" textlink="">
      <xdr:nvSpPr>
        <xdr:cNvPr id="9" name="Shape 15">
          <a:extLst>
            <a:ext uri="{FF2B5EF4-FFF2-40B4-BE49-F238E27FC236}">
              <a16:creationId xmlns:a16="http://schemas.microsoft.com/office/drawing/2014/main" id="{A1ED2B51-6DEF-4694-B854-14D377AA34A3}"/>
            </a:ext>
          </a:extLst>
        </xdr:cNvPr>
        <xdr:cNvSpPr/>
      </xdr:nvSpPr>
      <xdr:spPr>
        <a:xfrm>
          <a:off x="7686675" y="259651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33</xdr:row>
      <xdr:rowOff>0</xdr:rowOff>
    </xdr:from>
    <xdr:ext cx="0" cy="88900"/>
    <xdr:sp macro="" textlink="">
      <xdr:nvSpPr>
        <xdr:cNvPr id="10" name="Shape 16">
          <a:extLst>
            <a:ext uri="{FF2B5EF4-FFF2-40B4-BE49-F238E27FC236}">
              <a16:creationId xmlns:a16="http://schemas.microsoft.com/office/drawing/2014/main" id="{0F5DD2B7-8471-42E2-A01E-C2B799D5B882}"/>
            </a:ext>
          </a:extLst>
        </xdr:cNvPr>
        <xdr:cNvSpPr/>
      </xdr:nvSpPr>
      <xdr:spPr>
        <a:xfrm>
          <a:off x="10137647" y="259651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143</xdr:row>
      <xdr:rowOff>0</xdr:rowOff>
    </xdr:from>
    <xdr:ext cx="0" cy="63500"/>
    <xdr:sp macro="" textlink="">
      <xdr:nvSpPr>
        <xdr:cNvPr id="11" name="Shape 31">
          <a:extLst>
            <a:ext uri="{FF2B5EF4-FFF2-40B4-BE49-F238E27FC236}">
              <a16:creationId xmlns:a16="http://schemas.microsoft.com/office/drawing/2014/main" id="{3E04EDBD-5656-42B1-932D-5C5E1B601E9D}"/>
            </a:ext>
          </a:extLst>
        </xdr:cNvPr>
        <xdr:cNvSpPr/>
      </xdr:nvSpPr>
      <xdr:spPr>
        <a:xfrm>
          <a:off x="1057275" y="111813975"/>
          <a:ext cx="0" cy="63500"/>
        </a:xfrm>
        <a:custGeom>
          <a:avLst/>
          <a:gdLst/>
          <a:ahLst/>
          <a:cxnLst/>
          <a:rect l="0" t="0" r="0" b="0"/>
          <a:pathLst>
            <a:path h="63500">
              <a:moveTo>
                <a:pt x="0" y="63500"/>
              </a:moveTo>
              <a:lnTo>
                <a:pt x="0" y="0"/>
              </a:lnTo>
            </a:path>
            <a:path h="63500">
              <a:moveTo>
                <a:pt x="0" y="63500"/>
              </a:moveTo>
              <a:lnTo>
                <a:pt x="0" y="0"/>
              </a:lnTo>
            </a:path>
          </a:pathLst>
        </a:custGeom>
        <a:ln w="6350">
          <a:solidFill>
            <a:srgbClr val="BFBFBF"/>
          </a:solidFill>
        </a:ln>
      </xdr:spPr>
    </xdr:sp>
    <xdr:clientData/>
  </xdr:oneCellAnchor>
  <xdr:oneCellAnchor>
    <xdr:from>
      <xdr:col>0</xdr:col>
      <xdr:colOff>0</xdr:colOff>
      <xdr:row>143</xdr:row>
      <xdr:rowOff>0</xdr:rowOff>
    </xdr:from>
    <xdr:ext cx="0" cy="63500"/>
    <xdr:sp macro="" textlink="">
      <xdr:nvSpPr>
        <xdr:cNvPr id="12" name="Shape 32">
          <a:extLst>
            <a:ext uri="{FF2B5EF4-FFF2-40B4-BE49-F238E27FC236}">
              <a16:creationId xmlns:a16="http://schemas.microsoft.com/office/drawing/2014/main" id="{191E4101-70AB-4DFA-9EBD-D78F07E276C0}"/>
            </a:ext>
          </a:extLst>
        </xdr:cNvPr>
        <xdr:cNvSpPr/>
      </xdr:nvSpPr>
      <xdr:spPr>
        <a:xfrm>
          <a:off x="0" y="111813975"/>
          <a:ext cx="0" cy="63500"/>
        </a:xfrm>
        <a:custGeom>
          <a:avLst/>
          <a:gdLst/>
          <a:ahLst/>
          <a:cxnLst/>
          <a:rect l="0" t="0" r="0" b="0"/>
          <a:pathLst>
            <a:path h="63500">
              <a:moveTo>
                <a:pt x="0" y="63500"/>
              </a:moveTo>
              <a:lnTo>
                <a:pt x="0" y="0"/>
              </a:lnTo>
            </a:path>
          </a:pathLst>
        </a:custGeom>
        <a:ln w="6350">
          <a:solidFill>
            <a:srgbClr val="BFBFBF"/>
          </a:solidFill>
        </a:ln>
      </xdr:spPr>
    </xdr:sp>
    <xdr:clientData/>
  </xdr:oneCellAnchor>
  <xdr:oneCellAnchor>
    <xdr:from>
      <xdr:col>2</xdr:col>
      <xdr:colOff>0</xdr:colOff>
      <xdr:row>143</xdr:row>
      <xdr:rowOff>0</xdr:rowOff>
    </xdr:from>
    <xdr:ext cx="0" cy="63500"/>
    <xdr:sp macro="" textlink="">
      <xdr:nvSpPr>
        <xdr:cNvPr id="13" name="Shape 33">
          <a:extLst>
            <a:ext uri="{FF2B5EF4-FFF2-40B4-BE49-F238E27FC236}">
              <a16:creationId xmlns:a16="http://schemas.microsoft.com/office/drawing/2014/main" id="{D1ECFDB7-22AC-460A-9AD9-CA44F19ADFF0}"/>
            </a:ext>
          </a:extLst>
        </xdr:cNvPr>
        <xdr:cNvSpPr/>
      </xdr:nvSpPr>
      <xdr:spPr>
        <a:xfrm>
          <a:off x="2114550" y="11181397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2</xdr:col>
      <xdr:colOff>0</xdr:colOff>
      <xdr:row>143</xdr:row>
      <xdr:rowOff>0</xdr:rowOff>
    </xdr:from>
    <xdr:ext cx="0" cy="63500"/>
    <xdr:sp macro="" textlink="">
      <xdr:nvSpPr>
        <xdr:cNvPr id="14" name="Shape 34">
          <a:extLst>
            <a:ext uri="{FF2B5EF4-FFF2-40B4-BE49-F238E27FC236}">
              <a16:creationId xmlns:a16="http://schemas.microsoft.com/office/drawing/2014/main" id="{5F46A402-4859-4DBE-BEE8-92D614A3A23B}"/>
            </a:ext>
          </a:extLst>
        </xdr:cNvPr>
        <xdr:cNvSpPr/>
      </xdr:nvSpPr>
      <xdr:spPr>
        <a:xfrm>
          <a:off x="3181350" y="11181397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3</xdr:col>
      <xdr:colOff>63</xdr:colOff>
      <xdr:row>143</xdr:row>
      <xdr:rowOff>0</xdr:rowOff>
    </xdr:from>
    <xdr:ext cx="0" cy="63500"/>
    <xdr:sp macro="" textlink="">
      <xdr:nvSpPr>
        <xdr:cNvPr id="15" name="Shape 35">
          <a:extLst>
            <a:ext uri="{FF2B5EF4-FFF2-40B4-BE49-F238E27FC236}">
              <a16:creationId xmlns:a16="http://schemas.microsoft.com/office/drawing/2014/main" id="{F09473A6-A0DE-40FE-AE0B-66A99976153A}"/>
            </a:ext>
          </a:extLst>
        </xdr:cNvPr>
        <xdr:cNvSpPr/>
      </xdr:nvSpPr>
      <xdr:spPr>
        <a:xfrm>
          <a:off x="3971988" y="11181397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4</xdr:col>
      <xdr:colOff>0</xdr:colOff>
      <xdr:row>143</xdr:row>
      <xdr:rowOff>0</xdr:rowOff>
    </xdr:from>
    <xdr:ext cx="0" cy="63500"/>
    <xdr:sp macro="" textlink="">
      <xdr:nvSpPr>
        <xdr:cNvPr id="16" name="Shape 36">
          <a:extLst>
            <a:ext uri="{FF2B5EF4-FFF2-40B4-BE49-F238E27FC236}">
              <a16:creationId xmlns:a16="http://schemas.microsoft.com/office/drawing/2014/main" id="{1FC4C799-CC45-4FC4-8299-53AEE8873459}"/>
            </a:ext>
          </a:extLst>
        </xdr:cNvPr>
        <xdr:cNvSpPr/>
      </xdr:nvSpPr>
      <xdr:spPr>
        <a:xfrm>
          <a:off x="5305425" y="11181397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5</xdr:col>
      <xdr:colOff>0</xdr:colOff>
      <xdr:row>143</xdr:row>
      <xdr:rowOff>0</xdr:rowOff>
    </xdr:from>
    <xdr:ext cx="0" cy="63500"/>
    <xdr:sp macro="" textlink="">
      <xdr:nvSpPr>
        <xdr:cNvPr id="17" name="Shape 37">
          <a:extLst>
            <a:ext uri="{FF2B5EF4-FFF2-40B4-BE49-F238E27FC236}">
              <a16:creationId xmlns:a16="http://schemas.microsoft.com/office/drawing/2014/main" id="{089A1004-8439-4B7D-A4E9-768C18DAE53D}"/>
            </a:ext>
          </a:extLst>
        </xdr:cNvPr>
        <xdr:cNvSpPr/>
      </xdr:nvSpPr>
      <xdr:spPr>
        <a:xfrm>
          <a:off x="6638925" y="11181397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0</xdr:colOff>
      <xdr:row>143</xdr:row>
      <xdr:rowOff>0</xdr:rowOff>
    </xdr:from>
    <xdr:ext cx="0" cy="63500"/>
    <xdr:sp macro="" textlink="">
      <xdr:nvSpPr>
        <xdr:cNvPr id="18" name="Shape 38">
          <a:extLst>
            <a:ext uri="{FF2B5EF4-FFF2-40B4-BE49-F238E27FC236}">
              <a16:creationId xmlns:a16="http://schemas.microsoft.com/office/drawing/2014/main" id="{75F9799A-52CA-4589-89C4-771189363D3D}"/>
            </a:ext>
          </a:extLst>
        </xdr:cNvPr>
        <xdr:cNvSpPr/>
      </xdr:nvSpPr>
      <xdr:spPr>
        <a:xfrm>
          <a:off x="7686675" y="11181397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2450972</xdr:colOff>
      <xdr:row>143</xdr:row>
      <xdr:rowOff>0</xdr:rowOff>
    </xdr:from>
    <xdr:ext cx="0" cy="63500"/>
    <xdr:sp macro="" textlink="">
      <xdr:nvSpPr>
        <xdr:cNvPr id="19" name="Shape 39">
          <a:extLst>
            <a:ext uri="{FF2B5EF4-FFF2-40B4-BE49-F238E27FC236}">
              <a16:creationId xmlns:a16="http://schemas.microsoft.com/office/drawing/2014/main" id="{5DFBD84A-8E59-48B6-9712-4C4963387A63}"/>
            </a:ext>
          </a:extLst>
        </xdr:cNvPr>
        <xdr:cNvSpPr/>
      </xdr:nvSpPr>
      <xdr:spPr>
        <a:xfrm>
          <a:off x="10137647" y="111813975"/>
          <a:ext cx="0" cy="63500"/>
        </a:xfrm>
        <a:custGeom>
          <a:avLst/>
          <a:gdLst/>
          <a:ahLst/>
          <a:cxnLst/>
          <a:rect l="0" t="0" r="0" b="0"/>
          <a:pathLst>
            <a:path h="63500">
              <a:moveTo>
                <a:pt x="0" y="63499"/>
              </a:moveTo>
              <a:lnTo>
                <a:pt x="0" y="0"/>
              </a:lnTo>
            </a:path>
          </a:pathLst>
        </a:custGeom>
        <a:ln w="6350">
          <a:solidFill>
            <a:srgbClr val="BFBFBF"/>
          </a:solidFill>
        </a:ln>
      </xdr:spPr>
    </xdr:sp>
    <xdr:clientData/>
  </xdr:oneCellAnchor>
  <xdr:oneCellAnchor>
    <xdr:from>
      <xdr:col>1</xdr:col>
      <xdr:colOff>0</xdr:colOff>
      <xdr:row>260</xdr:row>
      <xdr:rowOff>0</xdr:rowOff>
    </xdr:from>
    <xdr:ext cx="0" cy="88900"/>
    <xdr:sp macro="" textlink="">
      <xdr:nvSpPr>
        <xdr:cNvPr id="20" name="Shape 55">
          <a:extLst>
            <a:ext uri="{FF2B5EF4-FFF2-40B4-BE49-F238E27FC236}">
              <a16:creationId xmlns:a16="http://schemas.microsoft.com/office/drawing/2014/main" id="{66BE9945-A099-4ED5-9BEA-C6DDB67EF0F8}"/>
            </a:ext>
          </a:extLst>
        </xdr:cNvPr>
        <xdr:cNvSpPr/>
      </xdr:nvSpPr>
      <xdr:spPr>
        <a:xfrm>
          <a:off x="1057275" y="2025586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260</xdr:row>
      <xdr:rowOff>0</xdr:rowOff>
    </xdr:from>
    <xdr:ext cx="0" cy="88900"/>
    <xdr:sp macro="" textlink="">
      <xdr:nvSpPr>
        <xdr:cNvPr id="21" name="Shape 56">
          <a:extLst>
            <a:ext uri="{FF2B5EF4-FFF2-40B4-BE49-F238E27FC236}">
              <a16:creationId xmlns:a16="http://schemas.microsoft.com/office/drawing/2014/main" id="{88331AA1-547F-4CCD-B4CE-9C5755BE2077}"/>
            </a:ext>
          </a:extLst>
        </xdr:cNvPr>
        <xdr:cNvSpPr/>
      </xdr:nvSpPr>
      <xdr:spPr>
        <a:xfrm>
          <a:off x="0" y="2025586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260</xdr:row>
      <xdr:rowOff>0</xdr:rowOff>
    </xdr:from>
    <xdr:ext cx="0" cy="88900"/>
    <xdr:sp macro="" textlink="">
      <xdr:nvSpPr>
        <xdr:cNvPr id="22" name="Shape 57">
          <a:extLst>
            <a:ext uri="{FF2B5EF4-FFF2-40B4-BE49-F238E27FC236}">
              <a16:creationId xmlns:a16="http://schemas.microsoft.com/office/drawing/2014/main" id="{963C6BCA-23D8-4209-8CEB-10F4847F16FE}"/>
            </a:ext>
          </a:extLst>
        </xdr:cNvPr>
        <xdr:cNvSpPr/>
      </xdr:nvSpPr>
      <xdr:spPr>
        <a:xfrm>
          <a:off x="2114550" y="202558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260</xdr:row>
      <xdr:rowOff>0</xdr:rowOff>
    </xdr:from>
    <xdr:ext cx="0" cy="88900"/>
    <xdr:sp macro="" textlink="">
      <xdr:nvSpPr>
        <xdr:cNvPr id="23" name="Shape 58">
          <a:extLst>
            <a:ext uri="{FF2B5EF4-FFF2-40B4-BE49-F238E27FC236}">
              <a16:creationId xmlns:a16="http://schemas.microsoft.com/office/drawing/2014/main" id="{44C93DE5-5E65-4F41-830C-000724A30C9A}"/>
            </a:ext>
          </a:extLst>
        </xdr:cNvPr>
        <xdr:cNvSpPr/>
      </xdr:nvSpPr>
      <xdr:spPr>
        <a:xfrm>
          <a:off x="3181350" y="202558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260</xdr:row>
      <xdr:rowOff>0</xdr:rowOff>
    </xdr:from>
    <xdr:ext cx="0" cy="88900"/>
    <xdr:sp macro="" textlink="">
      <xdr:nvSpPr>
        <xdr:cNvPr id="24" name="Shape 59">
          <a:extLst>
            <a:ext uri="{FF2B5EF4-FFF2-40B4-BE49-F238E27FC236}">
              <a16:creationId xmlns:a16="http://schemas.microsoft.com/office/drawing/2014/main" id="{3C7BF74C-1E3C-45F2-A8D2-A1573D7806CC}"/>
            </a:ext>
          </a:extLst>
        </xdr:cNvPr>
        <xdr:cNvSpPr/>
      </xdr:nvSpPr>
      <xdr:spPr>
        <a:xfrm>
          <a:off x="3971988" y="202558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260</xdr:row>
      <xdr:rowOff>0</xdr:rowOff>
    </xdr:from>
    <xdr:ext cx="0" cy="88900"/>
    <xdr:sp macro="" textlink="">
      <xdr:nvSpPr>
        <xdr:cNvPr id="25" name="Shape 60">
          <a:extLst>
            <a:ext uri="{FF2B5EF4-FFF2-40B4-BE49-F238E27FC236}">
              <a16:creationId xmlns:a16="http://schemas.microsoft.com/office/drawing/2014/main" id="{AD4F689A-5698-4392-AB66-6960417770A3}"/>
            </a:ext>
          </a:extLst>
        </xdr:cNvPr>
        <xdr:cNvSpPr/>
      </xdr:nvSpPr>
      <xdr:spPr>
        <a:xfrm>
          <a:off x="5305425" y="202558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260</xdr:row>
      <xdr:rowOff>0</xdr:rowOff>
    </xdr:from>
    <xdr:ext cx="0" cy="88900"/>
    <xdr:sp macro="" textlink="">
      <xdr:nvSpPr>
        <xdr:cNvPr id="26" name="Shape 61">
          <a:extLst>
            <a:ext uri="{FF2B5EF4-FFF2-40B4-BE49-F238E27FC236}">
              <a16:creationId xmlns:a16="http://schemas.microsoft.com/office/drawing/2014/main" id="{73837EBD-9E6A-407D-8514-4ECA9F168782}"/>
            </a:ext>
          </a:extLst>
        </xdr:cNvPr>
        <xdr:cNvSpPr/>
      </xdr:nvSpPr>
      <xdr:spPr>
        <a:xfrm>
          <a:off x="6638925" y="202558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260</xdr:row>
      <xdr:rowOff>0</xdr:rowOff>
    </xdr:from>
    <xdr:ext cx="0" cy="88900"/>
    <xdr:sp macro="" textlink="">
      <xdr:nvSpPr>
        <xdr:cNvPr id="27" name="Shape 62">
          <a:extLst>
            <a:ext uri="{FF2B5EF4-FFF2-40B4-BE49-F238E27FC236}">
              <a16:creationId xmlns:a16="http://schemas.microsoft.com/office/drawing/2014/main" id="{5DAE4C1D-973E-4497-B257-D703EEF87529}"/>
            </a:ext>
          </a:extLst>
        </xdr:cNvPr>
        <xdr:cNvSpPr/>
      </xdr:nvSpPr>
      <xdr:spPr>
        <a:xfrm>
          <a:off x="7686675" y="202558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260</xdr:row>
      <xdr:rowOff>0</xdr:rowOff>
    </xdr:from>
    <xdr:ext cx="0" cy="88900"/>
    <xdr:sp macro="" textlink="">
      <xdr:nvSpPr>
        <xdr:cNvPr id="28" name="Shape 63">
          <a:extLst>
            <a:ext uri="{FF2B5EF4-FFF2-40B4-BE49-F238E27FC236}">
              <a16:creationId xmlns:a16="http://schemas.microsoft.com/office/drawing/2014/main" id="{D535B063-0232-4F42-BCAD-27A5CAF36A48}"/>
            </a:ext>
          </a:extLst>
        </xdr:cNvPr>
        <xdr:cNvSpPr/>
      </xdr:nvSpPr>
      <xdr:spPr>
        <a:xfrm>
          <a:off x="10137647" y="2025586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317</xdr:row>
      <xdr:rowOff>0</xdr:rowOff>
    </xdr:from>
    <xdr:ext cx="0" cy="88900"/>
    <xdr:sp macro="" textlink="">
      <xdr:nvSpPr>
        <xdr:cNvPr id="29" name="Shape 71">
          <a:extLst>
            <a:ext uri="{FF2B5EF4-FFF2-40B4-BE49-F238E27FC236}">
              <a16:creationId xmlns:a16="http://schemas.microsoft.com/office/drawing/2014/main" id="{67CBD3B1-21ED-4429-8AD3-AF00E35BD090}"/>
            </a:ext>
          </a:extLst>
        </xdr:cNvPr>
        <xdr:cNvSpPr/>
      </xdr:nvSpPr>
      <xdr:spPr>
        <a:xfrm>
          <a:off x="1057275" y="245678325"/>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317</xdr:row>
      <xdr:rowOff>0</xdr:rowOff>
    </xdr:from>
    <xdr:ext cx="0" cy="88900"/>
    <xdr:sp macro="" textlink="">
      <xdr:nvSpPr>
        <xdr:cNvPr id="30" name="Shape 72">
          <a:extLst>
            <a:ext uri="{FF2B5EF4-FFF2-40B4-BE49-F238E27FC236}">
              <a16:creationId xmlns:a16="http://schemas.microsoft.com/office/drawing/2014/main" id="{EBC6D145-18C7-4212-91B8-3A3089DF799D}"/>
            </a:ext>
          </a:extLst>
        </xdr:cNvPr>
        <xdr:cNvSpPr/>
      </xdr:nvSpPr>
      <xdr:spPr>
        <a:xfrm>
          <a:off x="0" y="245678325"/>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317</xdr:row>
      <xdr:rowOff>0</xdr:rowOff>
    </xdr:from>
    <xdr:ext cx="0" cy="88900"/>
    <xdr:sp macro="" textlink="">
      <xdr:nvSpPr>
        <xdr:cNvPr id="31" name="Shape 73">
          <a:extLst>
            <a:ext uri="{FF2B5EF4-FFF2-40B4-BE49-F238E27FC236}">
              <a16:creationId xmlns:a16="http://schemas.microsoft.com/office/drawing/2014/main" id="{122EA315-F526-4DC6-BE33-F091F51FBD53}"/>
            </a:ext>
          </a:extLst>
        </xdr:cNvPr>
        <xdr:cNvSpPr/>
      </xdr:nvSpPr>
      <xdr:spPr>
        <a:xfrm>
          <a:off x="2114550" y="245678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317</xdr:row>
      <xdr:rowOff>0</xdr:rowOff>
    </xdr:from>
    <xdr:ext cx="0" cy="88900"/>
    <xdr:sp macro="" textlink="">
      <xdr:nvSpPr>
        <xdr:cNvPr id="32" name="Shape 74">
          <a:extLst>
            <a:ext uri="{FF2B5EF4-FFF2-40B4-BE49-F238E27FC236}">
              <a16:creationId xmlns:a16="http://schemas.microsoft.com/office/drawing/2014/main" id="{0AD44B8E-0085-4F61-AAA9-C95ECFC0F50A}"/>
            </a:ext>
          </a:extLst>
        </xdr:cNvPr>
        <xdr:cNvSpPr/>
      </xdr:nvSpPr>
      <xdr:spPr>
        <a:xfrm>
          <a:off x="3181350" y="245678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317</xdr:row>
      <xdr:rowOff>0</xdr:rowOff>
    </xdr:from>
    <xdr:ext cx="0" cy="88900"/>
    <xdr:sp macro="" textlink="">
      <xdr:nvSpPr>
        <xdr:cNvPr id="33" name="Shape 75">
          <a:extLst>
            <a:ext uri="{FF2B5EF4-FFF2-40B4-BE49-F238E27FC236}">
              <a16:creationId xmlns:a16="http://schemas.microsoft.com/office/drawing/2014/main" id="{33B8EFF9-9E78-4225-BF43-19FF985F5355}"/>
            </a:ext>
          </a:extLst>
        </xdr:cNvPr>
        <xdr:cNvSpPr/>
      </xdr:nvSpPr>
      <xdr:spPr>
        <a:xfrm>
          <a:off x="3971988" y="245678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317</xdr:row>
      <xdr:rowOff>0</xdr:rowOff>
    </xdr:from>
    <xdr:ext cx="0" cy="88900"/>
    <xdr:sp macro="" textlink="">
      <xdr:nvSpPr>
        <xdr:cNvPr id="34" name="Shape 76">
          <a:extLst>
            <a:ext uri="{FF2B5EF4-FFF2-40B4-BE49-F238E27FC236}">
              <a16:creationId xmlns:a16="http://schemas.microsoft.com/office/drawing/2014/main" id="{76B2555C-218F-4265-BF0E-822454AED601}"/>
            </a:ext>
          </a:extLst>
        </xdr:cNvPr>
        <xdr:cNvSpPr/>
      </xdr:nvSpPr>
      <xdr:spPr>
        <a:xfrm>
          <a:off x="5305425" y="245678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317</xdr:row>
      <xdr:rowOff>0</xdr:rowOff>
    </xdr:from>
    <xdr:ext cx="0" cy="88900"/>
    <xdr:sp macro="" textlink="">
      <xdr:nvSpPr>
        <xdr:cNvPr id="35" name="Shape 77">
          <a:extLst>
            <a:ext uri="{FF2B5EF4-FFF2-40B4-BE49-F238E27FC236}">
              <a16:creationId xmlns:a16="http://schemas.microsoft.com/office/drawing/2014/main" id="{679AFA5C-E16F-4825-B2F7-C903CCE04418}"/>
            </a:ext>
          </a:extLst>
        </xdr:cNvPr>
        <xdr:cNvSpPr/>
      </xdr:nvSpPr>
      <xdr:spPr>
        <a:xfrm>
          <a:off x="6638925" y="245678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317</xdr:row>
      <xdr:rowOff>0</xdr:rowOff>
    </xdr:from>
    <xdr:ext cx="0" cy="88900"/>
    <xdr:sp macro="" textlink="">
      <xdr:nvSpPr>
        <xdr:cNvPr id="36" name="Shape 78">
          <a:extLst>
            <a:ext uri="{FF2B5EF4-FFF2-40B4-BE49-F238E27FC236}">
              <a16:creationId xmlns:a16="http://schemas.microsoft.com/office/drawing/2014/main" id="{BF26B2AF-8B3D-4824-AD1B-928A21FB4DA5}"/>
            </a:ext>
          </a:extLst>
        </xdr:cNvPr>
        <xdr:cNvSpPr/>
      </xdr:nvSpPr>
      <xdr:spPr>
        <a:xfrm>
          <a:off x="7686675" y="245678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317</xdr:row>
      <xdr:rowOff>0</xdr:rowOff>
    </xdr:from>
    <xdr:ext cx="0" cy="88900"/>
    <xdr:sp macro="" textlink="">
      <xdr:nvSpPr>
        <xdr:cNvPr id="37" name="Shape 79">
          <a:extLst>
            <a:ext uri="{FF2B5EF4-FFF2-40B4-BE49-F238E27FC236}">
              <a16:creationId xmlns:a16="http://schemas.microsoft.com/office/drawing/2014/main" id="{95C7C160-375E-4BBF-868B-188918BCC721}"/>
            </a:ext>
          </a:extLst>
        </xdr:cNvPr>
        <xdr:cNvSpPr/>
      </xdr:nvSpPr>
      <xdr:spPr>
        <a:xfrm>
          <a:off x="10137647" y="245678325"/>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357</xdr:row>
      <xdr:rowOff>0</xdr:rowOff>
    </xdr:from>
    <xdr:ext cx="0" cy="63500"/>
    <xdr:sp macro="" textlink="">
      <xdr:nvSpPr>
        <xdr:cNvPr id="38" name="Shape 85">
          <a:extLst>
            <a:ext uri="{FF2B5EF4-FFF2-40B4-BE49-F238E27FC236}">
              <a16:creationId xmlns:a16="http://schemas.microsoft.com/office/drawing/2014/main" id="{44D64D13-C2D0-46DA-A84A-24FA0EB22F6C}"/>
            </a:ext>
          </a:extLst>
        </xdr:cNvPr>
        <xdr:cNvSpPr/>
      </xdr:nvSpPr>
      <xdr:spPr>
        <a:xfrm>
          <a:off x="1057275" y="277072725"/>
          <a:ext cx="0" cy="63500"/>
        </a:xfrm>
        <a:custGeom>
          <a:avLst/>
          <a:gdLst/>
          <a:ahLst/>
          <a:cxnLst/>
          <a:rect l="0" t="0" r="0" b="0"/>
          <a:pathLst>
            <a:path h="63500">
              <a:moveTo>
                <a:pt x="0" y="63500"/>
              </a:moveTo>
              <a:lnTo>
                <a:pt x="0" y="0"/>
              </a:lnTo>
            </a:path>
            <a:path h="63500">
              <a:moveTo>
                <a:pt x="0" y="63500"/>
              </a:moveTo>
              <a:lnTo>
                <a:pt x="0" y="0"/>
              </a:lnTo>
            </a:path>
          </a:pathLst>
        </a:custGeom>
        <a:ln w="6350">
          <a:solidFill>
            <a:srgbClr val="BFBFBF"/>
          </a:solidFill>
        </a:ln>
      </xdr:spPr>
    </xdr:sp>
    <xdr:clientData/>
  </xdr:oneCellAnchor>
  <xdr:oneCellAnchor>
    <xdr:from>
      <xdr:col>0</xdr:col>
      <xdr:colOff>0</xdr:colOff>
      <xdr:row>357</xdr:row>
      <xdr:rowOff>0</xdr:rowOff>
    </xdr:from>
    <xdr:ext cx="0" cy="63500"/>
    <xdr:sp macro="" textlink="">
      <xdr:nvSpPr>
        <xdr:cNvPr id="39" name="Shape 86">
          <a:extLst>
            <a:ext uri="{FF2B5EF4-FFF2-40B4-BE49-F238E27FC236}">
              <a16:creationId xmlns:a16="http://schemas.microsoft.com/office/drawing/2014/main" id="{58918667-4DEA-44EB-83D7-4F3577097AB2}"/>
            </a:ext>
          </a:extLst>
        </xdr:cNvPr>
        <xdr:cNvSpPr/>
      </xdr:nvSpPr>
      <xdr:spPr>
        <a:xfrm>
          <a:off x="0" y="277072725"/>
          <a:ext cx="0" cy="63500"/>
        </a:xfrm>
        <a:custGeom>
          <a:avLst/>
          <a:gdLst/>
          <a:ahLst/>
          <a:cxnLst/>
          <a:rect l="0" t="0" r="0" b="0"/>
          <a:pathLst>
            <a:path h="63500">
              <a:moveTo>
                <a:pt x="0" y="63500"/>
              </a:moveTo>
              <a:lnTo>
                <a:pt x="0" y="0"/>
              </a:lnTo>
            </a:path>
          </a:pathLst>
        </a:custGeom>
        <a:ln w="6350">
          <a:solidFill>
            <a:srgbClr val="BFBFBF"/>
          </a:solidFill>
        </a:ln>
      </xdr:spPr>
    </xdr:sp>
    <xdr:clientData/>
  </xdr:oneCellAnchor>
  <xdr:oneCellAnchor>
    <xdr:from>
      <xdr:col>2</xdr:col>
      <xdr:colOff>0</xdr:colOff>
      <xdr:row>357</xdr:row>
      <xdr:rowOff>0</xdr:rowOff>
    </xdr:from>
    <xdr:ext cx="0" cy="63500"/>
    <xdr:sp macro="" textlink="">
      <xdr:nvSpPr>
        <xdr:cNvPr id="40" name="Shape 87">
          <a:extLst>
            <a:ext uri="{FF2B5EF4-FFF2-40B4-BE49-F238E27FC236}">
              <a16:creationId xmlns:a16="http://schemas.microsoft.com/office/drawing/2014/main" id="{3BE75159-428A-4230-885C-8D11B58E68C8}"/>
            </a:ext>
          </a:extLst>
        </xdr:cNvPr>
        <xdr:cNvSpPr/>
      </xdr:nvSpPr>
      <xdr:spPr>
        <a:xfrm>
          <a:off x="2114550" y="27707272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2</xdr:col>
      <xdr:colOff>0</xdr:colOff>
      <xdr:row>357</xdr:row>
      <xdr:rowOff>0</xdr:rowOff>
    </xdr:from>
    <xdr:ext cx="0" cy="63500"/>
    <xdr:sp macro="" textlink="">
      <xdr:nvSpPr>
        <xdr:cNvPr id="41" name="Shape 88">
          <a:extLst>
            <a:ext uri="{FF2B5EF4-FFF2-40B4-BE49-F238E27FC236}">
              <a16:creationId xmlns:a16="http://schemas.microsoft.com/office/drawing/2014/main" id="{6E92A985-5966-4285-8CF9-647298F94A56}"/>
            </a:ext>
          </a:extLst>
        </xdr:cNvPr>
        <xdr:cNvSpPr/>
      </xdr:nvSpPr>
      <xdr:spPr>
        <a:xfrm>
          <a:off x="3181350" y="27707272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3</xdr:col>
      <xdr:colOff>63</xdr:colOff>
      <xdr:row>357</xdr:row>
      <xdr:rowOff>0</xdr:rowOff>
    </xdr:from>
    <xdr:ext cx="0" cy="63500"/>
    <xdr:sp macro="" textlink="">
      <xdr:nvSpPr>
        <xdr:cNvPr id="42" name="Shape 89">
          <a:extLst>
            <a:ext uri="{FF2B5EF4-FFF2-40B4-BE49-F238E27FC236}">
              <a16:creationId xmlns:a16="http://schemas.microsoft.com/office/drawing/2014/main" id="{FC86B047-DD3D-473F-8077-4820CA6D4350}"/>
            </a:ext>
          </a:extLst>
        </xdr:cNvPr>
        <xdr:cNvSpPr/>
      </xdr:nvSpPr>
      <xdr:spPr>
        <a:xfrm>
          <a:off x="3971988" y="27707272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4</xdr:col>
      <xdr:colOff>0</xdr:colOff>
      <xdr:row>357</xdr:row>
      <xdr:rowOff>0</xdr:rowOff>
    </xdr:from>
    <xdr:ext cx="0" cy="63500"/>
    <xdr:sp macro="" textlink="">
      <xdr:nvSpPr>
        <xdr:cNvPr id="43" name="Shape 90">
          <a:extLst>
            <a:ext uri="{FF2B5EF4-FFF2-40B4-BE49-F238E27FC236}">
              <a16:creationId xmlns:a16="http://schemas.microsoft.com/office/drawing/2014/main" id="{6C282972-F3A2-4034-B71B-C3F7E6A4DE5F}"/>
            </a:ext>
          </a:extLst>
        </xdr:cNvPr>
        <xdr:cNvSpPr/>
      </xdr:nvSpPr>
      <xdr:spPr>
        <a:xfrm>
          <a:off x="5305425" y="27707272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5</xdr:col>
      <xdr:colOff>0</xdr:colOff>
      <xdr:row>357</xdr:row>
      <xdr:rowOff>0</xdr:rowOff>
    </xdr:from>
    <xdr:ext cx="0" cy="63500"/>
    <xdr:sp macro="" textlink="">
      <xdr:nvSpPr>
        <xdr:cNvPr id="44" name="Shape 91">
          <a:extLst>
            <a:ext uri="{FF2B5EF4-FFF2-40B4-BE49-F238E27FC236}">
              <a16:creationId xmlns:a16="http://schemas.microsoft.com/office/drawing/2014/main" id="{EF0D53EB-707F-4B27-8E7B-85D6B980C0A2}"/>
            </a:ext>
          </a:extLst>
        </xdr:cNvPr>
        <xdr:cNvSpPr/>
      </xdr:nvSpPr>
      <xdr:spPr>
        <a:xfrm>
          <a:off x="6638925" y="27707272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0</xdr:colOff>
      <xdr:row>357</xdr:row>
      <xdr:rowOff>0</xdr:rowOff>
    </xdr:from>
    <xdr:ext cx="0" cy="63500"/>
    <xdr:sp macro="" textlink="">
      <xdr:nvSpPr>
        <xdr:cNvPr id="45" name="Shape 92">
          <a:extLst>
            <a:ext uri="{FF2B5EF4-FFF2-40B4-BE49-F238E27FC236}">
              <a16:creationId xmlns:a16="http://schemas.microsoft.com/office/drawing/2014/main" id="{ED41F162-051C-43C7-B751-F3DEA8AD4ED8}"/>
            </a:ext>
          </a:extLst>
        </xdr:cNvPr>
        <xdr:cNvSpPr/>
      </xdr:nvSpPr>
      <xdr:spPr>
        <a:xfrm>
          <a:off x="7686675" y="277072725"/>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2450972</xdr:colOff>
      <xdr:row>357</xdr:row>
      <xdr:rowOff>0</xdr:rowOff>
    </xdr:from>
    <xdr:ext cx="0" cy="63500"/>
    <xdr:sp macro="" textlink="">
      <xdr:nvSpPr>
        <xdr:cNvPr id="46" name="Shape 93">
          <a:extLst>
            <a:ext uri="{FF2B5EF4-FFF2-40B4-BE49-F238E27FC236}">
              <a16:creationId xmlns:a16="http://schemas.microsoft.com/office/drawing/2014/main" id="{B99AEDC3-7AAC-478C-948F-28F59F2D3EBB}"/>
            </a:ext>
          </a:extLst>
        </xdr:cNvPr>
        <xdr:cNvSpPr/>
      </xdr:nvSpPr>
      <xdr:spPr>
        <a:xfrm>
          <a:off x="10137647" y="277072725"/>
          <a:ext cx="0" cy="63500"/>
        </a:xfrm>
        <a:custGeom>
          <a:avLst/>
          <a:gdLst/>
          <a:ahLst/>
          <a:cxnLst/>
          <a:rect l="0" t="0" r="0" b="0"/>
          <a:pathLst>
            <a:path h="63500">
              <a:moveTo>
                <a:pt x="0" y="63499"/>
              </a:moveTo>
              <a:lnTo>
                <a:pt x="0" y="0"/>
              </a:lnTo>
            </a:path>
          </a:pathLst>
        </a:custGeom>
        <a:ln w="6350">
          <a:solidFill>
            <a:srgbClr val="BFBFBF"/>
          </a:solidFill>
        </a:ln>
      </xdr:spPr>
    </xdr:sp>
    <xdr:clientData/>
  </xdr:oneCellAnchor>
  <xdr:oneCellAnchor>
    <xdr:from>
      <xdr:col>1</xdr:col>
      <xdr:colOff>0</xdr:colOff>
      <xdr:row>396</xdr:row>
      <xdr:rowOff>0</xdr:rowOff>
    </xdr:from>
    <xdr:ext cx="0" cy="88900"/>
    <xdr:sp macro="" textlink="">
      <xdr:nvSpPr>
        <xdr:cNvPr id="47" name="Shape 99">
          <a:extLst>
            <a:ext uri="{FF2B5EF4-FFF2-40B4-BE49-F238E27FC236}">
              <a16:creationId xmlns:a16="http://schemas.microsoft.com/office/drawing/2014/main" id="{FCAE0360-4DCE-4232-871D-155A63A32612}"/>
            </a:ext>
          </a:extLst>
        </xdr:cNvPr>
        <xdr:cNvSpPr/>
      </xdr:nvSpPr>
      <xdr:spPr>
        <a:xfrm>
          <a:off x="1057275" y="3076384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396</xdr:row>
      <xdr:rowOff>0</xdr:rowOff>
    </xdr:from>
    <xdr:ext cx="0" cy="88900"/>
    <xdr:sp macro="" textlink="">
      <xdr:nvSpPr>
        <xdr:cNvPr id="48" name="Shape 100">
          <a:extLst>
            <a:ext uri="{FF2B5EF4-FFF2-40B4-BE49-F238E27FC236}">
              <a16:creationId xmlns:a16="http://schemas.microsoft.com/office/drawing/2014/main" id="{018A7E31-7864-4C38-B032-43EF3E52D13D}"/>
            </a:ext>
          </a:extLst>
        </xdr:cNvPr>
        <xdr:cNvSpPr/>
      </xdr:nvSpPr>
      <xdr:spPr>
        <a:xfrm>
          <a:off x="0" y="3076384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396</xdr:row>
      <xdr:rowOff>0</xdr:rowOff>
    </xdr:from>
    <xdr:ext cx="0" cy="88900"/>
    <xdr:sp macro="" textlink="">
      <xdr:nvSpPr>
        <xdr:cNvPr id="49" name="Shape 101">
          <a:extLst>
            <a:ext uri="{FF2B5EF4-FFF2-40B4-BE49-F238E27FC236}">
              <a16:creationId xmlns:a16="http://schemas.microsoft.com/office/drawing/2014/main" id="{0365BFB9-135B-42AE-A605-9CD37C11DFC3}"/>
            </a:ext>
          </a:extLst>
        </xdr:cNvPr>
        <xdr:cNvSpPr/>
      </xdr:nvSpPr>
      <xdr:spPr>
        <a:xfrm>
          <a:off x="2114550" y="307638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396</xdr:row>
      <xdr:rowOff>0</xdr:rowOff>
    </xdr:from>
    <xdr:ext cx="0" cy="88900"/>
    <xdr:sp macro="" textlink="">
      <xdr:nvSpPr>
        <xdr:cNvPr id="50" name="Shape 102">
          <a:extLst>
            <a:ext uri="{FF2B5EF4-FFF2-40B4-BE49-F238E27FC236}">
              <a16:creationId xmlns:a16="http://schemas.microsoft.com/office/drawing/2014/main" id="{DB9D5074-FD95-4289-88C9-4C492B544447}"/>
            </a:ext>
          </a:extLst>
        </xdr:cNvPr>
        <xdr:cNvSpPr/>
      </xdr:nvSpPr>
      <xdr:spPr>
        <a:xfrm>
          <a:off x="3181350" y="307638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396</xdr:row>
      <xdr:rowOff>0</xdr:rowOff>
    </xdr:from>
    <xdr:ext cx="0" cy="88900"/>
    <xdr:sp macro="" textlink="">
      <xdr:nvSpPr>
        <xdr:cNvPr id="51" name="Shape 103">
          <a:extLst>
            <a:ext uri="{FF2B5EF4-FFF2-40B4-BE49-F238E27FC236}">
              <a16:creationId xmlns:a16="http://schemas.microsoft.com/office/drawing/2014/main" id="{6A1ED654-9A3B-492E-8BC8-0BE342DE791F}"/>
            </a:ext>
          </a:extLst>
        </xdr:cNvPr>
        <xdr:cNvSpPr/>
      </xdr:nvSpPr>
      <xdr:spPr>
        <a:xfrm>
          <a:off x="3971988" y="307638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396</xdr:row>
      <xdr:rowOff>0</xdr:rowOff>
    </xdr:from>
    <xdr:ext cx="0" cy="88900"/>
    <xdr:sp macro="" textlink="">
      <xdr:nvSpPr>
        <xdr:cNvPr id="52" name="Shape 104">
          <a:extLst>
            <a:ext uri="{FF2B5EF4-FFF2-40B4-BE49-F238E27FC236}">
              <a16:creationId xmlns:a16="http://schemas.microsoft.com/office/drawing/2014/main" id="{112AE4C1-D9DE-4808-BDD0-4CAAE9BB7148}"/>
            </a:ext>
          </a:extLst>
        </xdr:cNvPr>
        <xdr:cNvSpPr/>
      </xdr:nvSpPr>
      <xdr:spPr>
        <a:xfrm>
          <a:off x="5305425" y="307638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396</xdr:row>
      <xdr:rowOff>0</xdr:rowOff>
    </xdr:from>
    <xdr:ext cx="0" cy="88900"/>
    <xdr:sp macro="" textlink="">
      <xdr:nvSpPr>
        <xdr:cNvPr id="53" name="Shape 105">
          <a:extLst>
            <a:ext uri="{FF2B5EF4-FFF2-40B4-BE49-F238E27FC236}">
              <a16:creationId xmlns:a16="http://schemas.microsoft.com/office/drawing/2014/main" id="{F203E3D6-7A58-4347-8277-CD71351FCC65}"/>
            </a:ext>
          </a:extLst>
        </xdr:cNvPr>
        <xdr:cNvSpPr/>
      </xdr:nvSpPr>
      <xdr:spPr>
        <a:xfrm>
          <a:off x="6638925" y="307638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396</xdr:row>
      <xdr:rowOff>0</xdr:rowOff>
    </xdr:from>
    <xdr:ext cx="0" cy="88900"/>
    <xdr:sp macro="" textlink="">
      <xdr:nvSpPr>
        <xdr:cNvPr id="54" name="Shape 106">
          <a:extLst>
            <a:ext uri="{FF2B5EF4-FFF2-40B4-BE49-F238E27FC236}">
              <a16:creationId xmlns:a16="http://schemas.microsoft.com/office/drawing/2014/main" id="{823D45B2-8CAD-4250-8CEA-3F7F8471E78C}"/>
            </a:ext>
          </a:extLst>
        </xdr:cNvPr>
        <xdr:cNvSpPr/>
      </xdr:nvSpPr>
      <xdr:spPr>
        <a:xfrm>
          <a:off x="7686675" y="307638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396</xdr:row>
      <xdr:rowOff>0</xdr:rowOff>
    </xdr:from>
    <xdr:ext cx="0" cy="88900"/>
    <xdr:sp macro="" textlink="">
      <xdr:nvSpPr>
        <xdr:cNvPr id="55" name="Shape 107">
          <a:extLst>
            <a:ext uri="{FF2B5EF4-FFF2-40B4-BE49-F238E27FC236}">
              <a16:creationId xmlns:a16="http://schemas.microsoft.com/office/drawing/2014/main" id="{BA8C94A2-C443-4876-AFAA-054ED9739B46}"/>
            </a:ext>
          </a:extLst>
        </xdr:cNvPr>
        <xdr:cNvSpPr/>
      </xdr:nvSpPr>
      <xdr:spPr>
        <a:xfrm>
          <a:off x="10137647" y="3076384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573</xdr:row>
      <xdr:rowOff>0</xdr:rowOff>
    </xdr:from>
    <xdr:ext cx="0" cy="88900"/>
    <xdr:sp macro="" textlink="">
      <xdr:nvSpPr>
        <xdr:cNvPr id="56" name="Shape 129">
          <a:extLst>
            <a:ext uri="{FF2B5EF4-FFF2-40B4-BE49-F238E27FC236}">
              <a16:creationId xmlns:a16="http://schemas.microsoft.com/office/drawing/2014/main" id="{613EDDD2-7904-4DBA-BE5E-EC0F38F08EF7}"/>
            </a:ext>
          </a:extLst>
        </xdr:cNvPr>
        <xdr:cNvSpPr/>
      </xdr:nvSpPr>
      <xdr:spPr>
        <a:xfrm>
          <a:off x="1057275" y="4366450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573</xdr:row>
      <xdr:rowOff>0</xdr:rowOff>
    </xdr:from>
    <xdr:ext cx="0" cy="88900"/>
    <xdr:sp macro="" textlink="">
      <xdr:nvSpPr>
        <xdr:cNvPr id="57" name="Shape 130">
          <a:extLst>
            <a:ext uri="{FF2B5EF4-FFF2-40B4-BE49-F238E27FC236}">
              <a16:creationId xmlns:a16="http://schemas.microsoft.com/office/drawing/2014/main" id="{55E7D50F-3659-4A3F-B526-7938A8F72232}"/>
            </a:ext>
          </a:extLst>
        </xdr:cNvPr>
        <xdr:cNvSpPr/>
      </xdr:nvSpPr>
      <xdr:spPr>
        <a:xfrm>
          <a:off x="0" y="4366450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573</xdr:row>
      <xdr:rowOff>0</xdr:rowOff>
    </xdr:from>
    <xdr:ext cx="0" cy="88900"/>
    <xdr:sp macro="" textlink="">
      <xdr:nvSpPr>
        <xdr:cNvPr id="58" name="Shape 131">
          <a:extLst>
            <a:ext uri="{FF2B5EF4-FFF2-40B4-BE49-F238E27FC236}">
              <a16:creationId xmlns:a16="http://schemas.microsoft.com/office/drawing/2014/main" id="{12FA49A3-343E-429B-9D00-2A998EB832CB}"/>
            </a:ext>
          </a:extLst>
        </xdr:cNvPr>
        <xdr:cNvSpPr/>
      </xdr:nvSpPr>
      <xdr:spPr>
        <a:xfrm>
          <a:off x="2114550" y="4366450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573</xdr:row>
      <xdr:rowOff>0</xdr:rowOff>
    </xdr:from>
    <xdr:ext cx="0" cy="88900"/>
    <xdr:sp macro="" textlink="">
      <xdr:nvSpPr>
        <xdr:cNvPr id="59" name="Shape 132">
          <a:extLst>
            <a:ext uri="{FF2B5EF4-FFF2-40B4-BE49-F238E27FC236}">
              <a16:creationId xmlns:a16="http://schemas.microsoft.com/office/drawing/2014/main" id="{044E7028-9307-480B-9B3D-F230548079DE}"/>
            </a:ext>
          </a:extLst>
        </xdr:cNvPr>
        <xdr:cNvSpPr/>
      </xdr:nvSpPr>
      <xdr:spPr>
        <a:xfrm>
          <a:off x="3181350" y="4366450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573</xdr:row>
      <xdr:rowOff>0</xdr:rowOff>
    </xdr:from>
    <xdr:ext cx="0" cy="88900"/>
    <xdr:sp macro="" textlink="">
      <xdr:nvSpPr>
        <xdr:cNvPr id="60" name="Shape 133">
          <a:extLst>
            <a:ext uri="{FF2B5EF4-FFF2-40B4-BE49-F238E27FC236}">
              <a16:creationId xmlns:a16="http://schemas.microsoft.com/office/drawing/2014/main" id="{7C2B4EA2-564D-42E0-B3C6-8D9A1E8F4819}"/>
            </a:ext>
          </a:extLst>
        </xdr:cNvPr>
        <xdr:cNvSpPr/>
      </xdr:nvSpPr>
      <xdr:spPr>
        <a:xfrm>
          <a:off x="3971988" y="4366450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573</xdr:row>
      <xdr:rowOff>0</xdr:rowOff>
    </xdr:from>
    <xdr:ext cx="0" cy="88900"/>
    <xdr:sp macro="" textlink="">
      <xdr:nvSpPr>
        <xdr:cNvPr id="61" name="Shape 134">
          <a:extLst>
            <a:ext uri="{FF2B5EF4-FFF2-40B4-BE49-F238E27FC236}">
              <a16:creationId xmlns:a16="http://schemas.microsoft.com/office/drawing/2014/main" id="{216148CA-9B9F-44A0-9656-7D2439850DD8}"/>
            </a:ext>
          </a:extLst>
        </xdr:cNvPr>
        <xdr:cNvSpPr/>
      </xdr:nvSpPr>
      <xdr:spPr>
        <a:xfrm>
          <a:off x="5305425" y="4366450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573</xdr:row>
      <xdr:rowOff>0</xdr:rowOff>
    </xdr:from>
    <xdr:ext cx="0" cy="88900"/>
    <xdr:sp macro="" textlink="">
      <xdr:nvSpPr>
        <xdr:cNvPr id="62" name="Shape 135">
          <a:extLst>
            <a:ext uri="{FF2B5EF4-FFF2-40B4-BE49-F238E27FC236}">
              <a16:creationId xmlns:a16="http://schemas.microsoft.com/office/drawing/2014/main" id="{55C43E59-316E-4B78-8009-DFF7245E1883}"/>
            </a:ext>
          </a:extLst>
        </xdr:cNvPr>
        <xdr:cNvSpPr/>
      </xdr:nvSpPr>
      <xdr:spPr>
        <a:xfrm>
          <a:off x="6638925" y="4366450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573</xdr:row>
      <xdr:rowOff>0</xdr:rowOff>
    </xdr:from>
    <xdr:ext cx="0" cy="88900"/>
    <xdr:sp macro="" textlink="">
      <xdr:nvSpPr>
        <xdr:cNvPr id="63" name="Shape 136">
          <a:extLst>
            <a:ext uri="{FF2B5EF4-FFF2-40B4-BE49-F238E27FC236}">
              <a16:creationId xmlns:a16="http://schemas.microsoft.com/office/drawing/2014/main" id="{0A9692EA-A163-4FD6-86C0-FA992F9898F7}"/>
            </a:ext>
          </a:extLst>
        </xdr:cNvPr>
        <xdr:cNvSpPr/>
      </xdr:nvSpPr>
      <xdr:spPr>
        <a:xfrm>
          <a:off x="7686675" y="4366450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573</xdr:row>
      <xdr:rowOff>0</xdr:rowOff>
    </xdr:from>
    <xdr:ext cx="0" cy="88900"/>
    <xdr:sp macro="" textlink="">
      <xdr:nvSpPr>
        <xdr:cNvPr id="64" name="Shape 137">
          <a:extLst>
            <a:ext uri="{FF2B5EF4-FFF2-40B4-BE49-F238E27FC236}">
              <a16:creationId xmlns:a16="http://schemas.microsoft.com/office/drawing/2014/main" id="{2B0C48A2-0B10-440F-9A9B-60C1004E6C63}"/>
            </a:ext>
          </a:extLst>
        </xdr:cNvPr>
        <xdr:cNvSpPr/>
      </xdr:nvSpPr>
      <xdr:spPr>
        <a:xfrm>
          <a:off x="10137647" y="4366450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638</xdr:row>
      <xdr:rowOff>0</xdr:rowOff>
    </xdr:from>
    <xdr:ext cx="0" cy="88900"/>
    <xdr:sp macro="" textlink="">
      <xdr:nvSpPr>
        <xdr:cNvPr id="65" name="Shape 143">
          <a:extLst>
            <a:ext uri="{FF2B5EF4-FFF2-40B4-BE49-F238E27FC236}">
              <a16:creationId xmlns:a16="http://schemas.microsoft.com/office/drawing/2014/main" id="{8689FFDF-CF1C-475F-B4F9-68B06A710E39}"/>
            </a:ext>
          </a:extLst>
        </xdr:cNvPr>
        <xdr:cNvSpPr/>
      </xdr:nvSpPr>
      <xdr:spPr>
        <a:xfrm>
          <a:off x="1057275" y="467553675"/>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638</xdr:row>
      <xdr:rowOff>0</xdr:rowOff>
    </xdr:from>
    <xdr:ext cx="0" cy="88900"/>
    <xdr:sp macro="" textlink="">
      <xdr:nvSpPr>
        <xdr:cNvPr id="66" name="Shape 144">
          <a:extLst>
            <a:ext uri="{FF2B5EF4-FFF2-40B4-BE49-F238E27FC236}">
              <a16:creationId xmlns:a16="http://schemas.microsoft.com/office/drawing/2014/main" id="{4308CB09-6BC2-4F6B-96F2-6AE1858F4CC1}"/>
            </a:ext>
          </a:extLst>
        </xdr:cNvPr>
        <xdr:cNvSpPr/>
      </xdr:nvSpPr>
      <xdr:spPr>
        <a:xfrm>
          <a:off x="0" y="467553675"/>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638</xdr:row>
      <xdr:rowOff>0</xdr:rowOff>
    </xdr:from>
    <xdr:ext cx="0" cy="88900"/>
    <xdr:sp macro="" textlink="">
      <xdr:nvSpPr>
        <xdr:cNvPr id="67" name="Shape 145">
          <a:extLst>
            <a:ext uri="{FF2B5EF4-FFF2-40B4-BE49-F238E27FC236}">
              <a16:creationId xmlns:a16="http://schemas.microsoft.com/office/drawing/2014/main" id="{7B962084-528D-427F-B5A9-328B9068E06C}"/>
            </a:ext>
          </a:extLst>
        </xdr:cNvPr>
        <xdr:cNvSpPr/>
      </xdr:nvSpPr>
      <xdr:spPr>
        <a:xfrm>
          <a:off x="2114550" y="46755367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638</xdr:row>
      <xdr:rowOff>0</xdr:rowOff>
    </xdr:from>
    <xdr:ext cx="0" cy="88900"/>
    <xdr:sp macro="" textlink="">
      <xdr:nvSpPr>
        <xdr:cNvPr id="68" name="Shape 146">
          <a:extLst>
            <a:ext uri="{FF2B5EF4-FFF2-40B4-BE49-F238E27FC236}">
              <a16:creationId xmlns:a16="http://schemas.microsoft.com/office/drawing/2014/main" id="{B7BD4713-6CB8-43FE-A7FB-FA17638AD211}"/>
            </a:ext>
          </a:extLst>
        </xdr:cNvPr>
        <xdr:cNvSpPr/>
      </xdr:nvSpPr>
      <xdr:spPr>
        <a:xfrm>
          <a:off x="3181350" y="46755367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638</xdr:row>
      <xdr:rowOff>0</xdr:rowOff>
    </xdr:from>
    <xdr:ext cx="0" cy="88900"/>
    <xdr:sp macro="" textlink="">
      <xdr:nvSpPr>
        <xdr:cNvPr id="69" name="Shape 147">
          <a:extLst>
            <a:ext uri="{FF2B5EF4-FFF2-40B4-BE49-F238E27FC236}">
              <a16:creationId xmlns:a16="http://schemas.microsoft.com/office/drawing/2014/main" id="{31A04B81-21B9-44FF-934F-7CC7C43F7846}"/>
            </a:ext>
          </a:extLst>
        </xdr:cNvPr>
        <xdr:cNvSpPr/>
      </xdr:nvSpPr>
      <xdr:spPr>
        <a:xfrm>
          <a:off x="3971988" y="46755367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638</xdr:row>
      <xdr:rowOff>0</xdr:rowOff>
    </xdr:from>
    <xdr:ext cx="0" cy="88900"/>
    <xdr:sp macro="" textlink="">
      <xdr:nvSpPr>
        <xdr:cNvPr id="70" name="Shape 148">
          <a:extLst>
            <a:ext uri="{FF2B5EF4-FFF2-40B4-BE49-F238E27FC236}">
              <a16:creationId xmlns:a16="http://schemas.microsoft.com/office/drawing/2014/main" id="{43681676-FEF0-4AF4-85E6-6923BF4F79D7}"/>
            </a:ext>
          </a:extLst>
        </xdr:cNvPr>
        <xdr:cNvSpPr/>
      </xdr:nvSpPr>
      <xdr:spPr>
        <a:xfrm>
          <a:off x="5305425" y="46755367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638</xdr:row>
      <xdr:rowOff>0</xdr:rowOff>
    </xdr:from>
    <xdr:ext cx="0" cy="88900"/>
    <xdr:sp macro="" textlink="">
      <xdr:nvSpPr>
        <xdr:cNvPr id="71" name="Shape 149">
          <a:extLst>
            <a:ext uri="{FF2B5EF4-FFF2-40B4-BE49-F238E27FC236}">
              <a16:creationId xmlns:a16="http://schemas.microsoft.com/office/drawing/2014/main" id="{9282C70C-BC40-4EAB-9116-C8659F4DA61F}"/>
            </a:ext>
          </a:extLst>
        </xdr:cNvPr>
        <xdr:cNvSpPr/>
      </xdr:nvSpPr>
      <xdr:spPr>
        <a:xfrm>
          <a:off x="6638925" y="46755367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638</xdr:row>
      <xdr:rowOff>0</xdr:rowOff>
    </xdr:from>
    <xdr:ext cx="0" cy="88900"/>
    <xdr:sp macro="" textlink="">
      <xdr:nvSpPr>
        <xdr:cNvPr id="72" name="Shape 150">
          <a:extLst>
            <a:ext uri="{FF2B5EF4-FFF2-40B4-BE49-F238E27FC236}">
              <a16:creationId xmlns:a16="http://schemas.microsoft.com/office/drawing/2014/main" id="{2431C5FE-807E-4C06-8850-95578116ACC4}"/>
            </a:ext>
          </a:extLst>
        </xdr:cNvPr>
        <xdr:cNvSpPr/>
      </xdr:nvSpPr>
      <xdr:spPr>
        <a:xfrm>
          <a:off x="7686675" y="46755367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638</xdr:row>
      <xdr:rowOff>0</xdr:rowOff>
    </xdr:from>
    <xdr:ext cx="0" cy="88900"/>
    <xdr:sp macro="" textlink="">
      <xdr:nvSpPr>
        <xdr:cNvPr id="73" name="Shape 151">
          <a:extLst>
            <a:ext uri="{FF2B5EF4-FFF2-40B4-BE49-F238E27FC236}">
              <a16:creationId xmlns:a16="http://schemas.microsoft.com/office/drawing/2014/main" id="{1949ECC8-16D5-4DB7-8D14-935A2D46DB21}"/>
            </a:ext>
          </a:extLst>
        </xdr:cNvPr>
        <xdr:cNvSpPr/>
      </xdr:nvSpPr>
      <xdr:spPr>
        <a:xfrm>
          <a:off x="10137647" y="467553675"/>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984</xdr:row>
      <xdr:rowOff>0</xdr:rowOff>
    </xdr:from>
    <xdr:ext cx="0" cy="88900"/>
    <xdr:sp macro="" textlink="">
      <xdr:nvSpPr>
        <xdr:cNvPr id="74" name="Shape 177">
          <a:extLst>
            <a:ext uri="{FF2B5EF4-FFF2-40B4-BE49-F238E27FC236}">
              <a16:creationId xmlns:a16="http://schemas.microsoft.com/office/drawing/2014/main" id="{B51E2BA6-5265-4E0E-BFB8-1AAF8316D92D}"/>
            </a:ext>
          </a:extLst>
        </xdr:cNvPr>
        <xdr:cNvSpPr/>
      </xdr:nvSpPr>
      <xdr:spPr>
        <a:xfrm>
          <a:off x="1057275" y="6253924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984</xdr:row>
      <xdr:rowOff>0</xdr:rowOff>
    </xdr:from>
    <xdr:ext cx="0" cy="88900"/>
    <xdr:sp macro="" textlink="">
      <xdr:nvSpPr>
        <xdr:cNvPr id="75" name="Shape 178">
          <a:extLst>
            <a:ext uri="{FF2B5EF4-FFF2-40B4-BE49-F238E27FC236}">
              <a16:creationId xmlns:a16="http://schemas.microsoft.com/office/drawing/2014/main" id="{E7342BD4-D4C5-4433-8027-79C573D51BBD}"/>
            </a:ext>
          </a:extLst>
        </xdr:cNvPr>
        <xdr:cNvSpPr/>
      </xdr:nvSpPr>
      <xdr:spPr>
        <a:xfrm>
          <a:off x="0" y="6253924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2</xdr:col>
      <xdr:colOff>0</xdr:colOff>
      <xdr:row>984</xdr:row>
      <xdr:rowOff>0</xdr:rowOff>
    </xdr:from>
    <xdr:ext cx="0" cy="88900"/>
    <xdr:sp macro="" textlink="">
      <xdr:nvSpPr>
        <xdr:cNvPr id="76" name="Shape 179">
          <a:extLst>
            <a:ext uri="{FF2B5EF4-FFF2-40B4-BE49-F238E27FC236}">
              <a16:creationId xmlns:a16="http://schemas.microsoft.com/office/drawing/2014/main" id="{C478B8B0-C68D-4932-8A2C-C3AEAE0B8388}"/>
            </a:ext>
          </a:extLst>
        </xdr:cNvPr>
        <xdr:cNvSpPr/>
      </xdr:nvSpPr>
      <xdr:spPr>
        <a:xfrm>
          <a:off x="2114550" y="625392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2</xdr:col>
      <xdr:colOff>0</xdr:colOff>
      <xdr:row>984</xdr:row>
      <xdr:rowOff>0</xdr:rowOff>
    </xdr:from>
    <xdr:ext cx="0" cy="88900"/>
    <xdr:sp macro="" textlink="">
      <xdr:nvSpPr>
        <xdr:cNvPr id="77" name="Shape 180">
          <a:extLst>
            <a:ext uri="{FF2B5EF4-FFF2-40B4-BE49-F238E27FC236}">
              <a16:creationId xmlns:a16="http://schemas.microsoft.com/office/drawing/2014/main" id="{45E12A41-5E51-4A22-AC44-B103A373A9ED}"/>
            </a:ext>
          </a:extLst>
        </xdr:cNvPr>
        <xdr:cNvSpPr/>
      </xdr:nvSpPr>
      <xdr:spPr>
        <a:xfrm>
          <a:off x="3181350" y="625392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3</xdr:col>
      <xdr:colOff>63</xdr:colOff>
      <xdr:row>984</xdr:row>
      <xdr:rowOff>0</xdr:rowOff>
    </xdr:from>
    <xdr:ext cx="0" cy="88900"/>
    <xdr:sp macro="" textlink="">
      <xdr:nvSpPr>
        <xdr:cNvPr id="78" name="Shape 181">
          <a:extLst>
            <a:ext uri="{FF2B5EF4-FFF2-40B4-BE49-F238E27FC236}">
              <a16:creationId xmlns:a16="http://schemas.microsoft.com/office/drawing/2014/main" id="{086A34E1-5CEF-45DC-AC52-B3CE9B3E0906}"/>
            </a:ext>
          </a:extLst>
        </xdr:cNvPr>
        <xdr:cNvSpPr/>
      </xdr:nvSpPr>
      <xdr:spPr>
        <a:xfrm>
          <a:off x="3971988" y="625392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984</xdr:row>
      <xdr:rowOff>0</xdr:rowOff>
    </xdr:from>
    <xdr:ext cx="0" cy="88900"/>
    <xdr:sp macro="" textlink="">
      <xdr:nvSpPr>
        <xdr:cNvPr id="79" name="Shape 182">
          <a:extLst>
            <a:ext uri="{FF2B5EF4-FFF2-40B4-BE49-F238E27FC236}">
              <a16:creationId xmlns:a16="http://schemas.microsoft.com/office/drawing/2014/main" id="{372B4EF3-3810-49B0-BCC5-EBA640726B71}"/>
            </a:ext>
          </a:extLst>
        </xdr:cNvPr>
        <xdr:cNvSpPr/>
      </xdr:nvSpPr>
      <xdr:spPr>
        <a:xfrm>
          <a:off x="5305425" y="625392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0</xdr:colOff>
      <xdr:row>984</xdr:row>
      <xdr:rowOff>0</xdr:rowOff>
    </xdr:from>
    <xdr:ext cx="0" cy="88900"/>
    <xdr:sp macro="" textlink="">
      <xdr:nvSpPr>
        <xdr:cNvPr id="80" name="Shape 183">
          <a:extLst>
            <a:ext uri="{FF2B5EF4-FFF2-40B4-BE49-F238E27FC236}">
              <a16:creationId xmlns:a16="http://schemas.microsoft.com/office/drawing/2014/main" id="{1FEE6C47-C22A-4E6E-BD1A-124EAE252395}"/>
            </a:ext>
          </a:extLst>
        </xdr:cNvPr>
        <xdr:cNvSpPr/>
      </xdr:nvSpPr>
      <xdr:spPr>
        <a:xfrm>
          <a:off x="6638925" y="625392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984</xdr:row>
      <xdr:rowOff>0</xdr:rowOff>
    </xdr:from>
    <xdr:ext cx="0" cy="88900"/>
    <xdr:sp macro="" textlink="">
      <xdr:nvSpPr>
        <xdr:cNvPr id="81" name="Shape 184">
          <a:extLst>
            <a:ext uri="{FF2B5EF4-FFF2-40B4-BE49-F238E27FC236}">
              <a16:creationId xmlns:a16="http://schemas.microsoft.com/office/drawing/2014/main" id="{2437B621-2C39-4115-A3B4-B6B106B0CFEF}"/>
            </a:ext>
          </a:extLst>
        </xdr:cNvPr>
        <xdr:cNvSpPr/>
      </xdr:nvSpPr>
      <xdr:spPr>
        <a:xfrm>
          <a:off x="7686675" y="6253924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2450972</xdr:colOff>
      <xdr:row>984</xdr:row>
      <xdr:rowOff>0</xdr:rowOff>
    </xdr:from>
    <xdr:ext cx="0" cy="88900"/>
    <xdr:sp macro="" textlink="">
      <xdr:nvSpPr>
        <xdr:cNvPr id="82" name="Shape 185">
          <a:extLst>
            <a:ext uri="{FF2B5EF4-FFF2-40B4-BE49-F238E27FC236}">
              <a16:creationId xmlns:a16="http://schemas.microsoft.com/office/drawing/2014/main" id="{1AC271C5-7166-4280-8417-D29CC2728C6F}"/>
            </a:ext>
          </a:extLst>
        </xdr:cNvPr>
        <xdr:cNvSpPr/>
      </xdr:nvSpPr>
      <xdr:spPr>
        <a:xfrm>
          <a:off x="10137647" y="6253924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33</xdr:row>
      <xdr:rowOff>0</xdr:rowOff>
    </xdr:from>
    <xdr:ext cx="0" cy="88900"/>
    <xdr:sp macro="" textlink="">
      <xdr:nvSpPr>
        <xdr:cNvPr id="2" name="Shape 8">
          <a:extLst>
            <a:ext uri="{FF2B5EF4-FFF2-40B4-BE49-F238E27FC236}">
              <a16:creationId xmlns:a16="http://schemas.microsoft.com/office/drawing/2014/main" id="{065794E4-E539-41B4-9610-B7AC4AA1F186}"/>
            </a:ext>
          </a:extLst>
        </xdr:cNvPr>
        <xdr:cNvSpPr/>
      </xdr:nvSpPr>
      <xdr:spPr>
        <a:xfrm>
          <a:off x="1057275" y="31518225"/>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33</xdr:row>
      <xdr:rowOff>0</xdr:rowOff>
    </xdr:from>
    <xdr:ext cx="0" cy="88900"/>
    <xdr:sp macro="" textlink="">
      <xdr:nvSpPr>
        <xdr:cNvPr id="3" name="Shape 9">
          <a:extLst>
            <a:ext uri="{FF2B5EF4-FFF2-40B4-BE49-F238E27FC236}">
              <a16:creationId xmlns:a16="http://schemas.microsoft.com/office/drawing/2014/main" id="{F7F19EF1-BD13-4195-AE9C-837A0C2745FD}"/>
            </a:ext>
          </a:extLst>
        </xdr:cNvPr>
        <xdr:cNvSpPr/>
      </xdr:nvSpPr>
      <xdr:spPr>
        <a:xfrm>
          <a:off x="0" y="31518225"/>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33</xdr:row>
      <xdr:rowOff>0</xdr:rowOff>
    </xdr:from>
    <xdr:ext cx="0" cy="88900"/>
    <xdr:sp macro="" textlink="">
      <xdr:nvSpPr>
        <xdr:cNvPr id="4" name="Shape 10">
          <a:extLst>
            <a:ext uri="{FF2B5EF4-FFF2-40B4-BE49-F238E27FC236}">
              <a16:creationId xmlns:a16="http://schemas.microsoft.com/office/drawing/2014/main" id="{E909BA98-44B8-47A4-B595-74081B739CE5}"/>
            </a:ext>
          </a:extLst>
        </xdr:cNvPr>
        <xdr:cNvSpPr/>
      </xdr:nvSpPr>
      <xdr:spPr>
        <a:xfrm>
          <a:off x="2114550" y="315182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33</xdr:row>
      <xdr:rowOff>0</xdr:rowOff>
    </xdr:from>
    <xdr:ext cx="0" cy="88900"/>
    <xdr:sp macro="" textlink="">
      <xdr:nvSpPr>
        <xdr:cNvPr id="5" name="Shape 11">
          <a:extLst>
            <a:ext uri="{FF2B5EF4-FFF2-40B4-BE49-F238E27FC236}">
              <a16:creationId xmlns:a16="http://schemas.microsoft.com/office/drawing/2014/main" id="{A0B52902-EE31-430C-960C-2CB2C419AAA9}"/>
            </a:ext>
          </a:extLst>
        </xdr:cNvPr>
        <xdr:cNvSpPr/>
      </xdr:nvSpPr>
      <xdr:spPr>
        <a:xfrm>
          <a:off x="3181350" y="315182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33</xdr:row>
      <xdr:rowOff>0</xdr:rowOff>
    </xdr:from>
    <xdr:ext cx="0" cy="88900"/>
    <xdr:sp macro="" textlink="">
      <xdr:nvSpPr>
        <xdr:cNvPr id="6" name="Shape 12">
          <a:extLst>
            <a:ext uri="{FF2B5EF4-FFF2-40B4-BE49-F238E27FC236}">
              <a16:creationId xmlns:a16="http://schemas.microsoft.com/office/drawing/2014/main" id="{1296C146-D7D6-4541-8BC8-5CB886AAAF39}"/>
            </a:ext>
          </a:extLst>
        </xdr:cNvPr>
        <xdr:cNvSpPr/>
      </xdr:nvSpPr>
      <xdr:spPr>
        <a:xfrm>
          <a:off x="3971988" y="315182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33</xdr:row>
      <xdr:rowOff>0</xdr:rowOff>
    </xdr:from>
    <xdr:ext cx="0" cy="88900"/>
    <xdr:sp macro="" textlink="">
      <xdr:nvSpPr>
        <xdr:cNvPr id="7" name="Shape 13">
          <a:extLst>
            <a:ext uri="{FF2B5EF4-FFF2-40B4-BE49-F238E27FC236}">
              <a16:creationId xmlns:a16="http://schemas.microsoft.com/office/drawing/2014/main" id="{EEA94834-82EB-4EA3-ADEE-AB1EBA65EF88}"/>
            </a:ext>
          </a:extLst>
        </xdr:cNvPr>
        <xdr:cNvSpPr/>
      </xdr:nvSpPr>
      <xdr:spPr>
        <a:xfrm>
          <a:off x="5305425" y="315182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33</xdr:row>
      <xdr:rowOff>0</xdr:rowOff>
    </xdr:from>
    <xdr:ext cx="0" cy="88900"/>
    <xdr:sp macro="" textlink="">
      <xdr:nvSpPr>
        <xdr:cNvPr id="8" name="Shape 14">
          <a:extLst>
            <a:ext uri="{FF2B5EF4-FFF2-40B4-BE49-F238E27FC236}">
              <a16:creationId xmlns:a16="http://schemas.microsoft.com/office/drawing/2014/main" id="{A1CDB15B-FDD8-481B-9DC9-4DAF80F3419A}"/>
            </a:ext>
          </a:extLst>
        </xdr:cNvPr>
        <xdr:cNvSpPr/>
      </xdr:nvSpPr>
      <xdr:spPr>
        <a:xfrm>
          <a:off x="6638925" y="315182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33</xdr:row>
      <xdr:rowOff>0</xdr:rowOff>
    </xdr:from>
    <xdr:ext cx="0" cy="88900"/>
    <xdr:sp macro="" textlink="">
      <xdr:nvSpPr>
        <xdr:cNvPr id="9" name="Shape 15">
          <a:extLst>
            <a:ext uri="{FF2B5EF4-FFF2-40B4-BE49-F238E27FC236}">
              <a16:creationId xmlns:a16="http://schemas.microsoft.com/office/drawing/2014/main" id="{562BB345-64C7-44EC-BB5F-E23D8999EB7E}"/>
            </a:ext>
          </a:extLst>
        </xdr:cNvPr>
        <xdr:cNvSpPr/>
      </xdr:nvSpPr>
      <xdr:spPr>
        <a:xfrm>
          <a:off x="7686675" y="315182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33</xdr:row>
      <xdr:rowOff>0</xdr:rowOff>
    </xdr:from>
    <xdr:ext cx="0" cy="88900"/>
    <xdr:sp macro="" textlink="">
      <xdr:nvSpPr>
        <xdr:cNvPr id="10" name="Shape 16">
          <a:extLst>
            <a:ext uri="{FF2B5EF4-FFF2-40B4-BE49-F238E27FC236}">
              <a16:creationId xmlns:a16="http://schemas.microsoft.com/office/drawing/2014/main" id="{7D889F25-BF0C-4EB0-8345-0199C6F023E6}"/>
            </a:ext>
          </a:extLst>
        </xdr:cNvPr>
        <xdr:cNvSpPr/>
      </xdr:nvSpPr>
      <xdr:spPr>
        <a:xfrm>
          <a:off x="10137647" y="31518225"/>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143</xdr:row>
      <xdr:rowOff>0</xdr:rowOff>
    </xdr:from>
    <xdr:ext cx="0" cy="63500"/>
    <xdr:sp macro="" textlink="">
      <xdr:nvSpPr>
        <xdr:cNvPr id="11" name="Shape 31">
          <a:extLst>
            <a:ext uri="{FF2B5EF4-FFF2-40B4-BE49-F238E27FC236}">
              <a16:creationId xmlns:a16="http://schemas.microsoft.com/office/drawing/2014/main" id="{5BA51A4F-B28E-4620-931E-1C80227B5A41}"/>
            </a:ext>
          </a:extLst>
        </xdr:cNvPr>
        <xdr:cNvSpPr/>
      </xdr:nvSpPr>
      <xdr:spPr>
        <a:xfrm>
          <a:off x="1057275" y="118205250"/>
          <a:ext cx="0" cy="63500"/>
        </a:xfrm>
        <a:custGeom>
          <a:avLst/>
          <a:gdLst/>
          <a:ahLst/>
          <a:cxnLst/>
          <a:rect l="0" t="0" r="0" b="0"/>
          <a:pathLst>
            <a:path h="63500">
              <a:moveTo>
                <a:pt x="0" y="63500"/>
              </a:moveTo>
              <a:lnTo>
                <a:pt x="0" y="0"/>
              </a:lnTo>
            </a:path>
            <a:path h="63500">
              <a:moveTo>
                <a:pt x="0" y="63500"/>
              </a:moveTo>
              <a:lnTo>
                <a:pt x="0" y="0"/>
              </a:lnTo>
            </a:path>
          </a:pathLst>
        </a:custGeom>
        <a:ln w="6350">
          <a:solidFill>
            <a:srgbClr val="BFBFBF"/>
          </a:solidFill>
        </a:ln>
      </xdr:spPr>
    </xdr:sp>
    <xdr:clientData/>
  </xdr:oneCellAnchor>
  <xdr:oneCellAnchor>
    <xdr:from>
      <xdr:col>0</xdr:col>
      <xdr:colOff>0</xdr:colOff>
      <xdr:row>143</xdr:row>
      <xdr:rowOff>0</xdr:rowOff>
    </xdr:from>
    <xdr:ext cx="0" cy="63500"/>
    <xdr:sp macro="" textlink="">
      <xdr:nvSpPr>
        <xdr:cNvPr id="12" name="Shape 32">
          <a:extLst>
            <a:ext uri="{FF2B5EF4-FFF2-40B4-BE49-F238E27FC236}">
              <a16:creationId xmlns:a16="http://schemas.microsoft.com/office/drawing/2014/main" id="{E743D559-C62B-446A-8A46-1B01AFC0AB8A}"/>
            </a:ext>
          </a:extLst>
        </xdr:cNvPr>
        <xdr:cNvSpPr/>
      </xdr:nvSpPr>
      <xdr:spPr>
        <a:xfrm>
          <a:off x="0" y="118205250"/>
          <a:ext cx="0" cy="63500"/>
        </a:xfrm>
        <a:custGeom>
          <a:avLst/>
          <a:gdLst/>
          <a:ahLst/>
          <a:cxnLst/>
          <a:rect l="0" t="0" r="0" b="0"/>
          <a:pathLst>
            <a:path h="63500">
              <a:moveTo>
                <a:pt x="0" y="63500"/>
              </a:moveTo>
              <a:lnTo>
                <a:pt x="0" y="0"/>
              </a:lnTo>
            </a:path>
          </a:pathLst>
        </a:custGeom>
        <a:ln w="6350">
          <a:solidFill>
            <a:srgbClr val="BFBFBF"/>
          </a:solidFill>
        </a:ln>
      </xdr:spPr>
    </xdr:sp>
    <xdr:clientData/>
  </xdr:oneCellAnchor>
  <xdr:oneCellAnchor>
    <xdr:from>
      <xdr:col>4</xdr:col>
      <xdr:colOff>0</xdr:colOff>
      <xdr:row>143</xdr:row>
      <xdr:rowOff>0</xdr:rowOff>
    </xdr:from>
    <xdr:ext cx="0" cy="63500"/>
    <xdr:sp macro="" textlink="">
      <xdr:nvSpPr>
        <xdr:cNvPr id="13" name="Shape 33">
          <a:extLst>
            <a:ext uri="{FF2B5EF4-FFF2-40B4-BE49-F238E27FC236}">
              <a16:creationId xmlns:a16="http://schemas.microsoft.com/office/drawing/2014/main" id="{0272B525-087C-44D5-AFCF-DBA36E44FB53}"/>
            </a:ext>
          </a:extLst>
        </xdr:cNvPr>
        <xdr:cNvSpPr/>
      </xdr:nvSpPr>
      <xdr:spPr>
        <a:xfrm>
          <a:off x="2114550" y="11820525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4</xdr:col>
      <xdr:colOff>0</xdr:colOff>
      <xdr:row>143</xdr:row>
      <xdr:rowOff>0</xdr:rowOff>
    </xdr:from>
    <xdr:ext cx="0" cy="63500"/>
    <xdr:sp macro="" textlink="">
      <xdr:nvSpPr>
        <xdr:cNvPr id="14" name="Shape 34">
          <a:extLst>
            <a:ext uri="{FF2B5EF4-FFF2-40B4-BE49-F238E27FC236}">
              <a16:creationId xmlns:a16="http://schemas.microsoft.com/office/drawing/2014/main" id="{8BDE49B4-01A4-4286-B91F-52116C3DCFF1}"/>
            </a:ext>
          </a:extLst>
        </xdr:cNvPr>
        <xdr:cNvSpPr/>
      </xdr:nvSpPr>
      <xdr:spPr>
        <a:xfrm>
          <a:off x="3181350" y="11820525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5</xdr:col>
      <xdr:colOff>63</xdr:colOff>
      <xdr:row>143</xdr:row>
      <xdr:rowOff>0</xdr:rowOff>
    </xdr:from>
    <xdr:ext cx="0" cy="63500"/>
    <xdr:sp macro="" textlink="">
      <xdr:nvSpPr>
        <xdr:cNvPr id="15" name="Shape 35">
          <a:extLst>
            <a:ext uri="{FF2B5EF4-FFF2-40B4-BE49-F238E27FC236}">
              <a16:creationId xmlns:a16="http://schemas.microsoft.com/office/drawing/2014/main" id="{7386A1CE-9D57-4581-85EA-201D7F9847AF}"/>
            </a:ext>
          </a:extLst>
        </xdr:cNvPr>
        <xdr:cNvSpPr/>
      </xdr:nvSpPr>
      <xdr:spPr>
        <a:xfrm>
          <a:off x="3971988" y="11820525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0</xdr:colOff>
      <xdr:row>143</xdr:row>
      <xdr:rowOff>0</xdr:rowOff>
    </xdr:from>
    <xdr:ext cx="0" cy="63500"/>
    <xdr:sp macro="" textlink="">
      <xdr:nvSpPr>
        <xdr:cNvPr id="16" name="Shape 36">
          <a:extLst>
            <a:ext uri="{FF2B5EF4-FFF2-40B4-BE49-F238E27FC236}">
              <a16:creationId xmlns:a16="http://schemas.microsoft.com/office/drawing/2014/main" id="{6A360BA3-9467-4D3F-8062-267976FA9CA2}"/>
            </a:ext>
          </a:extLst>
        </xdr:cNvPr>
        <xdr:cNvSpPr/>
      </xdr:nvSpPr>
      <xdr:spPr>
        <a:xfrm>
          <a:off x="5305425" y="11820525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7</xdr:col>
      <xdr:colOff>0</xdr:colOff>
      <xdr:row>143</xdr:row>
      <xdr:rowOff>0</xdr:rowOff>
    </xdr:from>
    <xdr:ext cx="0" cy="63500"/>
    <xdr:sp macro="" textlink="">
      <xdr:nvSpPr>
        <xdr:cNvPr id="17" name="Shape 37">
          <a:extLst>
            <a:ext uri="{FF2B5EF4-FFF2-40B4-BE49-F238E27FC236}">
              <a16:creationId xmlns:a16="http://schemas.microsoft.com/office/drawing/2014/main" id="{954C6B14-2D50-4FFB-B0B8-0281CC105430}"/>
            </a:ext>
          </a:extLst>
        </xdr:cNvPr>
        <xdr:cNvSpPr/>
      </xdr:nvSpPr>
      <xdr:spPr>
        <a:xfrm>
          <a:off x="6638925" y="11820525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8</xdr:col>
      <xdr:colOff>0</xdr:colOff>
      <xdr:row>143</xdr:row>
      <xdr:rowOff>0</xdr:rowOff>
    </xdr:from>
    <xdr:ext cx="0" cy="63500"/>
    <xdr:sp macro="" textlink="">
      <xdr:nvSpPr>
        <xdr:cNvPr id="18" name="Shape 38">
          <a:extLst>
            <a:ext uri="{FF2B5EF4-FFF2-40B4-BE49-F238E27FC236}">
              <a16:creationId xmlns:a16="http://schemas.microsoft.com/office/drawing/2014/main" id="{F770AF2A-A984-46E9-B47F-2391D48166A2}"/>
            </a:ext>
          </a:extLst>
        </xdr:cNvPr>
        <xdr:cNvSpPr/>
      </xdr:nvSpPr>
      <xdr:spPr>
        <a:xfrm>
          <a:off x="7686675" y="11820525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8</xdr:col>
      <xdr:colOff>2450972</xdr:colOff>
      <xdr:row>143</xdr:row>
      <xdr:rowOff>0</xdr:rowOff>
    </xdr:from>
    <xdr:ext cx="0" cy="63500"/>
    <xdr:sp macro="" textlink="">
      <xdr:nvSpPr>
        <xdr:cNvPr id="19" name="Shape 39">
          <a:extLst>
            <a:ext uri="{FF2B5EF4-FFF2-40B4-BE49-F238E27FC236}">
              <a16:creationId xmlns:a16="http://schemas.microsoft.com/office/drawing/2014/main" id="{477CCE64-F001-42F7-BC39-A83B2DFE431B}"/>
            </a:ext>
          </a:extLst>
        </xdr:cNvPr>
        <xdr:cNvSpPr/>
      </xdr:nvSpPr>
      <xdr:spPr>
        <a:xfrm>
          <a:off x="10137647" y="118205250"/>
          <a:ext cx="0" cy="63500"/>
        </a:xfrm>
        <a:custGeom>
          <a:avLst/>
          <a:gdLst/>
          <a:ahLst/>
          <a:cxnLst/>
          <a:rect l="0" t="0" r="0" b="0"/>
          <a:pathLst>
            <a:path h="63500">
              <a:moveTo>
                <a:pt x="0" y="63499"/>
              </a:moveTo>
              <a:lnTo>
                <a:pt x="0" y="0"/>
              </a:lnTo>
            </a:path>
          </a:pathLst>
        </a:custGeom>
        <a:ln w="6350">
          <a:solidFill>
            <a:srgbClr val="BFBFBF"/>
          </a:solidFill>
        </a:ln>
      </xdr:spPr>
    </xdr:sp>
    <xdr:clientData/>
  </xdr:oneCellAnchor>
  <xdr:oneCellAnchor>
    <xdr:from>
      <xdr:col>1</xdr:col>
      <xdr:colOff>0</xdr:colOff>
      <xdr:row>260</xdr:row>
      <xdr:rowOff>0</xdr:rowOff>
    </xdr:from>
    <xdr:ext cx="0" cy="88900"/>
    <xdr:sp macro="" textlink="">
      <xdr:nvSpPr>
        <xdr:cNvPr id="20" name="Shape 55">
          <a:extLst>
            <a:ext uri="{FF2B5EF4-FFF2-40B4-BE49-F238E27FC236}">
              <a16:creationId xmlns:a16="http://schemas.microsoft.com/office/drawing/2014/main" id="{8637A811-1B2C-4FEF-B86C-0D0F1BBFC748}"/>
            </a:ext>
          </a:extLst>
        </xdr:cNvPr>
        <xdr:cNvSpPr/>
      </xdr:nvSpPr>
      <xdr:spPr>
        <a:xfrm>
          <a:off x="1057275" y="208949925"/>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260</xdr:row>
      <xdr:rowOff>0</xdr:rowOff>
    </xdr:from>
    <xdr:ext cx="0" cy="88900"/>
    <xdr:sp macro="" textlink="">
      <xdr:nvSpPr>
        <xdr:cNvPr id="21" name="Shape 56">
          <a:extLst>
            <a:ext uri="{FF2B5EF4-FFF2-40B4-BE49-F238E27FC236}">
              <a16:creationId xmlns:a16="http://schemas.microsoft.com/office/drawing/2014/main" id="{F132E912-ACAE-4EDD-861A-12F4C8DDC95B}"/>
            </a:ext>
          </a:extLst>
        </xdr:cNvPr>
        <xdr:cNvSpPr/>
      </xdr:nvSpPr>
      <xdr:spPr>
        <a:xfrm>
          <a:off x="0" y="208949925"/>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260</xdr:row>
      <xdr:rowOff>0</xdr:rowOff>
    </xdr:from>
    <xdr:ext cx="0" cy="88900"/>
    <xdr:sp macro="" textlink="">
      <xdr:nvSpPr>
        <xdr:cNvPr id="22" name="Shape 57">
          <a:extLst>
            <a:ext uri="{FF2B5EF4-FFF2-40B4-BE49-F238E27FC236}">
              <a16:creationId xmlns:a16="http://schemas.microsoft.com/office/drawing/2014/main" id="{D723A841-A373-4C3C-A576-7AF21279AF7B}"/>
            </a:ext>
          </a:extLst>
        </xdr:cNvPr>
        <xdr:cNvSpPr/>
      </xdr:nvSpPr>
      <xdr:spPr>
        <a:xfrm>
          <a:off x="2114550" y="2089499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260</xdr:row>
      <xdr:rowOff>0</xdr:rowOff>
    </xdr:from>
    <xdr:ext cx="0" cy="88900"/>
    <xdr:sp macro="" textlink="">
      <xdr:nvSpPr>
        <xdr:cNvPr id="23" name="Shape 58">
          <a:extLst>
            <a:ext uri="{FF2B5EF4-FFF2-40B4-BE49-F238E27FC236}">
              <a16:creationId xmlns:a16="http://schemas.microsoft.com/office/drawing/2014/main" id="{2EEFD103-ACCF-42F0-96B3-7822CD3456AC}"/>
            </a:ext>
          </a:extLst>
        </xdr:cNvPr>
        <xdr:cNvSpPr/>
      </xdr:nvSpPr>
      <xdr:spPr>
        <a:xfrm>
          <a:off x="3181350" y="2089499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260</xdr:row>
      <xdr:rowOff>0</xdr:rowOff>
    </xdr:from>
    <xdr:ext cx="0" cy="88900"/>
    <xdr:sp macro="" textlink="">
      <xdr:nvSpPr>
        <xdr:cNvPr id="24" name="Shape 59">
          <a:extLst>
            <a:ext uri="{FF2B5EF4-FFF2-40B4-BE49-F238E27FC236}">
              <a16:creationId xmlns:a16="http://schemas.microsoft.com/office/drawing/2014/main" id="{FF1A5FC8-A455-4098-9BF0-F2E52EE905EC}"/>
            </a:ext>
          </a:extLst>
        </xdr:cNvPr>
        <xdr:cNvSpPr/>
      </xdr:nvSpPr>
      <xdr:spPr>
        <a:xfrm>
          <a:off x="3971988" y="2089499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260</xdr:row>
      <xdr:rowOff>0</xdr:rowOff>
    </xdr:from>
    <xdr:ext cx="0" cy="88900"/>
    <xdr:sp macro="" textlink="">
      <xdr:nvSpPr>
        <xdr:cNvPr id="25" name="Shape 60">
          <a:extLst>
            <a:ext uri="{FF2B5EF4-FFF2-40B4-BE49-F238E27FC236}">
              <a16:creationId xmlns:a16="http://schemas.microsoft.com/office/drawing/2014/main" id="{4758D1AA-AEE2-4A85-A1E8-425970A8B308}"/>
            </a:ext>
          </a:extLst>
        </xdr:cNvPr>
        <xdr:cNvSpPr/>
      </xdr:nvSpPr>
      <xdr:spPr>
        <a:xfrm>
          <a:off x="5305425" y="2089499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260</xdr:row>
      <xdr:rowOff>0</xdr:rowOff>
    </xdr:from>
    <xdr:ext cx="0" cy="88900"/>
    <xdr:sp macro="" textlink="">
      <xdr:nvSpPr>
        <xdr:cNvPr id="26" name="Shape 61">
          <a:extLst>
            <a:ext uri="{FF2B5EF4-FFF2-40B4-BE49-F238E27FC236}">
              <a16:creationId xmlns:a16="http://schemas.microsoft.com/office/drawing/2014/main" id="{87A18E7A-1839-493C-A852-9F8616E61BB5}"/>
            </a:ext>
          </a:extLst>
        </xdr:cNvPr>
        <xdr:cNvSpPr/>
      </xdr:nvSpPr>
      <xdr:spPr>
        <a:xfrm>
          <a:off x="6638925" y="2089499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260</xdr:row>
      <xdr:rowOff>0</xdr:rowOff>
    </xdr:from>
    <xdr:ext cx="0" cy="88900"/>
    <xdr:sp macro="" textlink="">
      <xdr:nvSpPr>
        <xdr:cNvPr id="27" name="Shape 62">
          <a:extLst>
            <a:ext uri="{FF2B5EF4-FFF2-40B4-BE49-F238E27FC236}">
              <a16:creationId xmlns:a16="http://schemas.microsoft.com/office/drawing/2014/main" id="{D07A76F5-6B7C-4219-8CA6-1DD26A83B57B}"/>
            </a:ext>
          </a:extLst>
        </xdr:cNvPr>
        <xdr:cNvSpPr/>
      </xdr:nvSpPr>
      <xdr:spPr>
        <a:xfrm>
          <a:off x="7686675" y="2089499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260</xdr:row>
      <xdr:rowOff>0</xdr:rowOff>
    </xdr:from>
    <xdr:ext cx="0" cy="88900"/>
    <xdr:sp macro="" textlink="">
      <xdr:nvSpPr>
        <xdr:cNvPr id="28" name="Shape 63">
          <a:extLst>
            <a:ext uri="{FF2B5EF4-FFF2-40B4-BE49-F238E27FC236}">
              <a16:creationId xmlns:a16="http://schemas.microsoft.com/office/drawing/2014/main" id="{C8952125-472A-474A-A26D-5B0A7322B06B}"/>
            </a:ext>
          </a:extLst>
        </xdr:cNvPr>
        <xdr:cNvSpPr/>
      </xdr:nvSpPr>
      <xdr:spPr>
        <a:xfrm>
          <a:off x="10137647" y="208949925"/>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317</xdr:row>
      <xdr:rowOff>0</xdr:rowOff>
    </xdr:from>
    <xdr:ext cx="0" cy="88900"/>
    <xdr:sp macro="" textlink="">
      <xdr:nvSpPr>
        <xdr:cNvPr id="29" name="Shape 71">
          <a:extLst>
            <a:ext uri="{FF2B5EF4-FFF2-40B4-BE49-F238E27FC236}">
              <a16:creationId xmlns:a16="http://schemas.microsoft.com/office/drawing/2014/main" id="{C6F56DFD-6C24-4852-A4D9-5046C5340EC5}"/>
            </a:ext>
          </a:extLst>
        </xdr:cNvPr>
        <xdr:cNvSpPr/>
      </xdr:nvSpPr>
      <xdr:spPr>
        <a:xfrm>
          <a:off x="1057275" y="25206960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317</xdr:row>
      <xdr:rowOff>0</xdr:rowOff>
    </xdr:from>
    <xdr:ext cx="0" cy="88900"/>
    <xdr:sp macro="" textlink="">
      <xdr:nvSpPr>
        <xdr:cNvPr id="30" name="Shape 72">
          <a:extLst>
            <a:ext uri="{FF2B5EF4-FFF2-40B4-BE49-F238E27FC236}">
              <a16:creationId xmlns:a16="http://schemas.microsoft.com/office/drawing/2014/main" id="{448E0519-F4ED-486B-9C0D-F597C4C7FD7C}"/>
            </a:ext>
          </a:extLst>
        </xdr:cNvPr>
        <xdr:cNvSpPr/>
      </xdr:nvSpPr>
      <xdr:spPr>
        <a:xfrm>
          <a:off x="0" y="25206960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317</xdr:row>
      <xdr:rowOff>0</xdr:rowOff>
    </xdr:from>
    <xdr:ext cx="0" cy="88900"/>
    <xdr:sp macro="" textlink="">
      <xdr:nvSpPr>
        <xdr:cNvPr id="31" name="Shape 73">
          <a:extLst>
            <a:ext uri="{FF2B5EF4-FFF2-40B4-BE49-F238E27FC236}">
              <a16:creationId xmlns:a16="http://schemas.microsoft.com/office/drawing/2014/main" id="{9A6BFACB-D3CC-4DB0-9318-28B8829BEBC0}"/>
            </a:ext>
          </a:extLst>
        </xdr:cNvPr>
        <xdr:cNvSpPr/>
      </xdr:nvSpPr>
      <xdr:spPr>
        <a:xfrm>
          <a:off x="2114550" y="25206960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317</xdr:row>
      <xdr:rowOff>0</xdr:rowOff>
    </xdr:from>
    <xdr:ext cx="0" cy="88900"/>
    <xdr:sp macro="" textlink="">
      <xdr:nvSpPr>
        <xdr:cNvPr id="32" name="Shape 74">
          <a:extLst>
            <a:ext uri="{FF2B5EF4-FFF2-40B4-BE49-F238E27FC236}">
              <a16:creationId xmlns:a16="http://schemas.microsoft.com/office/drawing/2014/main" id="{AAFAA2F1-C9B8-4275-BFA8-C4A6DD56EF7A}"/>
            </a:ext>
          </a:extLst>
        </xdr:cNvPr>
        <xdr:cNvSpPr/>
      </xdr:nvSpPr>
      <xdr:spPr>
        <a:xfrm>
          <a:off x="3181350" y="25206960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317</xdr:row>
      <xdr:rowOff>0</xdr:rowOff>
    </xdr:from>
    <xdr:ext cx="0" cy="88900"/>
    <xdr:sp macro="" textlink="">
      <xdr:nvSpPr>
        <xdr:cNvPr id="33" name="Shape 75">
          <a:extLst>
            <a:ext uri="{FF2B5EF4-FFF2-40B4-BE49-F238E27FC236}">
              <a16:creationId xmlns:a16="http://schemas.microsoft.com/office/drawing/2014/main" id="{1546BAC6-348A-42A4-8578-0564ACA40A0C}"/>
            </a:ext>
          </a:extLst>
        </xdr:cNvPr>
        <xdr:cNvSpPr/>
      </xdr:nvSpPr>
      <xdr:spPr>
        <a:xfrm>
          <a:off x="3971988" y="25206960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317</xdr:row>
      <xdr:rowOff>0</xdr:rowOff>
    </xdr:from>
    <xdr:ext cx="0" cy="88900"/>
    <xdr:sp macro="" textlink="">
      <xdr:nvSpPr>
        <xdr:cNvPr id="34" name="Shape 76">
          <a:extLst>
            <a:ext uri="{FF2B5EF4-FFF2-40B4-BE49-F238E27FC236}">
              <a16:creationId xmlns:a16="http://schemas.microsoft.com/office/drawing/2014/main" id="{53ADF9A2-D9D2-4EAD-9D66-9CEF50B56F19}"/>
            </a:ext>
          </a:extLst>
        </xdr:cNvPr>
        <xdr:cNvSpPr/>
      </xdr:nvSpPr>
      <xdr:spPr>
        <a:xfrm>
          <a:off x="5305425" y="25206960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317</xdr:row>
      <xdr:rowOff>0</xdr:rowOff>
    </xdr:from>
    <xdr:ext cx="0" cy="88900"/>
    <xdr:sp macro="" textlink="">
      <xdr:nvSpPr>
        <xdr:cNvPr id="35" name="Shape 77">
          <a:extLst>
            <a:ext uri="{FF2B5EF4-FFF2-40B4-BE49-F238E27FC236}">
              <a16:creationId xmlns:a16="http://schemas.microsoft.com/office/drawing/2014/main" id="{DFD68898-D506-47FD-BD69-54E93309589B}"/>
            </a:ext>
          </a:extLst>
        </xdr:cNvPr>
        <xdr:cNvSpPr/>
      </xdr:nvSpPr>
      <xdr:spPr>
        <a:xfrm>
          <a:off x="6638925" y="25206960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317</xdr:row>
      <xdr:rowOff>0</xdr:rowOff>
    </xdr:from>
    <xdr:ext cx="0" cy="88900"/>
    <xdr:sp macro="" textlink="">
      <xdr:nvSpPr>
        <xdr:cNvPr id="36" name="Shape 78">
          <a:extLst>
            <a:ext uri="{FF2B5EF4-FFF2-40B4-BE49-F238E27FC236}">
              <a16:creationId xmlns:a16="http://schemas.microsoft.com/office/drawing/2014/main" id="{154B96AB-6BF1-4563-8B74-7D972A18119F}"/>
            </a:ext>
          </a:extLst>
        </xdr:cNvPr>
        <xdr:cNvSpPr/>
      </xdr:nvSpPr>
      <xdr:spPr>
        <a:xfrm>
          <a:off x="7686675" y="25206960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317</xdr:row>
      <xdr:rowOff>0</xdr:rowOff>
    </xdr:from>
    <xdr:ext cx="0" cy="88900"/>
    <xdr:sp macro="" textlink="">
      <xdr:nvSpPr>
        <xdr:cNvPr id="37" name="Shape 79">
          <a:extLst>
            <a:ext uri="{FF2B5EF4-FFF2-40B4-BE49-F238E27FC236}">
              <a16:creationId xmlns:a16="http://schemas.microsoft.com/office/drawing/2014/main" id="{CB357BFF-5712-44FF-BC4F-ED89D34BA250}"/>
            </a:ext>
          </a:extLst>
        </xdr:cNvPr>
        <xdr:cNvSpPr/>
      </xdr:nvSpPr>
      <xdr:spPr>
        <a:xfrm>
          <a:off x="10137647" y="25206960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357</xdr:row>
      <xdr:rowOff>0</xdr:rowOff>
    </xdr:from>
    <xdr:ext cx="0" cy="63500"/>
    <xdr:sp macro="" textlink="">
      <xdr:nvSpPr>
        <xdr:cNvPr id="38" name="Shape 85">
          <a:extLst>
            <a:ext uri="{FF2B5EF4-FFF2-40B4-BE49-F238E27FC236}">
              <a16:creationId xmlns:a16="http://schemas.microsoft.com/office/drawing/2014/main" id="{8DAB4D76-2388-403B-BCBD-6D813184D508}"/>
            </a:ext>
          </a:extLst>
        </xdr:cNvPr>
        <xdr:cNvSpPr/>
      </xdr:nvSpPr>
      <xdr:spPr>
        <a:xfrm>
          <a:off x="1057275" y="283464000"/>
          <a:ext cx="0" cy="63500"/>
        </a:xfrm>
        <a:custGeom>
          <a:avLst/>
          <a:gdLst/>
          <a:ahLst/>
          <a:cxnLst/>
          <a:rect l="0" t="0" r="0" b="0"/>
          <a:pathLst>
            <a:path h="63500">
              <a:moveTo>
                <a:pt x="0" y="63500"/>
              </a:moveTo>
              <a:lnTo>
                <a:pt x="0" y="0"/>
              </a:lnTo>
            </a:path>
            <a:path h="63500">
              <a:moveTo>
                <a:pt x="0" y="63500"/>
              </a:moveTo>
              <a:lnTo>
                <a:pt x="0" y="0"/>
              </a:lnTo>
            </a:path>
          </a:pathLst>
        </a:custGeom>
        <a:ln w="6350">
          <a:solidFill>
            <a:srgbClr val="BFBFBF"/>
          </a:solidFill>
        </a:ln>
      </xdr:spPr>
    </xdr:sp>
    <xdr:clientData/>
  </xdr:oneCellAnchor>
  <xdr:oneCellAnchor>
    <xdr:from>
      <xdr:col>0</xdr:col>
      <xdr:colOff>0</xdr:colOff>
      <xdr:row>357</xdr:row>
      <xdr:rowOff>0</xdr:rowOff>
    </xdr:from>
    <xdr:ext cx="0" cy="63500"/>
    <xdr:sp macro="" textlink="">
      <xdr:nvSpPr>
        <xdr:cNvPr id="39" name="Shape 86">
          <a:extLst>
            <a:ext uri="{FF2B5EF4-FFF2-40B4-BE49-F238E27FC236}">
              <a16:creationId xmlns:a16="http://schemas.microsoft.com/office/drawing/2014/main" id="{92E1E41B-7EB6-49C8-8D06-546254CF0611}"/>
            </a:ext>
          </a:extLst>
        </xdr:cNvPr>
        <xdr:cNvSpPr/>
      </xdr:nvSpPr>
      <xdr:spPr>
        <a:xfrm>
          <a:off x="0" y="283464000"/>
          <a:ext cx="0" cy="63500"/>
        </a:xfrm>
        <a:custGeom>
          <a:avLst/>
          <a:gdLst/>
          <a:ahLst/>
          <a:cxnLst/>
          <a:rect l="0" t="0" r="0" b="0"/>
          <a:pathLst>
            <a:path h="63500">
              <a:moveTo>
                <a:pt x="0" y="63500"/>
              </a:moveTo>
              <a:lnTo>
                <a:pt x="0" y="0"/>
              </a:lnTo>
            </a:path>
          </a:pathLst>
        </a:custGeom>
        <a:ln w="6350">
          <a:solidFill>
            <a:srgbClr val="BFBFBF"/>
          </a:solidFill>
        </a:ln>
      </xdr:spPr>
    </xdr:sp>
    <xdr:clientData/>
  </xdr:oneCellAnchor>
  <xdr:oneCellAnchor>
    <xdr:from>
      <xdr:col>4</xdr:col>
      <xdr:colOff>0</xdr:colOff>
      <xdr:row>357</xdr:row>
      <xdr:rowOff>0</xdr:rowOff>
    </xdr:from>
    <xdr:ext cx="0" cy="63500"/>
    <xdr:sp macro="" textlink="">
      <xdr:nvSpPr>
        <xdr:cNvPr id="40" name="Shape 87">
          <a:extLst>
            <a:ext uri="{FF2B5EF4-FFF2-40B4-BE49-F238E27FC236}">
              <a16:creationId xmlns:a16="http://schemas.microsoft.com/office/drawing/2014/main" id="{08AE2D73-8D4B-45EC-A05D-961C9735265E}"/>
            </a:ext>
          </a:extLst>
        </xdr:cNvPr>
        <xdr:cNvSpPr/>
      </xdr:nvSpPr>
      <xdr:spPr>
        <a:xfrm>
          <a:off x="2114550" y="28346400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4</xdr:col>
      <xdr:colOff>0</xdr:colOff>
      <xdr:row>357</xdr:row>
      <xdr:rowOff>0</xdr:rowOff>
    </xdr:from>
    <xdr:ext cx="0" cy="63500"/>
    <xdr:sp macro="" textlink="">
      <xdr:nvSpPr>
        <xdr:cNvPr id="41" name="Shape 88">
          <a:extLst>
            <a:ext uri="{FF2B5EF4-FFF2-40B4-BE49-F238E27FC236}">
              <a16:creationId xmlns:a16="http://schemas.microsoft.com/office/drawing/2014/main" id="{A343D9D6-E57C-4554-8FBC-4D846A8DD59D}"/>
            </a:ext>
          </a:extLst>
        </xdr:cNvPr>
        <xdr:cNvSpPr/>
      </xdr:nvSpPr>
      <xdr:spPr>
        <a:xfrm>
          <a:off x="3181350" y="28346400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5</xdr:col>
      <xdr:colOff>63</xdr:colOff>
      <xdr:row>357</xdr:row>
      <xdr:rowOff>0</xdr:rowOff>
    </xdr:from>
    <xdr:ext cx="0" cy="63500"/>
    <xdr:sp macro="" textlink="">
      <xdr:nvSpPr>
        <xdr:cNvPr id="42" name="Shape 89">
          <a:extLst>
            <a:ext uri="{FF2B5EF4-FFF2-40B4-BE49-F238E27FC236}">
              <a16:creationId xmlns:a16="http://schemas.microsoft.com/office/drawing/2014/main" id="{5F5733C2-5189-4B77-9389-01D78692F91F}"/>
            </a:ext>
          </a:extLst>
        </xdr:cNvPr>
        <xdr:cNvSpPr/>
      </xdr:nvSpPr>
      <xdr:spPr>
        <a:xfrm>
          <a:off x="3971988" y="28346400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6</xdr:col>
      <xdr:colOff>0</xdr:colOff>
      <xdr:row>357</xdr:row>
      <xdr:rowOff>0</xdr:rowOff>
    </xdr:from>
    <xdr:ext cx="0" cy="63500"/>
    <xdr:sp macro="" textlink="">
      <xdr:nvSpPr>
        <xdr:cNvPr id="43" name="Shape 90">
          <a:extLst>
            <a:ext uri="{FF2B5EF4-FFF2-40B4-BE49-F238E27FC236}">
              <a16:creationId xmlns:a16="http://schemas.microsoft.com/office/drawing/2014/main" id="{431885A7-5877-47E8-8C51-B47E278FC7CC}"/>
            </a:ext>
          </a:extLst>
        </xdr:cNvPr>
        <xdr:cNvSpPr/>
      </xdr:nvSpPr>
      <xdr:spPr>
        <a:xfrm>
          <a:off x="5305425" y="28346400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7</xdr:col>
      <xdr:colOff>0</xdr:colOff>
      <xdr:row>357</xdr:row>
      <xdr:rowOff>0</xdr:rowOff>
    </xdr:from>
    <xdr:ext cx="0" cy="63500"/>
    <xdr:sp macro="" textlink="">
      <xdr:nvSpPr>
        <xdr:cNvPr id="44" name="Shape 91">
          <a:extLst>
            <a:ext uri="{FF2B5EF4-FFF2-40B4-BE49-F238E27FC236}">
              <a16:creationId xmlns:a16="http://schemas.microsoft.com/office/drawing/2014/main" id="{CFB05E57-6461-44D6-A210-7BEF5A9A90FC}"/>
            </a:ext>
          </a:extLst>
        </xdr:cNvPr>
        <xdr:cNvSpPr/>
      </xdr:nvSpPr>
      <xdr:spPr>
        <a:xfrm>
          <a:off x="6638925" y="28346400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8</xdr:col>
      <xdr:colOff>0</xdr:colOff>
      <xdr:row>357</xdr:row>
      <xdr:rowOff>0</xdr:rowOff>
    </xdr:from>
    <xdr:ext cx="0" cy="63500"/>
    <xdr:sp macro="" textlink="">
      <xdr:nvSpPr>
        <xdr:cNvPr id="45" name="Shape 92">
          <a:extLst>
            <a:ext uri="{FF2B5EF4-FFF2-40B4-BE49-F238E27FC236}">
              <a16:creationId xmlns:a16="http://schemas.microsoft.com/office/drawing/2014/main" id="{62A984D4-7361-4D5F-A67E-04D8BEEA8E7E}"/>
            </a:ext>
          </a:extLst>
        </xdr:cNvPr>
        <xdr:cNvSpPr/>
      </xdr:nvSpPr>
      <xdr:spPr>
        <a:xfrm>
          <a:off x="7686675" y="283464000"/>
          <a:ext cx="0" cy="63500"/>
        </a:xfrm>
        <a:custGeom>
          <a:avLst/>
          <a:gdLst/>
          <a:ahLst/>
          <a:cxnLst/>
          <a:rect l="0" t="0" r="0" b="0"/>
          <a:pathLst>
            <a:path h="63500">
              <a:moveTo>
                <a:pt x="0" y="63499"/>
              </a:moveTo>
              <a:lnTo>
                <a:pt x="0" y="0"/>
              </a:lnTo>
            </a:path>
            <a:path h="63500">
              <a:moveTo>
                <a:pt x="0" y="63499"/>
              </a:moveTo>
              <a:lnTo>
                <a:pt x="0" y="0"/>
              </a:lnTo>
            </a:path>
          </a:pathLst>
        </a:custGeom>
        <a:ln w="6350">
          <a:solidFill>
            <a:srgbClr val="BFBFBF"/>
          </a:solidFill>
        </a:ln>
      </xdr:spPr>
    </xdr:sp>
    <xdr:clientData/>
  </xdr:oneCellAnchor>
  <xdr:oneCellAnchor>
    <xdr:from>
      <xdr:col>8</xdr:col>
      <xdr:colOff>2450972</xdr:colOff>
      <xdr:row>357</xdr:row>
      <xdr:rowOff>0</xdr:rowOff>
    </xdr:from>
    <xdr:ext cx="0" cy="63500"/>
    <xdr:sp macro="" textlink="">
      <xdr:nvSpPr>
        <xdr:cNvPr id="46" name="Shape 93">
          <a:extLst>
            <a:ext uri="{FF2B5EF4-FFF2-40B4-BE49-F238E27FC236}">
              <a16:creationId xmlns:a16="http://schemas.microsoft.com/office/drawing/2014/main" id="{F285B7FB-DE06-4751-BB28-788B741E5A2D}"/>
            </a:ext>
          </a:extLst>
        </xdr:cNvPr>
        <xdr:cNvSpPr/>
      </xdr:nvSpPr>
      <xdr:spPr>
        <a:xfrm>
          <a:off x="10137647" y="283464000"/>
          <a:ext cx="0" cy="63500"/>
        </a:xfrm>
        <a:custGeom>
          <a:avLst/>
          <a:gdLst/>
          <a:ahLst/>
          <a:cxnLst/>
          <a:rect l="0" t="0" r="0" b="0"/>
          <a:pathLst>
            <a:path h="63500">
              <a:moveTo>
                <a:pt x="0" y="63499"/>
              </a:moveTo>
              <a:lnTo>
                <a:pt x="0" y="0"/>
              </a:lnTo>
            </a:path>
          </a:pathLst>
        </a:custGeom>
        <a:ln w="6350">
          <a:solidFill>
            <a:srgbClr val="BFBFBF"/>
          </a:solidFill>
        </a:ln>
      </xdr:spPr>
    </xdr:sp>
    <xdr:clientData/>
  </xdr:oneCellAnchor>
  <xdr:oneCellAnchor>
    <xdr:from>
      <xdr:col>1</xdr:col>
      <xdr:colOff>0</xdr:colOff>
      <xdr:row>396</xdr:row>
      <xdr:rowOff>0</xdr:rowOff>
    </xdr:from>
    <xdr:ext cx="0" cy="88900"/>
    <xdr:sp macro="" textlink="">
      <xdr:nvSpPr>
        <xdr:cNvPr id="47" name="Shape 99">
          <a:extLst>
            <a:ext uri="{FF2B5EF4-FFF2-40B4-BE49-F238E27FC236}">
              <a16:creationId xmlns:a16="http://schemas.microsoft.com/office/drawing/2014/main" id="{1484BE08-492F-4142-9250-9DDC00FB9EE5}"/>
            </a:ext>
          </a:extLst>
        </xdr:cNvPr>
        <xdr:cNvSpPr/>
      </xdr:nvSpPr>
      <xdr:spPr>
        <a:xfrm>
          <a:off x="1057275" y="314029725"/>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396</xdr:row>
      <xdr:rowOff>0</xdr:rowOff>
    </xdr:from>
    <xdr:ext cx="0" cy="88900"/>
    <xdr:sp macro="" textlink="">
      <xdr:nvSpPr>
        <xdr:cNvPr id="48" name="Shape 100">
          <a:extLst>
            <a:ext uri="{FF2B5EF4-FFF2-40B4-BE49-F238E27FC236}">
              <a16:creationId xmlns:a16="http://schemas.microsoft.com/office/drawing/2014/main" id="{BF768753-A5D6-46C6-92BD-14BE3B128FE5}"/>
            </a:ext>
          </a:extLst>
        </xdr:cNvPr>
        <xdr:cNvSpPr/>
      </xdr:nvSpPr>
      <xdr:spPr>
        <a:xfrm>
          <a:off x="0" y="314029725"/>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396</xdr:row>
      <xdr:rowOff>0</xdr:rowOff>
    </xdr:from>
    <xdr:ext cx="0" cy="88900"/>
    <xdr:sp macro="" textlink="">
      <xdr:nvSpPr>
        <xdr:cNvPr id="49" name="Shape 101">
          <a:extLst>
            <a:ext uri="{FF2B5EF4-FFF2-40B4-BE49-F238E27FC236}">
              <a16:creationId xmlns:a16="http://schemas.microsoft.com/office/drawing/2014/main" id="{AA3AEC9C-2423-4AE0-8609-19304A0B5205}"/>
            </a:ext>
          </a:extLst>
        </xdr:cNvPr>
        <xdr:cNvSpPr/>
      </xdr:nvSpPr>
      <xdr:spPr>
        <a:xfrm>
          <a:off x="2114550" y="3140297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396</xdr:row>
      <xdr:rowOff>0</xdr:rowOff>
    </xdr:from>
    <xdr:ext cx="0" cy="88900"/>
    <xdr:sp macro="" textlink="">
      <xdr:nvSpPr>
        <xdr:cNvPr id="50" name="Shape 102">
          <a:extLst>
            <a:ext uri="{FF2B5EF4-FFF2-40B4-BE49-F238E27FC236}">
              <a16:creationId xmlns:a16="http://schemas.microsoft.com/office/drawing/2014/main" id="{8ECFAC7E-B24C-4811-82E9-1C382E90FD8D}"/>
            </a:ext>
          </a:extLst>
        </xdr:cNvPr>
        <xdr:cNvSpPr/>
      </xdr:nvSpPr>
      <xdr:spPr>
        <a:xfrm>
          <a:off x="3181350" y="3140297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396</xdr:row>
      <xdr:rowOff>0</xdr:rowOff>
    </xdr:from>
    <xdr:ext cx="0" cy="88900"/>
    <xdr:sp macro="" textlink="">
      <xdr:nvSpPr>
        <xdr:cNvPr id="51" name="Shape 103">
          <a:extLst>
            <a:ext uri="{FF2B5EF4-FFF2-40B4-BE49-F238E27FC236}">
              <a16:creationId xmlns:a16="http://schemas.microsoft.com/office/drawing/2014/main" id="{BDC1129C-BC9E-4586-87E9-4B976C27DC4C}"/>
            </a:ext>
          </a:extLst>
        </xdr:cNvPr>
        <xdr:cNvSpPr/>
      </xdr:nvSpPr>
      <xdr:spPr>
        <a:xfrm>
          <a:off x="3971988" y="3140297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396</xdr:row>
      <xdr:rowOff>0</xdr:rowOff>
    </xdr:from>
    <xdr:ext cx="0" cy="88900"/>
    <xdr:sp macro="" textlink="">
      <xdr:nvSpPr>
        <xdr:cNvPr id="52" name="Shape 104">
          <a:extLst>
            <a:ext uri="{FF2B5EF4-FFF2-40B4-BE49-F238E27FC236}">
              <a16:creationId xmlns:a16="http://schemas.microsoft.com/office/drawing/2014/main" id="{4A4240E7-AA04-4702-9948-28D12F1BF30A}"/>
            </a:ext>
          </a:extLst>
        </xdr:cNvPr>
        <xdr:cNvSpPr/>
      </xdr:nvSpPr>
      <xdr:spPr>
        <a:xfrm>
          <a:off x="5305425" y="3140297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396</xdr:row>
      <xdr:rowOff>0</xdr:rowOff>
    </xdr:from>
    <xdr:ext cx="0" cy="88900"/>
    <xdr:sp macro="" textlink="">
      <xdr:nvSpPr>
        <xdr:cNvPr id="53" name="Shape 105">
          <a:extLst>
            <a:ext uri="{FF2B5EF4-FFF2-40B4-BE49-F238E27FC236}">
              <a16:creationId xmlns:a16="http://schemas.microsoft.com/office/drawing/2014/main" id="{747B3BDE-C94A-4A31-866F-E270F7DA27A2}"/>
            </a:ext>
          </a:extLst>
        </xdr:cNvPr>
        <xdr:cNvSpPr/>
      </xdr:nvSpPr>
      <xdr:spPr>
        <a:xfrm>
          <a:off x="6638925" y="3140297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396</xdr:row>
      <xdr:rowOff>0</xdr:rowOff>
    </xdr:from>
    <xdr:ext cx="0" cy="88900"/>
    <xdr:sp macro="" textlink="">
      <xdr:nvSpPr>
        <xdr:cNvPr id="54" name="Shape 106">
          <a:extLst>
            <a:ext uri="{FF2B5EF4-FFF2-40B4-BE49-F238E27FC236}">
              <a16:creationId xmlns:a16="http://schemas.microsoft.com/office/drawing/2014/main" id="{9D748438-7221-43AF-AE92-A6190ACC6D25}"/>
            </a:ext>
          </a:extLst>
        </xdr:cNvPr>
        <xdr:cNvSpPr/>
      </xdr:nvSpPr>
      <xdr:spPr>
        <a:xfrm>
          <a:off x="7686675" y="3140297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396</xdr:row>
      <xdr:rowOff>0</xdr:rowOff>
    </xdr:from>
    <xdr:ext cx="0" cy="88900"/>
    <xdr:sp macro="" textlink="">
      <xdr:nvSpPr>
        <xdr:cNvPr id="55" name="Shape 107">
          <a:extLst>
            <a:ext uri="{FF2B5EF4-FFF2-40B4-BE49-F238E27FC236}">
              <a16:creationId xmlns:a16="http://schemas.microsoft.com/office/drawing/2014/main" id="{0178BFE1-E783-44D1-BC4A-C93AF0A41086}"/>
            </a:ext>
          </a:extLst>
        </xdr:cNvPr>
        <xdr:cNvSpPr/>
      </xdr:nvSpPr>
      <xdr:spPr>
        <a:xfrm>
          <a:off x="10137647" y="314029725"/>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573</xdr:row>
      <xdr:rowOff>0</xdr:rowOff>
    </xdr:from>
    <xdr:ext cx="0" cy="88900"/>
    <xdr:sp macro="" textlink="">
      <xdr:nvSpPr>
        <xdr:cNvPr id="57" name="Shape 129">
          <a:extLst>
            <a:ext uri="{FF2B5EF4-FFF2-40B4-BE49-F238E27FC236}">
              <a16:creationId xmlns:a16="http://schemas.microsoft.com/office/drawing/2014/main" id="{5CFA2908-BD49-4152-857E-5FC4946E9713}"/>
            </a:ext>
          </a:extLst>
        </xdr:cNvPr>
        <xdr:cNvSpPr/>
      </xdr:nvSpPr>
      <xdr:spPr>
        <a:xfrm>
          <a:off x="1057275" y="443036325"/>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573</xdr:row>
      <xdr:rowOff>0</xdr:rowOff>
    </xdr:from>
    <xdr:ext cx="0" cy="88900"/>
    <xdr:sp macro="" textlink="">
      <xdr:nvSpPr>
        <xdr:cNvPr id="58" name="Shape 130">
          <a:extLst>
            <a:ext uri="{FF2B5EF4-FFF2-40B4-BE49-F238E27FC236}">
              <a16:creationId xmlns:a16="http://schemas.microsoft.com/office/drawing/2014/main" id="{A5239E56-0490-476D-B11F-69DA0913E26C}"/>
            </a:ext>
          </a:extLst>
        </xdr:cNvPr>
        <xdr:cNvSpPr/>
      </xdr:nvSpPr>
      <xdr:spPr>
        <a:xfrm>
          <a:off x="0" y="443036325"/>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573</xdr:row>
      <xdr:rowOff>0</xdr:rowOff>
    </xdr:from>
    <xdr:ext cx="0" cy="88900"/>
    <xdr:sp macro="" textlink="">
      <xdr:nvSpPr>
        <xdr:cNvPr id="59" name="Shape 131">
          <a:extLst>
            <a:ext uri="{FF2B5EF4-FFF2-40B4-BE49-F238E27FC236}">
              <a16:creationId xmlns:a16="http://schemas.microsoft.com/office/drawing/2014/main" id="{85B6BDAD-9635-4435-941F-9480C4C9BBE7}"/>
            </a:ext>
          </a:extLst>
        </xdr:cNvPr>
        <xdr:cNvSpPr/>
      </xdr:nvSpPr>
      <xdr:spPr>
        <a:xfrm>
          <a:off x="2114550" y="443036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573</xdr:row>
      <xdr:rowOff>0</xdr:rowOff>
    </xdr:from>
    <xdr:ext cx="0" cy="88900"/>
    <xdr:sp macro="" textlink="">
      <xdr:nvSpPr>
        <xdr:cNvPr id="60" name="Shape 132">
          <a:extLst>
            <a:ext uri="{FF2B5EF4-FFF2-40B4-BE49-F238E27FC236}">
              <a16:creationId xmlns:a16="http://schemas.microsoft.com/office/drawing/2014/main" id="{408865E5-D9AC-4B06-93AE-03F715CF83EA}"/>
            </a:ext>
          </a:extLst>
        </xdr:cNvPr>
        <xdr:cNvSpPr/>
      </xdr:nvSpPr>
      <xdr:spPr>
        <a:xfrm>
          <a:off x="3181350" y="443036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573</xdr:row>
      <xdr:rowOff>0</xdr:rowOff>
    </xdr:from>
    <xdr:ext cx="0" cy="88900"/>
    <xdr:sp macro="" textlink="">
      <xdr:nvSpPr>
        <xdr:cNvPr id="61" name="Shape 133">
          <a:extLst>
            <a:ext uri="{FF2B5EF4-FFF2-40B4-BE49-F238E27FC236}">
              <a16:creationId xmlns:a16="http://schemas.microsoft.com/office/drawing/2014/main" id="{AE18D76F-5AAD-41F8-9B4A-792EC62625F4}"/>
            </a:ext>
          </a:extLst>
        </xdr:cNvPr>
        <xdr:cNvSpPr/>
      </xdr:nvSpPr>
      <xdr:spPr>
        <a:xfrm>
          <a:off x="3971988" y="443036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573</xdr:row>
      <xdr:rowOff>0</xdr:rowOff>
    </xdr:from>
    <xdr:ext cx="0" cy="88900"/>
    <xdr:sp macro="" textlink="">
      <xdr:nvSpPr>
        <xdr:cNvPr id="62" name="Shape 134">
          <a:extLst>
            <a:ext uri="{FF2B5EF4-FFF2-40B4-BE49-F238E27FC236}">
              <a16:creationId xmlns:a16="http://schemas.microsoft.com/office/drawing/2014/main" id="{EBD42E13-9238-4C2C-9876-0DBFE46A4DFB}"/>
            </a:ext>
          </a:extLst>
        </xdr:cNvPr>
        <xdr:cNvSpPr/>
      </xdr:nvSpPr>
      <xdr:spPr>
        <a:xfrm>
          <a:off x="5305425" y="443036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573</xdr:row>
      <xdr:rowOff>0</xdr:rowOff>
    </xdr:from>
    <xdr:ext cx="0" cy="88900"/>
    <xdr:sp macro="" textlink="">
      <xdr:nvSpPr>
        <xdr:cNvPr id="63" name="Shape 135">
          <a:extLst>
            <a:ext uri="{FF2B5EF4-FFF2-40B4-BE49-F238E27FC236}">
              <a16:creationId xmlns:a16="http://schemas.microsoft.com/office/drawing/2014/main" id="{7B5B9367-C8C9-43C7-AB84-3EEB589E7435}"/>
            </a:ext>
          </a:extLst>
        </xdr:cNvPr>
        <xdr:cNvSpPr/>
      </xdr:nvSpPr>
      <xdr:spPr>
        <a:xfrm>
          <a:off x="6638925" y="443036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573</xdr:row>
      <xdr:rowOff>0</xdr:rowOff>
    </xdr:from>
    <xdr:ext cx="0" cy="88900"/>
    <xdr:sp macro="" textlink="">
      <xdr:nvSpPr>
        <xdr:cNvPr id="64" name="Shape 136">
          <a:extLst>
            <a:ext uri="{FF2B5EF4-FFF2-40B4-BE49-F238E27FC236}">
              <a16:creationId xmlns:a16="http://schemas.microsoft.com/office/drawing/2014/main" id="{230C9E25-BC22-4577-A28B-4BC0F61308D6}"/>
            </a:ext>
          </a:extLst>
        </xdr:cNvPr>
        <xdr:cNvSpPr/>
      </xdr:nvSpPr>
      <xdr:spPr>
        <a:xfrm>
          <a:off x="7686675" y="443036325"/>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573</xdr:row>
      <xdr:rowOff>0</xdr:rowOff>
    </xdr:from>
    <xdr:ext cx="0" cy="88900"/>
    <xdr:sp macro="" textlink="">
      <xdr:nvSpPr>
        <xdr:cNvPr id="65" name="Shape 137">
          <a:extLst>
            <a:ext uri="{FF2B5EF4-FFF2-40B4-BE49-F238E27FC236}">
              <a16:creationId xmlns:a16="http://schemas.microsoft.com/office/drawing/2014/main" id="{FBC1BE42-A3DB-416B-8664-26D2D6B15F30}"/>
            </a:ext>
          </a:extLst>
        </xdr:cNvPr>
        <xdr:cNvSpPr/>
      </xdr:nvSpPr>
      <xdr:spPr>
        <a:xfrm>
          <a:off x="10137647" y="443036325"/>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638</xdr:row>
      <xdr:rowOff>0</xdr:rowOff>
    </xdr:from>
    <xdr:ext cx="0" cy="88900"/>
    <xdr:sp macro="" textlink="">
      <xdr:nvSpPr>
        <xdr:cNvPr id="66" name="Shape 143">
          <a:extLst>
            <a:ext uri="{FF2B5EF4-FFF2-40B4-BE49-F238E27FC236}">
              <a16:creationId xmlns:a16="http://schemas.microsoft.com/office/drawing/2014/main" id="{5BB92467-72EE-4B67-93CD-C24494AFEDB1}"/>
            </a:ext>
          </a:extLst>
        </xdr:cNvPr>
        <xdr:cNvSpPr/>
      </xdr:nvSpPr>
      <xdr:spPr>
        <a:xfrm>
          <a:off x="1057275" y="4739449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638</xdr:row>
      <xdr:rowOff>0</xdr:rowOff>
    </xdr:from>
    <xdr:ext cx="0" cy="88900"/>
    <xdr:sp macro="" textlink="">
      <xdr:nvSpPr>
        <xdr:cNvPr id="67" name="Shape 144">
          <a:extLst>
            <a:ext uri="{FF2B5EF4-FFF2-40B4-BE49-F238E27FC236}">
              <a16:creationId xmlns:a16="http://schemas.microsoft.com/office/drawing/2014/main" id="{4C7E4EF9-165C-44AD-9F1E-047EA43C6E71}"/>
            </a:ext>
          </a:extLst>
        </xdr:cNvPr>
        <xdr:cNvSpPr/>
      </xdr:nvSpPr>
      <xdr:spPr>
        <a:xfrm>
          <a:off x="0" y="4739449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638</xdr:row>
      <xdr:rowOff>0</xdr:rowOff>
    </xdr:from>
    <xdr:ext cx="0" cy="88900"/>
    <xdr:sp macro="" textlink="">
      <xdr:nvSpPr>
        <xdr:cNvPr id="68" name="Shape 145">
          <a:extLst>
            <a:ext uri="{FF2B5EF4-FFF2-40B4-BE49-F238E27FC236}">
              <a16:creationId xmlns:a16="http://schemas.microsoft.com/office/drawing/2014/main" id="{1FEEF71D-13D5-4D3E-A6A5-DC1C58655C5F}"/>
            </a:ext>
          </a:extLst>
        </xdr:cNvPr>
        <xdr:cNvSpPr/>
      </xdr:nvSpPr>
      <xdr:spPr>
        <a:xfrm>
          <a:off x="2114550" y="4739449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638</xdr:row>
      <xdr:rowOff>0</xdr:rowOff>
    </xdr:from>
    <xdr:ext cx="0" cy="88900"/>
    <xdr:sp macro="" textlink="">
      <xdr:nvSpPr>
        <xdr:cNvPr id="69" name="Shape 146">
          <a:extLst>
            <a:ext uri="{FF2B5EF4-FFF2-40B4-BE49-F238E27FC236}">
              <a16:creationId xmlns:a16="http://schemas.microsoft.com/office/drawing/2014/main" id="{98DEF32B-93EE-4738-A409-8398F3C78F84}"/>
            </a:ext>
          </a:extLst>
        </xdr:cNvPr>
        <xdr:cNvSpPr/>
      </xdr:nvSpPr>
      <xdr:spPr>
        <a:xfrm>
          <a:off x="3181350" y="4739449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638</xdr:row>
      <xdr:rowOff>0</xdr:rowOff>
    </xdr:from>
    <xdr:ext cx="0" cy="88900"/>
    <xdr:sp macro="" textlink="">
      <xdr:nvSpPr>
        <xdr:cNvPr id="70" name="Shape 147">
          <a:extLst>
            <a:ext uri="{FF2B5EF4-FFF2-40B4-BE49-F238E27FC236}">
              <a16:creationId xmlns:a16="http://schemas.microsoft.com/office/drawing/2014/main" id="{339B1CCC-594E-4B79-B5BB-C7032B257FAF}"/>
            </a:ext>
          </a:extLst>
        </xdr:cNvPr>
        <xdr:cNvSpPr/>
      </xdr:nvSpPr>
      <xdr:spPr>
        <a:xfrm>
          <a:off x="3971988" y="4739449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638</xdr:row>
      <xdr:rowOff>0</xdr:rowOff>
    </xdr:from>
    <xdr:ext cx="0" cy="88900"/>
    <xdr:sp macro="" textlink="">
      <xdr:nvSpPr>
        <xdr:cNvPr id="71" name="Shape 148">
          <a:extLst>
            <a:ext uri="{FF2B5EF4-FFF2-40B4-BE49-F238E27FC236}">
              <a16:creationId xmlns:a16="http://schemas.microsoft.com/office/drawing/2014/main" id="{43A4B437-7A5A-4AB4-A9F6-9F1C346CFB87}"/>
            </a:ext>
          </a:extLst>
        </xdr:cNvPr>
        <xdr:cNvSpPr/>
      </xdr:nvSpPr>
      <xdr:spPr>
        <a:xfrm>
          <a:off x="5305425" y="4739449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638</xdr:row>
      <xdr:rowOff>0</xdr:rowOff>
    </xdr:from>
    <xdr:ext cx="0" cy="88900"/>
    <xdr:sp macro="" textlink="">
      <xdr:nvSpPr>
        <xdr:cNvPr id="72" name="Shape 149">
          <a:extLst>
            <a:ext uri="{FF2B5EF4-FFF2-40B4-BE49-F238E27FC236}">
              <a16:creationId xmlns:a16="http://schemas.microsoft.com/office/drawing/2014/main" id="{C55F6456-2B68-48A2-8BB3-4399C4C29C7E}"/>
            </a:ext>
          </a:extLst>
        </xdr:cNvPr>
        <xdr:cNvSpPr/>
      </xdr:nvSpPr>
      <xdr:spPr>
        <a:xfrm>
          <a:off x="6638925" y="4739449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638</xdr:row>
      <xdr:rowOff>0</xdr:rowOff>
    </xdr:from>
    <xdr:ext cx="0" cy="88900"/>
    <xdr:sp macro="" textlink="">
      <xdr:nvSpPr>
        <xdr:cNvPr id="73" name="Shape 150">
          <a:extLst>
            <a:ext uri="{FF2B5EF4-FFF2-40B4-BE49-F238E27FC236}">
              <a16:creationId xmlns:a16="http://schemas.microsoft.com/office/drawing/2014/main" id="{351D4DF8-CD90-4D92-B8DB-9B19206DC06D}"/>
            </a:ext>
          </a:extLst>
        </xdr:cNvPr>
        <xdr:cNvSpPr/>
      </xdr:nvSpPr>
      <xdr:spPr>
        <a:xfrm>
          <a:off x="7686675" y="4739449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638</xdr:row>
      <xdr:rowOff>0</xdr:rowOff>
    </xdr:from>
    <xdr:ext cx="0" cy="88900"/>
    <xdr:sp macro="" textlink="">
      <xdr:nvSpPr>
        <xdr:cNvPr id="74" name="Shape 151">
          <a:extLst>
            <a:ext uri="{FF2B5EF4-FFF2-40B4-BE49-F238E27FC236}">
              <a16:creationId xmlns:a16="http://schemas.microsoft.com/office/drawing/2014/main" id="{8427EDF6-DFA2-4658-8E95-447B8E363818}"/>
            </a:ext>
          </a:extLst>
        </xdr:cNvPr>
        <xdr:cNvSpPr/>
      </xdr:nvSpPr>
      <xdr:spPr>
        <a:xfrm>
          <a:off x="10137647" y="4739449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oneCellAnchor>
    <xdr:from>
      <xdr:col>1</xdr:col>
      <xdr:colOff>0</xdr:colOff>
      <xdr:row>984</xdr:row>
      <xdr:rowOff>0</xdr:rowOff>
    </xdr:from>
    <xdr:ext cx="0" cy="88900"/>
    <xdr:sp macro="" textlink="">
      <xdr:nvSpPr>
        <xdr:cNvPr id="76" name="Shape 177">
          <a:extLst>
            <a:ext uri="{FF2B5EF4-FFF2-40B4-BE49-F238E27FC236}">
              <a16:creationId xmlns:a16="http://schemas.microsoft.com/office/drawing/2014/main" id="{D56ACE4F-54F4-4EFB-8486-F3CC4FD63CAE}"/>
            </a:ext>
          </a:extLst>
        </xdr:cNvPr>
        <xdr:cNvSpPr/>
      </xdr:nvSpPr>
      <xdr:spPr>
        <a:xfrm>
          <a:off x="1057275" y="631945650"/>
          <a:ext cx="0" cy="88900"/>
        </a:xfrm>
        <a:custGeom>
          <a:avLst/>
          <a:gdLst/>
          <a:ahLst/>
          <a:cxnLst/>
          <a:rect l="0" t="0" r="0" b="0"/>
          <a:pathLst>
            <a:path h="88900">
              <a:moveTo>
                <a:pt x="0" y="88900"/>
              </a:moveTo>
              <a:lnTo>
                <a:pt x="0" y="0"/>
              </a:lnTo>
            </a:path>
            <a:path h="88900">
              <a:moveTo>
                <a:pt x="0" y="88900"/>
              </a:moveTo>
              <a:lnTo>
                <a:pt x="0" y="0"/>
              </a:lnTo>
            </a:path>
          </a:pathLst>
        </a:custGeom>
        <a:ln w="6350">
          <a:solidFill>
            <a:srgbClr val="BFBFBF"/>
          </a:solidFill>
        </a:ln>
      </xdr:spPr>
    </xdr:sp>
    <xdr:clientData/>
  </xdr:oneCellAnchor>
  <xdr:oneCellAnchor>
    <xdr:from>
      <xdr:col>0</xdr:col>
      <xdr:colOff>0</xdr:colOff>
      <xdr:row>984</xdr:row>
      <xdr:rowOff>0</xdr:rowOff>
    </xdr:from>
    <xdr:ext cx="0" cy="88900"/>
    <xdr:sp macro="" textlink="">
      <xdr:nvSpPr>
        <xdr:cNvPr id="77" name="Shape 178">
          <a:extLst>
            <a:ext uri="{FF2B5EF4-FFF2-40B4-BE49-F238E27FC236}">
              <a16:creationId xmlns:a16="http://schemas.microsoft.com/office/drawing/2014/main" id="{B1CD7AE9-4B0D-49E5-B421-1EF4E2796E2E}"/>
            </a:ext>
          </a:extLst>
        </xdr:cNvPr>
        <xdr:cNvSpPr/>
      </xdr:nvSpPr>
      <xdr:spPr>
        <a:xfrm>
          <a:off x="0" y="631945650"/>
          <a:ext cx="0" cy="88900"/>
        </a:xfrm>
        <a:custGeom>
          <a:avLst/>
          <a:gdLst/>
          <a:ahLst/>
          <a:cxnLst/>
          <a:rect l="0" t="0" r="0" b="0"/>
          <a:pathLst>
            <a:path h="88900">
              <a:moveTo>
                <a:pt x="0" y="88900"/>
              </a:moveTo>
              <a:lnTo>
                <a:pt x="0" y="0"/>
              </a:lnTo>
            </a:path>
          </a:pathLst>
        </a:custGeom>
        <a:ln w="6350">
          <a:solidFill>
            <a:srgbClr val="BFBFBF"/>
          </a:solidFill>
        </a:ln>
      </xdr:spPr>
    </xdr:sp>
    <xdr:clientData/>
  </xdr:oneCellAnchor>
  <xdr:oneCellAnchor>
    <xdr:from>
      <xdr:col>4</xdr:col>
      <xdr:colOff>0</xdr:colOff>
      <xdr:row>984</xdr:row>
      <xdr:rowOff>0</xdr:rowOff>
    </xdr:from>
    <xdr:ext cx="0" cy="88900"/>
    <xdr:sp macro="" textlink="">
      <xdr:nvSpPr>
        <xdr:cNvPr id="78" name="Shape 179">
          <a:extLst>
            <a:ext uri="{FF2B5EF4-FFF2-40B4-BE49-F238E27FC236}">
              <a16:creationId xmlns:a16="http://schemas.microsoft.com/office/drawing/2014/main" id="{9D0589BD-BABC-4651-977E-BCCC489156DA}"/>
            </a:ext>
          </a:extLst>
        </xdr:cNvPr>
        <xdr:cNvSpPr/>
      </xdr:nvSpPr>
      <xdr:spPr>
        <a:xfrm>
          <a:off x="2114550" y="631945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4</xdr:col>
      <xdr:colOff>0</xdr:colOff>
      <xdr:row>984</xdr:row>
      <xdr:rowOff>0</xdr:rowOff>
    </xdr:from>
    <xdr:ext cx="0" cy="88900"/>
    <xdr:sp macro="" textlink="">
      <xdr:nvSpPr>
        <xdr:cNvPr id="79" name="Shape 180">
          <a:extLst>
            <a:ext uri="{FF2B5EF4-FFF2-40B4-BE49-F238E27FC236}">
              <a16:creationId xmlns:a16="http://schemas.microsoft.com/office/drawing/2014/main" id="{5366C60D-0B86-4D49-80DF-6BA7E3B54E2D}"/>
            </a:ext>
          </a:extLst>
        </xdr:cNvPr>
        <xdr:cNvSpPr/>
      </xdr:nvSpPr>
      <xdr:spPr>
        <a:xfrm>
          <a:off x="3181350" y="631945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5</xdr:col>
      <xdr:colOff>63</xdr:colOff>
      <xdr:row>984</xdr:row>
      <xdr:rowOff>0</xdr:rowOff>
    </xdr:from>
    <xdr:ext cx="0" cy="88900"/>
    <xdr:sp macro="" textlink="">
      <xdr:nvSpPr>
        <xdr:cNvPr id="80" name="Shape 181">
          <a:extLst>
            <a:ext uri="{FF2B5EF4-FFF2-40B4-BE49-F238E27FC236}">
              <a16:creationId xmlns:a16="http://schemas.microsoft.com/office/drawing/2014/main" id="{46186E43-0C9F-4BBC-83DF-F55589C84A45}"/>
            </a:ext>
          </a:extLst>
        </xdr:cNvPr>
        <xdr:cNvSpPr/>
      </xdr:nvSpPr>
      <xdr:spPr>
        <a:xfrm>
          <a:off x="3971988" y="631945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6</xdr:col>
      <xdr:colOff>0</xdr:colOff>
      <xdr:row>984</xdr:row>
      <xdr:rowOff>0</xdr:rowOff>
    </xdr:from>
    <xdr:ext cx="0" cy="88900"/>
    <xdr:sp macro="" textlink="">
      <xdr:nvSpPr>
        <xdr:cNvPr id="81" name="Shape 182">
          <a:extLst>
            <a:ext uri="{FF2B5EF4-FFF2-40B4-BE49-F238E27FC236}">
              <a16:creationId xmlns:a16="http://schemas.microsoft.com/office/drawing/2014/main" id="{835CE25D-2027-424C-B988-56F603BD5BC0}"/>
            </a:ext>
          </a:extLst>
        </xdr:cNvPr>
        <xdr:cNvSpPr/>
      </xdr:nvSpPr>
      <xdr:spPr>
        <a:xfrm>
          <a:off x="5305425" y="631945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7</xdr:col>
      <xdr:colOff>0</xdr:colOff>
      <xdr:row>984</xdr:row>
      <xdr:rowOff>0</xdr:rowOff>
    </xdr:from>
    <xdr:ext cx="0" cy="88900"/>
    <xdr:sp macro="" textlink="">
      <xdr:nvSpPr>
        <xdr:cNvPr id="82" name="Shape 183">
          <a:extLst>
            <a:ext uri="{FF2B5EF4-FFF2-40B4-BE49-F238E27FC236}">
              <a16:creationId xmlns:a16="http://schemas.microsoft.com/office/drawing/2014/main" id="{29C9353C-8256-486E-AB95-B4A0F595789E}"/>
            </a:ext>
          </a:extLst>
        </xdr:cNvPr>
        <xdr:cNvSpPr/>
      </xdr:nvSpPr>
      <xdr:spPr>
        <a:xfrm>
          <a:off x="6638925" y="631945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0</xdr:colOff>
      <xdr:row>984</xdr:row>
      <xdr:rowOff>0</xdr:rowOff>
    </xdr:from>
    <xdr:ext cx="0" cy="88900"/>
    <xdr:sp macro="" textlink="">
      <xdr:nvSpPr>
        <xdr:cNvPr id="83" name="Shape 184">
          <a:extLst>
            <a:ext uri="{FF2B5EF4-FFF2-40B4-BE49-F238E27FC236}">
              <a16:creationId xmlns:a16="http://schemas.microsoft.com/office/drawing/2014/main" id="{BA6DE266-BB68-4605-BC36-8F5949491C8F}"/>
            </a:ext>
          </a:extLst>
        </xdr:cNvPr>
        <xdr:cNvSpPr/>
      </xdr:nvSpPr>
      <xdr:spPr>
        <a:xfrm>
          <a:off x="7686675" y="631945650"/>
          <a:ext cx="0" cy="88900"/>
        </a:xfrm>
        <a:custGeom>
          <a:avLst/>
          <a:gdLst/>
          <a:ahLst/>
          <a:cxnLst/>
          <a:rect l="0" t="0" r="0" b="0"/>
          <a:pathLst>
            <a:path h="88900">
              <a:moveTo>
                <a:pt x="0" y="88899"/>
              </a:moveTo>
              <a:lnTo>
                <a:pt x="0" y="0"/>
              </a:lnTo>
            </a:path>
            <a:path h="88900">
              <a:moveTo>
                <a:pt x="0" y="88899"/>
              </a:moveTo>
              <a:lnTo>
                <a:pt x="0" y="0"/>
              </a:lnTo>
            </a:path>
          </a:pathLst>
        </a:custGeom>
        <a:ln w="6350">
          <a:solidFill>
            <a:srgbClr val="BFBFBF"/>
          </a:solidFill>
        </a:ln>
      </xdr:spPr>
    </xdr:sp>
    <xdr:clientData/>
  </xdr:oneCellAnchor>
  <xdr:oneCellAnchor>
    <xdr:from>
      <xdr:col>8</xdr:col>
      <xdr:colOff>2450972</xdr:colOff>
      <xdr:row>984</xdr:row>
      <xdr:rowOff>0</xdr:rowOff>
    </xdr:from>
    <xdr:ext cx="0" cy="88900"/>
    <xdr:sp macro="" textlink="">
      <xdr:nvSpPr>
        <xdr:cNvPr id="84" name="Shape 185">
          <a:extLst>
            <a:ext uri="{FF2B5EF4-FFF2-40B4-BE49-F238E27FC236}">
              <a16:creationId xmlns:a16="http://schemas.microsoft.com/office/drawing/2014/main" id="{2BA8CC0C-C10A-4072-A742-8E8A45CEED3E}"/>
            </a:ext>
          </a:extLst>
        </xdr:cNvPr>
        <xdr:cNvSpPr/>
      </xdr:nvSpPr>
      <xdr:spPr>
        <a:xfrm>
          <a:off x="10137647" y="631945650"/>
          <a:ext cx="0" cy="88900"/>
        </a:xfrm>
        <a:custGeom>
          <a:avLst/>
          <a:gdLst/>
          <a:ahLst/>
          <a:cxnLst/>
          <a:rect l="0" t="0" r="0" b="0"/>
          <a:pathLst>
            <a:path h="88900">
              <a:moveTo>
                <a:pt x="0" y="88899"/>
              </a:moveTo>
              <a:lnTo>
                <a:pt x="0" y="0"/>
              </a:lnTo>
            </a:path>
          </a:pathLst>
        </a:custGeom>
        <a:ln w="6350">
          <a:solidFill>
            <a:srgbClr val="BFBFBF"/>
          </a:solidFill>
        </a:ln>
      </xdr:spPr>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157162</xdr:colOff>
      <xdr:row>1</xdr:row>
      <xdr:rowOff>42862</xdr:rowOff>
    </xdr:from>
    <xdr:to>
      <xdr:col>9</xdr:col>
      <xdr:colOff>90487</xdr:colOff>
      <xdr:row>18</xdr:row>
      <xdr:rowOff>33337</xdr:rowOff>
    </xdr:to>
    <xdr:graphicFrame macro="">
      <xdr:nvGraphicFramePr>
        <xdr:cNvPr id="2" name="Chart 1">
          <a:extLst>
            <a:ext uri="{FF2B5EF4-FFF2-40B4-BE49-F238E27FC236}">
              <a16:creationId xmlns:a16="http://schemas.microsoft.com/office/drawing/2014/main" id="{430A867D-187B-4AFB-C002-698D6112AA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204787</xdr:colOff>
      <xdr:row>21</xdr:row>
      <xdr:rowOff>138112</xdr:rowOff>
    </xdr:from>
    <xdr:to>
      <xdr:col>9</xdr:col>
      <xdr:colOff>138112</xdr:colOff>
      <xdr:row>38</xdr:row>
      <xdr:rowOff>128587</xdr:rowOff>
    </xdr:to>
    <xdr:graphicFrame macro="">
      <xdr:nvGraphicFramePr>
        <xdr:cNvPr id="3" name="Chart 2">
          <a:extLst>
            <a:ext uri="{FF2B5EF4-FFF2-40B4-BE49-F238E27FC236}">
              <a16:creationId xmlns:a16="http://schemas.microsoft.com/office/drawing/2014/main" id="{02E1FA46-ED06-8C1F-F476-C40CE16D9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523875</xdr:colOff>
      <xdr:row>11</xdr:row>
      <xdr:rowOff>114300</xdr:rowOff>
    </xdr:from>
    <xdr:to>
      <xdr:col>10</xdr:col>
      <xdr:colOff>514350</xdr:colOff>
      <xdr:row>25</xdr:row>
      <xdr:rowOff>85725</xdr:rowOff>
    </xdr:to>
    <mc:AlternateContent xmlns:mc="http://schemas.openxmlformats.org/markup-compatibility/2006" xmlns:a14="http://schemas.microsoft.com/office/drawing/2010/main">
      <mc:Choice Requires="a14">
        <xdr:graphicFrame macro="">
          <xdr:nvGraphicFramePr>
            <xdr:cNvPr id="4" name="DAY">
              <a:extLst>
                <a:ext uri="{FF2B5EF4-FFF2-40B4-BE49-F238E27FC236}">
                  <a16:creationId xmlns:a16="http://schemas.microsoft.com/office/drawing/2014/main" id="{57F3C8B3-2210-CA61-FFFE-30951C4F2619}"/>
                </a:ext>
              </a:extLst>
            </xdr:cNvP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6524625" y="1895475"/>
              <a:ext cx="1828800" cy="22383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266700</xdr:colOff>
      <xdr:row>13</xdr:row>
      <xdr:rowOff>85725</xdr:rowOff>
    </xdr:from>
    <xdr:to>
      <xdr:col>13</xdr:col>
      <xdr:colOff>76200</xdr:colOff>
      <xdr:row>27</xdr:row>
      <xdr:rowOff>57150</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433D8A3B-B93E-5233-E166-12758A8F4EC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115425" y="2190750"/>
              <a:ext cx="1828800" cy="2238375"/>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119062</xdr:colOff>
      <xdr:row>2</xdr:row>
      <xdr:rowOff>4762</xdr:rowOff>
    </xdr:from>
    <xdr:to>
      <xdr:col>11</xdr:col>
      <xdr:colOff>423862</xdr:colOff>
      <xdr:row>18</xdr:row>
      <xdr:rowOff>157162</xdr:rowOff>
    </xdr:to>
    <xdr:graphicFrame macro="">
      <xdr:nvGraphicFramePr>
        <xdr:cNvPr id="2" name="Chart 1">
          <a:extLst>
            <a:ext uri="{FF2B5EF4-FFF2-40B4-BE49-F238E27FC236}">
              <a16:creationId xmlns:a16="http://schemas.microsoft.com/office/drawing/2014/main" id="{B80B151C-1CBB-3CDF-C5F4-E6D6461A96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452437</xdr:colOff>
      <xdr:row>12</xdr:row>
      <xdr:rowOff>52387</xdr:rowOff>
    </xdr:from>
    <xdr:to>
      <xdr:col>13</xdr:col>
      <xdr:colOff>223837</xdr:colOff>
      <xdr:row>29</xdr:row>
      <xdr:rowOff>42862</xdr:rowOff>
    </xdr:to>
    <xdr:graphicFrame macro="">
      <xdr:nvGraphicFramePr>
        <xdr:cNvPr id="2" name="Chart 1">
          <a:extLst>
            <a:ext uri="{FF2B5EF4-FFF2-40B4-BE49-F238E27FC236}">
              <a16:creationId xmlns:a16="http://schemas.microsoft.com/office/drawing/2014/main" id="{E792F112-4896-051E-9D6A-AF9F9BF2EA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8</xdr:col>
      <xdr:colOff>21180</xdr:colOff>
      <xdr:row>5</xdr:row>
      <xdr:rowOff>16772</xdr:rowOff>
    </xdr:from>
    <xdr:to>
      <xdr:col>9</xdr:col>
      <xdr:colOff>526381</xdr:colOff>
      <xdr:row>6</xdr:row>
      <xdr:rowOff>154531</xdr:rowOff>
    </xdr:to>
    <xdr:sp macro="" textlink="">
      <xdr:nvSpPr>
        <xdr:cNvPr id="64" name="Rectangle: Rounded Corners 63">
          <a:extLst>
            <a:ext uri="{FF2B5EF4-FFF2-40B4-BE49-F238E27FC236}">
              <a16:creationId xmlns:a16="http://schemas.microsoft.com/office/drawing/2014/main" id="{626B2C9D-20E1-5AFE-1592-73F95D1373A1}"/>
            </a:ext>
          </a:extLst>
        </xdr:cNvPr>
        <xdr:cNvSpPr/>
      </xdr:nvSpPr>
      <xdr:spPr>
        <a:xfrm>
          <a:off x="4046746" y="818877"/>
          <a:ext cx="1036596" cy="298180"/>
        </a:xfrm>
        <a:prstGeom prst="roundRect">
          <a:avLst>
            <a:gd name="adj" fmla="val 50000"/>
          </a:avLst>
        </a:prstGeom>
        <a:solidFill>
          <a:schemeClr val="bg1">
            <a:lumMod val="75000"/>
          </a:schemeClr>
        </a:solidFill>
        <a:ln w="254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10</xdr:col>
      <xdr:colOff>16167</xdr:colOff>
      <xdr:row>5</xdr:row>
      <xdr:rowOff>16772</xdr:rowOff>
    </xdr:from>
    <xdr:to>
      <xdr:col>11</xdr:col>
      <xdr:colOff>521368</xdr:colOff>
      <xdr:row>6</xdr:row>
      <xdr:rowOff>154531</xdr:rowOff>
    </xdr:to>
    <xdr:sp macro="" textlink="">
      <xdr:nvSpPr>
        <xdr:cNvPr id="65" name="Rectangle: Rounded Corners 64">
          <a:extLst>
            <a:ext uri="{FF2B5EF4-FFF2-40B4-BE49-F238E27FC236}">
              <a16:creationId xmlns:a16="http://schemas.microsoft.com/office/drawing/2014/main" id="{5A10144A-60A6-7244-779F-BF0FBF768EA5}"/>
            </a:ext>
          </a:extLst>
        </xdr:cNvPr>
        <xdr:cNvSpPr/>
      </xdr:nvSpPr>
      <xdr:spPr>
        <a:xfrm>
          <a:off x="5104522" y="818877"/>
          <a:ext cx="1036596" cy="298180"/>
        </a:xfrm>
        <a:prstGeom prst="roundRect">
          <a:avLst>
            <a:gd name="adj" fmla="val 50000"/>
          </a:avLst>
        </a:prstGeom>
        <a:solidFill>
          <a:schemeClr val="bg1">
            <a:lumMod val="75000"/>
          </a:schemeClr>
        </a:solidFill>
        <a:ln w="254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428</xdr:colOff>
      <xdr:row>3</xdr:row>
      <xdr:rowOff>78440</xdr:rowOff>
    </xdr:from>
    <xdr:to>
      <xdr:col>19</xdr:col>
      <xdr:colOff>13725</xdr:colOff>
      <xdr:row>47</xdr:row>
      <xdr:rowOff>67235</xdr:rowOff>
    </xdr:to>
    <xdr:sp macro="" textlink="">
      <xdr:nvSpPr>
        <xdr:cNvPr id="36" name="Flowchart: Alternate Process 24">
          <a:extLst>
            <a:ext uri="{FF2B5EF4-FFF2-40B4-BE49-F238E27FC236}">
              <a16:creationId xmlns:a16="http://schemas.microsoft.com/office/drawing/2014/main" id="{98C0053C-0C6C-411A-962C-CA69FC7D26F6}"/>
            </a:ext>
          </a:extLst>
        </xdr:cNvPr>
        <xdr:cNvSpPr/>
      </xdr:nvSpPr>
      <xdr:spPr>
        <a:xfrm>
          <a:off x="302987" y="549087"/>
          <a:ext cx="9695179" cy="6891619"/>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15</xdr:col>
      <xdr:colOff>112059</xdr:colOff>
      <xdr:row>7</xdr:row>
      <xdr:rowOff>44824</xdr:rowOff>
    </xdr:from>
    <xdr:to>
      <xdr:col>18</xdr:col>
      <xdr:colOff>327213</xdr:colOff>
      <xdr:row>10</xdr:row>
      <xdr:rowOff>4043</xdr:rowOff>
    </xdr:to>
    <mc:AlternateContent xmlns:mc="http://schemas.openxmlformats.org/markup-compatibility/2006" xmlns:a14="http://schemas.microsoft.com/office/drawing/2010/main">
      <mc:Choice Requires="a14">
        <xdr:graphicFrame macro="">
          <xdr:nvGraphicFramePr>
            <xdr:cNvPr id="52" name="MONTH 1">
              <a:extLst>
                <a:ext uri="{FF2B5EF4-FFF2-40B4-BE49-F238E27FC236}">
                  <a16:creationId xmlns:a16="http://schemas.microsoft.com/office/drawing/2014/main" id="{A68FB7AA-BA45-49D4-B192-92906BD051F0}"/>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7875446" y="1191921"/>
              <a:ext cx="1812896" cy="450832"/>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254893</xdr:colOff>
      <xdr:row>10</xdr:row>
      <xdr:rowOff>12960</xdr:rowOff>
    </xdr:from>
    <xdr:to>
      <xdr:col>7</xdr:col>
      <xdr:colOff>174402</xdr:colOff>
      <xdr:row>19</xdr:row>
      <xdr:rowOff>6252</xdr:rowOff>
    </xdr:to>
    <xdr:sp macro="" textlink="">
      <xdr:nvSpPr>
        <xdr:cNvPr id="11" name="Flowchart: Alternate Process 10">
          <a:extLst>
            <a:ext uri="{FF2B5EF4-FFF2-40B4-BE49-F238E27FC236}">
              <a16:creationId xmlns:a16="http://schemas.microsoft.com/office/drawing/2014/main" id="{ACD64FF7-76C2-86BD-5ED4-13602149683A}"/>
            </a:ext>
          </a:extLst>
        </xdr:cNvPr>
        <xdr:cNvSpPr/>
      </xdr:nvSpPr>
      <xdr:spPr>
        <a:xfrm>
          <a:off x="786657" y="1158297"/>
          <a:ext cx="2578328" cy="1465869"/>
        </a:xfrm>
        <a:prstGeom prst="flowChartAlternateProcess">
          <a:avLst/>
        </a:prstGeom>
        <a:gradFill flip="none" rotWithShape="1">
          <a:gsLst>
            <a:gs pos="0">
              <a:schemeClr val="accent3">
                <a:lumMod val="57000"/>
                <a:alpha val="35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noFill/>
        </a:ln>
        <a:scene3d>
          <a:camera prst="orthographicFront">
            <a:rot lat="0" lon="0" rev="0"/>
          </a:camera>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0</xdr:colOff>
      <xdr:row>3</xdr:row>
      <xdr:rowOff>0</xdr:rowOff>
    </xdr:from>
    <xdr:to>
      <xdr:col>18</xdr:col>
      <xdr:colOff>281421</xdr:colOff>
      <xdr:row>49</xdr:row>
      <xdr:rowOff>147802</xdr:rowOff>
    </xdr:to>
    <xdr:sp macro="" textlink="">
      <xdr:nvSpPr>
        <xdr:cNvPr id="6" name="Rectangle: Rounded Corners 5">
          <a:extLst>
            <a:ext uri="{FF2B5EF4-FFF2-40B4-BE49-F238E27FC236}">
              <a16:creationId xmlns:a16="http://schemas.microsoft.com/office/drawing/2014/main" id="{2BF66D74-F8C9-E653-B5B8-CF525D651E0F}"/>
            </a:ext>
          </a:extLst>
        </xdr:cNvPr>
        <xdr:cNvSpPr/>
      </xdr:nvSpPr>
      <xdr:spPr>
        <a:xfrm>
          <a:off x="0" y="0"/>
          <a:ext cx="9297699" cy="7616268"/>
        </a:xfrm>
        <a:custGeom>
          <a:avLst/>
          <a:gdLst>
            <a:gd name="connsiteX0" fmla="*/ 0 w 9442888"/>
            <a:gd name="connsiteY0" fmla="*/ 1283711 h 7702112"/>
            <a:gd name="connsiteX1" fmla="*/ 1283711 w 9442888"/>
            <a:gd name="connsiteY1" fmla="*/ 0 h 7702112"/>
            <a:gd name="connsiteX2" fmla="*/ 8159177 w 9442888"/>
            <a:gd name="connsiteY2" fmla="*/ 0 h 7702112"/>
            <a:gd name="connsiteX3" fmla="*/ 9442888 w 9442888"/>
            <a:gd name="connsiteY3" fmla="*/ 1283711 h 7702112"/>
            <a:gd name="connsiteX4" fmla="*/ 9442888 w 9442888"/>
            <a:gd name="connsiteY4" fmla="*/ 6418401 h 7702112"/>
            <a:gd name="connsiteX5" fmla="*/ 8159177 w 9442888"/>
            <a:gd name="connsiteY5" fmla="*/ 7702112 h 7702112"/>
            <a:gd name="connsiteX6" fmla="*/ 1283711 w 9442888"/>
            <a:gd name="connsiteY6" fmla="*/ 7702112 h 7702112"/>
            <a:gd name="connsiteX7" fmla="*/ 0 w 9442888"/>
            <a:gd name="connsiteY7" fmla="*/ 6418401 h 7702112"/>
            <a:gd name="connsiteX8" fmla="*/ 0 w 9442888"/>
            <a:gd name="connsiteY8" fmla="*/ 1283711 h 7702112"/>
            <a:gd name="connsiteX0" fmla="*/ 75992 w 9518880"/>
            <a:gd name="connsiteY0" fmla="*/ 1283711 h 7702112"/>
            <a:gd name="connsiteX1" fmla="*/ 1359703 w 9518880"/>
            <a:gd name="connsiteY1" fmla="*/ 0 h 7702112"/>
            <a:gd name="connsiteX2" fmla="*/ 8235169 w 9518880"/>
            <a:gd name="connsiteY2" fmla="*/ 0 h 7702112"/>
            <a:gd name="connsiteX3" fmla="*/ 9518880 w 9518880"/>
            <a:gd name="connsiteY3" fmla="*/ 1283711 h 7702112"/>
            <a:gd name="connsiteX4" fmla="*/ 9518880 w 9518880"/>
            <a:gd name="connsiteY4" fmla="*/ 6418401 h 7702112"/>
            <a:gd name="connsiteX5" fmla="*/ 8235169 w 9518880"/>
            <a:gd name="connsiteY5" fmla="*/ 7702112 h 7702112"/>
            <a:gd name="connsiteX6" fmla="*/ 456470 w 9518880"/>
            <a:gd name="connsiteY6" fmla="*/ 7702112 h 7702112"/>
            <a:gd name="connsiteX7" fmla="*/ 75992 w 9518880"/>
            <a:gd name="connsiteY7" fmla="*/ 6418401 h 7702112"/>
            <a:gd name="connsiteX8" fmla="*/ 75992 w 9518880"/>
            <a:gd name="connsiteY8" fmla="*/ 1283711 h 7702112"/>
            <a:gd name="connsiteX0" fmla="*/ 75992 w 9549058"/>
            <a:gd name="connsiteY0" fmla="*/ 1283711 h 7702112"/>
            <a:gd name="connsiteX1" fmla="*/ 1359703 w 9549058"/>
            <a:gd name="connsiteY1" fmla="*/ 0 h 7702112"/>
            <a:gd name="connsiteX2" fmla="*/ 8235169 w 9549058"/>
            <a:gd name="connsiteY2" fmla="*/ 0 h 7702112"/>
            <a:gd name="connsiteX3" fmla="*/ 9518880 w 9549058"/>
            <a:gd name="connsiteY3" fmla="*/ 1283711 h 7702112"/>
            <a:gd name="connsiteX4" fmla="*/ 9518880 w 9549058"/>
            <a:gd name="connsiteY4" fmla="*/ 6418401 h 7702112"/>
            <a:gd name="connsiteX5" fmla="*/ 9023445 w 9549058"/>
            <a:gd name="connsiteY5" fmla="*/ 7702112 h 7702112"/>
            <a:gd name="connsiteX6" fmla="*/ 456470 w 9549058"/>
            <a:gd name="connsiteY6" fmla="*/ 7702112 h 7702112"/>
            <a:gd name="connsiteX7" fmla="*/ 75992 w 9549058"/>
            <a:gd name="connsiteY7" fmla="*/ 6418401 h 7702112"/>
            <a:gd name="connsiteX8" fmla="*/ 75992 w 9549058"/>
            <a:gd name="connsiteY8" fmla="*/ 1283711 h 7702112"/>
            <a:gd name="connsiteX0" fmla="*/ 75992 w 9568147"/>
            <a:gd name="connsiteY0" fmla="*/ 1359703 h 7778104"/>
            <a:gd name="connsiteX1" fmla="*/ 1359703 w 9568147"/>
            <a:gd name="connsiteY1" fmla="*/ 75992 h 7778104"/>
            <a:gd name="connsiteX2" fmla="*/ 8235169 w 9568147"/>
            <a:gd name="connsiteY2" fmla="*/ 75992 h 7778104"/>
            <a:gd name="connsiteX3" fmla="*/ 9568147 w 9568147"/>
            <a:gd name="connsiteY3" fmla="*/ 456470 h 7778104"/>
            <a:gd name="connsiteX4" fmla="*/ 9518880 w 9568147"/>
            <a:gd name="connsiteY4" fmla="*/ 6494393 h 7778104"/>
            <a:gd name="connsiteX5" fmla="*/ 9023445 w 9568147"/>
            <a:gd name="connsiteY5" fmla="*/ 7778104 h 7778104"/>
            <a:gd name="connsiteX6" fmla="*/ 456470 w 9568147"/>
            <a:gd name="connsiteY6" fmla="*/ 7778104 h 7778104"/>
            <a:gd name="connsiteX7" fmla="*/ 75992 w 9568147"/>
            <a:gd name="connsiteY7" fmla="*/ 6494393 h 7778104"/>
            <a:gd name="connsiteX8" fmla="*/ 75992 w 9568147"/>
            <a:gd name="connsiteY8" fmla="*/ 1359703 h 7778104"/>
            <a:gd name="connsiteX0" fmla="*/ 43147 w 9568147"/>
            <a:gd name="connsiteY0" fmla="*/ 571427 h 7778104"/>
            <a:gd name="connsiteX1" fmla="*/ 1359703 w 9568147"/>
            <a:gd name="connsiteY1" fmla="*/ 75992 h 7778104"/>
            <a:gd name="connsiteX2" fmla="*/ 8235169 w 9568147"/>
            <a:gd name="connsiteY2" fmla="*/ 75992 h 7778104"/>
            <a:gd name="connsiteX3" fmla="*/ 9568147 w 9568147"/>
            <a:gd name="connsiteY3" fmla="*/ 456470 h 7778104"/>
            <a:gd name="connsiteX4" fmla="*/ 9518880 w 9568147"/>
            <a:gd name="connsiteY4" fmla="*/ 6494393 h 7778104"/>
            <a:gd name="connsiteX5" fmla="*/ 9023445 w 9568147"/>
            <a:gd name="connsiteY5" fmla="*/ 7778104 h 7778104"/>
            <a:gd name="connsiteX6" fmla="*/ 456470 w 9568147"/>
            <a:gd name="connsiteY6" fmla="*/ 7778104 h 7778104"/>
            <a:gd name="connsiteX7" fmla="*/ 75992 w 9568147"/>
            <a:gd name="connsiteY7" fmla="*/ 6494393 h 7778104"/>
            <a:gd name="connsiteX8" fmla="*/ 43147 w 9568147"/>
            <a:gd name="connsiteY8" fmla="*/ 571427 h 77781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568147" h="7778104">
              <a:moveTo>
                <a:pt x="43147" y="571427"/>
              </a:moveTo>
              <a:cubicBezTo>
                <a:pt x="43147" y="-137547"/>
                <a:pt x="650729" y="75992"/>
                <a:pt x="1359703" y="75992"/>
              </a:cubicBezTo>
              <a:lnTo>
                <a:pt x="8235169" y="75992"/>
              </a:lnTo>
              <a:cubicBezTo>
                <a:pt x="8944143" y="75992"/>
                <a:pt x="9568147" y="-252504"/>
                <a:pt x="9568147" y="456470"/>
              </a:cubicBezTo>
              <a:lnTo>
                <a:pt x="9518880" y="6494393"/>
              </a:lnTo>
              <a:cubicBezTo>
                <a:pt x="9518880" y="7203367"/>
                <a:pt x="9732419" y="7778104"/>
                <a:pt x="9023445" y="7778104"/>
              </a:cubicBezTo>
              <a:lnTo>
                <a:pt x="456470" y="7778104"/>
              </a:lnTo>
              <a:cubicBezTo>
                <a:pt x="-252504" y="7778104"/>
                <a:pt x="75992" y="7203367"/>
                <a:pt x="75992" y="6494393"/>
              </a:cubicBezTo>
              <a:lnTo>
                <a:pt x="43147" y="571427"/>
              </a:lnTo>
              <a:close/>
            </a:path>
          </a:pathLst>
        </a:cu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8</xdr:col>
      <xdr:colOff>1607</xdr:colOff>
      <xdr:row>11</xdr:row>
      <xdr:rowOff>11076</xdr:rowOff>
    </xdr:from>
    <xdr:to>
      <xdr:col>18</xdr:col>
      <xdr:colOff>6062</xdr:colOff>
      <xdr:row>25</xdr:row>
      <xdr:rowOff>153199</xdr:rowOff>
    </xdr:to>
    <xdr:graphicFrame macro="">
      <xdr:nvGraphicFramePr>
        <xdr:cNvPr id="2" name="Chart 1">
          <a:extLst>
            <a:ext uri="{FF2B5EF4-FFF2-40B4-BE49-F238E27FC236}">
              <a16:creationId xmlns:a16="http://schemas.microsoft.com/office/drawing/2014/main" id="{4C8C2CC2-59C2-4725-9046-13C609034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465148</xdr:colOff>
      <xdr:row>7</xdr:row>
      <xdr:rowOff>74375</xdr:rowOff>
    </xdr:from>
    <xdr:ext cx="1401666" cy="499367"/>
    <xdr:sp macro="" textlink="">
      <xdr:nvSpPr>
        <xdr:cNvPr id="3" name="TextBox 2">
          <a:extLst>
            <a:ext uri="{FF2B5EF4-FFF2-40B4-BE49-F238E27FC236}">
              <a16:creationId xmlns:a16="http://schemas.microsoft.com/office/drawing/2014/main" id="{3044ECFC-733C-FAA2-EE7F-EE326DEFDF64}"/>
            </a:ext>
          </a:extLst>
        </xdr:cNvPr>
        <xdr:cNvSpPr txBox="1"/>
      </xdr:nvSpPr>
      <xdr:spPr>
        <a:xfrm>
          <a:off x="3654915" y="716759"/>
          <a:ext cx="1401666" cy="4993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rtl="0"/>
          <a:r>
            <a:rPr lang="en-GB" sz="1400" b="1" i="0" baseline="0">
              <a:solidFill>
                <a:schemeClr val="bg1">
                  <a:lumMod val="85000"/>
                </a:schemeClr>
              </a:solidFill>
              <a:effectLst/>
              <a:latin typeface="+mn-lt"/>
              <a:ea typeface="+mn-ea"/>
              <a:cs typeface="+mn-cs"/>
            </a:rPr>
            <a:t>Statistics</a:t>
          </a:r>
          <a:endParaRPr lang="en-NG" sz="1400">
            <a:solidFill>
              <a:schemeClr val="bg1">
                <a:lumMod val="85000"/>
              </a:schemeClr>
            </a:solidFill>
            <a:effectLst/>
          </a:endParaRPr>
        </a:p>
        <a:p>
          <a:pPr rtl="0"/>
          <a:r>
            <a:rPr lang="en-GB" sz="1200" b="0" i="0" baseline="0">
              <a:solidFill>
                <a:schemeClr val="bg1">
                  <a:lumMod val="85000"/>
                </a:schemeClr>
              </a:solidFill>
              <a:effectLst/>
              <a:latin typeface="+mn-lt"/>
              <a:ea typeface="+mn-ea"/>
              <a:cs typeface="+mn-cs"/>
            </a:rPr>
            <a:t>Expenses &amp; Income</a:t>
          </a:r>
          <a:endParaRPr lang="en-NG" sz="1200">
            <a:solidFill>
              <a:schemeClr val="bg1">
                <a:lumMod val="85000"/>
              </a:schemeClr>
            </a:solidFill>
            <a:effectLst/>
          </a:endParaRPr>
        </a:p>
      </xdr:txBody>
    </xdr:sp>
    <xdr:clientData/>
  </xdr:oneCellAnchor>
  <xdr:twoCellAnchor>
    <xdr:from>
      <xdr:col>8</xdr:col>
      <xdr:colOff>113708</xdr:colOff>
      <xdr:row>30</xdr:row>
      <xdr:rowOff>4104</xdr:rowOff>
    </xdr:from>
    <xdr:to>
      <xdr:col>18</xdr:col>
      <xdr:colOff>107679</xdr:colOff>
      <xdr:row>45</xdr:row>
      <xdr:rowOff>145677</xdr:rowOff>
    </xdr:to>
    <xdr:graphicFrame macro="">
      <xdr:nvGraphicFramePr>
        <xdr:cNvPr id="4" name="Chart 3">
          <a:extLst>
            <a:ext uri="{FF2B5EF4-FFF2-40B4-BE49-F238E27FC236}">
              <a16:creationId xmlns:a16="http://schemas.microsoft.com/office/drawing/2014/main" id="{F7B3C128-67C2-41C1-9A65-19AE24A62E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7</xdr:col>
      <xdr:colOff>467857</xdr:colOff>
      <xdr:row>27</xdr:row>
      <xdr:rowOff>0</xdr:rowOff>
    </xdr:from>
    <xdr:ext cx="2759438" cy="508000"/>
    <xdr:sp macro="" textlink="">
      <xdr:nvSpPr>
        <xdr:cNvPr id="5" name="TextBox 4">
          <a:extLst>
            <a:ext uri="{FF2B5EF4-FFF2-40B4-BE49-F238E27FC236}">
              <a16:creationId xmlns:a16="http://schemas.microsoft.com/office/drawing/2014/main" id="{96094F01-09BC-EB2E-7257-5EDAA3133129}"/>
            </a:ext>
          </a:extLst>
        </xdr:cNvPr>
        <xdr:cNvSpPr txBox="1"/>
      </xdr:nvSpPr>
      <xdr:spPr>
        <a:xfrm>
          <a:off x="4233033" y="3922059"/>
          <a:ext cx="2759438" cy="508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rtl="0"/>
          <a:r>
            <a:rPr lang="en-GB" sz="1400" b="1" i="0" baseline="0">
              <a:solidFill>
                <a:schemeClr val="bg1">
                  <a:lumMod val="85000"/>
                </a:schemeClr>
              </a:solidFill>
              <a:effectLst/>
              <a:latin typeface="+mn-lt"/>
              <a:ea typeface="+mn-ea"/>
              <a:cs typeface="+mn-cs"/>
            </a:rPr>
            <a:t>Statistics</a:t>
          </a:r>
          <a:endParaRPr lang="en-NG" sz="1400">
            <a:solidFill>
              <a:schemeClr val="bg1">
                <a:lumMod val="85000"/>
              </a:schemeClr>
            </a:solidFill>
            <a:effectLst/>
          </a:endParaRPr>
        </a:p>
        <a:p>
          <a:pPr algn="l" rtl="0"/>
          <a:r>
            <a:rPr lang="en-GB" sz="1200" b="0" i="0" baseline="0">
              <a:solidFill>
                <a:schemeClr val="bg1">
                  <a:lumMod val="85000"/>
                </a:schemeClr>
              </a:solidFill>
              <a:effectLst/>
              <a:latin typeface="+mn-lt"/>
              <a:ea typeface="+mn-ea"/>
              <a:cs typeface="+mn-cs"/>
            </a:rPr>
            <a:t>Expenses &amp; Income Vs Months</a:t>
          </a:r>
          <a:endParaRPr lang="en-NG" sz="1200">
            <a:solidFill>
              <a:schemeClr val="bg1">
                <a:lumMod val="85000"/>
              </a:schemeClr>
            </a:solidFill>
            <a:effectLst/>
          </a:endParaRPr>
        </a:p>
      </xdr:txBody>
    </xdr:sp>
    <xdr:clientData/>
  </xdr:oneCellAnchor>
  <xdr:oneCellAnchor>
    <xdr:from>
      <xdr:col>3</xdr:col>
      <xdr:colOff>135320</xdr:colOff>
      <xdr:row>21</xdr:row>
      <xdr:rowOff>57990</xdr:rowOff>
    </xdr:from>
    <xdr:ext cx="1208151" cy="528649"/>
    <xdr:sp macro="" textlink="">
      <xdr:nvSpPr>
        <xdr:cNvPr id="9" name="TextBox 8">
          <a:extLst>
            <a:ext uri="{FF2B5EF4-FFF2-40B4-BE49-F238E27FC236}">
              <a16:creationId xmlns:a16="http://schemas.microsoft.com/office/drawing/2014/main" id="{BED01A2C-343A-55A5-4404-298F1FFA671E}"/>
            </a:ext>
          </a:extLst>
        </xdr:cNvPr>
        <xdr:cNvSpPr txBox="1"/>
      </xdr:nvSpPr>
      <xdr:spPr>
        <a:xfrm>
          <a:off x="1748967" y="3038755"/>
          <a:ext cx="1208151" cy="5286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rtl="0"/>
          <a:r>
            <a:rPr lang="en-NG" sz="1600" b="1" i="0" u="none" strike="noStrike">
              <a:solidFill>
                <a:srgbClr val="E0E0E0"/>
              </a:solidFill>
              <a:effectLst/>
              <a:latin typeface="+mn-lt"/>
              <a:ea typeface="+mn-ea"/>
              <a:cs typeface="+mn-cs"/>
            </a:rPr>
            <a:t>₦49,797.01</a:t>
          </a:r>
          <a:r>
            <a:rPr lang="en-NG" sz="1600" b="1">
              <a:solidFill>
                <a:srgbClr val="E0E0E0"/>
              </a:solidFill>
            </a:rPr>
            <a:t> </a:t>
          </a:r>
          <a:endParaRPr lang="en-GB" sz="1600" b="1">
            <a:solidFill>
              <a:srgbClr val="E0E0E0"/>
            </a:solidFill>
          </a:endParaRPr>
        </a:p>
        <a:p>
          <a:pPr algn="ctr" rtl="0"/>
          <a:r>
            <a:rPr lang="en-GB" sz="1100" b="0" i="0" baseline="0">
              <a:solidFill>
                <a:srgbClr val="E0E0E0"/>
              </a:solidFill>
              <a:effectLst/>
              <a:latin typeface="+mn-lt"/>
              <a:ea typeface="+mn-ea"/>
              <a:cs typeface="+mn-cs"/>
            </a:rPr>
            <a:t>Current Balance</a:t>
          </a:r>
          <a:endParaRPr lang="en-NG" sz="1100">
            <a:solidFill>
              <a:srgbClr val="E0E0E0"/>
            </a:solidFill>
            <a:effectLst/>
          </a:endParaRPr>
        </a:p>
      </xdr:txBody>
    </xdr:sp>
    <xdr:clientData/>
  </xdr:oneCellAnchor>
  <xdr:twoCellAnchor>
    <xdr:from>
      <xdr:col>2</xdr:col>
      <xdr:colOff>134155</xdr:colOff>
      <xdr:row>10</xdr:row>
      <xdr:rowOff>122920</xdr:rowOff>
    </xdr:from>
    <xdr:to>
      <xdr:col>7</xdr:col>
      <xdr:colOff>53664</xdr:colOff>
      <xdr:row>19</xdr:row>
      <xdr:rowOff>116212</xdr:rowOff>
    </xdr:to>
    <xdr:sp macro="" textlink="">
      <xdr:nvSpPr>
        <xdr:cNvPr id="10" name="Flowchart: Alternate Process 9">
          <a:extLst>
            <a:ext uri="{FF2B5EF4-FFF2-40B4-BE49-F238E27FC236}">
              <a16:creationId xmlns:a16="http://schemas.microsoft.com/office/drawing/2014/main" id="{B827969A-1F43-89EB-43C1-FBDD5F685AA8}"/>
            </a:ext>
          </a:extLst>
        </xdr:cNvPr>
        <xdr:cNvSpPr/>
      </xdr:nvSpPr>
      <xdr:spPr>
        <a:xfrm>
          <a:off x="665919" y="1268257"/>
          <a:ext cx="2578328" cy="1465869"/>
        </a:xfrm>
        <a:prstGeom prst="flowChartAlternateProcess">
          <a:avLst/>
        </a:prstGeom>
        <a:gradFill flip="none" rotWithShape="1">
          <a:gsLst>
            <a:gs pos="0">
              <a:schemeClr val="accent3">
                <a:alpha val="32000"/>
                <a:lumMod val="54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a:noFill/>
        </a:ln>
        <a:scene3d>
          <a:camera prst="orthographicFront">
            <a:rot lat="0" lon="0" rev="0"/>
          </a:camera>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20123</xdr:colOff>
      <xdr:row>11</xdr:row>
      <xdr:rowOff>96088</xdr:rowOff>
    </xdr:from>
    <xdr:to>
      <xdr:col>6</xdr:col>
      <xdr:colOff>476251</xdr:colOff>
      <xdr:row>20</xdr:row>
      <xdr:rowOff>89380</xdr:rowOff>
    </xdr:to>
    <xdr:sp macro="" textlink="">
      <xdr:nvSpPr>
        <xdr:cNvPr id="8" name="Flowchart: Alternate Process 7">
          <a:extLst>
            <a:ext uri="{FF2B5EF4-FFF2-40B4-BE49-F238E27FC236}">
              <a16:creationId xmlns:a16="http://schemas.microsoft.com/office/drawing/2014/main" id="{6DDE415E-9807-088F-FA1D-C36535A6FE6E}"/>
            </a:ext>
          </a:extLst>
        </xdr:cNvPr>
        <xdr:cNvSpPr/>
      </xdr:nvSpPr>
      <xdr:spPr>
        <a:xfrm>
          <a:off x="551887" y="1405045"/>
          <a:ext cx="2583183" cy="1465869"/>
        </a:xfrm>
        <a:prstGeom prst="flowChartAlternateProcess">
          <a:avLst/>
        </a:prstGeom>
        <a:gradFill flip="none" rotWithShape="1">
          <a:gsLst>
            <a:gs pos="0">
              <a:schemeClr val="accent3">
                <a:lumMod val="40000"/>
              </a:schemeClr>
            </a:gs>
            <a:gs pos="74000">
              <a:schemeClr val="accent3">
                <a:lumMod val="45000"/>
                <a:lumOff val="55000"/>
              </a:schemeClr>
            </a:gs>
            <a:gs pos="83000">
              <a:schemeClr val="accent3">
                <a:lumMod val="45000"/>
                <a:lumOff val="55000"/>
              </a:schemeClr>
            </a:gs>
            <a:gs pos="100000">
              <a:schemeClr val="accent3">
                <a:lumMod val="30000"/>
                <a:lumOff val="70000"/>
              </a:schemeClr>
            </a:gs>
          </a:gsLst>
          <a:lin ang="5400000" scaled="1"/>
          <a:tileRect/>
        </a:gradFill>
        <a:ln w="0">
          <a:noFill/>
        </a:ln>
        <a:scene3d>
          <a:camera prst="orthographicFront">
            <a:rot lat="0" lon="0" rev="0"/>
          </a:camera>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oneCellAnchor>
    <xdr:from>
      <xdr:col>21</xdr:col>
      <xdr:colOff>114759</xdr:colOff>
      <xdr:row>35</xdr:row>
      <xdr:rowOff>34428</xdr:rowOff>
    </xdr:from>
    <xdr:ext cx="184731" cy="264560"/>
    <xdr:sp macro="" textlink="">
      <xdr:nvSpPr>
        <xdr:cNvPr id="14" name="TextBox 13">
          <a:extLst>
            <a:ext uri="{FF2B5EF4-FFF2-40B4-BE49-F238E27FC236}">
              <a16:creationId xmlns:a16="http://schemas.microsoft.com/office/drawing/2014/main" id="{78F73F9B-6DAD-E371-DBD6-D04088769899}"/>
            </a:ext>
          </a:extLst>
        </xdr:cNvPr>
        <xdr:cNvSpPr txBox="1"/>
      </xdr:nvSpPr>
      <xdr:spPr>
        <a:xfrm>
          <a:off x="10672590" y="51756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oneCellAnchor>
    <xdr:from>
      <xdr:col>7</xdr:col>
      <xdr:colOff>218043</xdr:colOff>
      <xdr:row>46</xdr:row>
      <xdr:rowOff>137711</xdr:rowOff>
    </xdr:from>
    <xdr:ext cx="184731" cy="264560"/>
    <xdr:sp macro="" textlink="">
      <xdr:nvSpPr>
        <xdr:cNvPr id="15" name="TextBox 14">
          <a:extLst>
            <a:ext uri="{FF2B5EF4-FFF2-40B4-BE49-F238E27FC236}">
              <a16:creationId xmlns:a16="http://schemas.microsoft.com/office/drawing/2014/main" id="{5358DCD9-B41F-7518-FDD5-6079A4FE3A44}"/>
            </a:ext>
          </a:extLst>
        </xdr:cNvPr>
        <xdr:cNvSpPr txBox="1"/>
      </xdr:nvSpPr>
      <xdr:spPr>
        <a:xfrm>
          <a:off x="3385392" y="704620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NG" sz="1100"/>
        </a:p>
      </xdr:txBody>
    </xdr:sp>
    <xdr:clientData/>
  </xdr:oneCellAnchor>
  <xdr:twoCellAnchor>
    <xdr:from>
      <xdr:col>6</xdr:col>
      <xdr:colOff>8659</xdr:colOff>
      <xdr:row>5</xdr:row>
      <xdr:rowOff>8355</xdr:rowOff>
    </xdr:from>
    <xdr:to>
      <xdr:col>12</xdr:col>
      <xdr:colOff>7500</xdr:colOff>
      <xdr:row>7</xdr:row>
      <xdr:rowOff>3825</xdr:rowOff>
    </xdr:to>
    <xdr:sp macro="" textlink="">
      <xdr:nvSpPr>
        <xdr:cNvPr id="17" name="Rectangle: Rounded Corners 16">
          <a:extLst>
            <a:ext uri="{FF2B5EF4-FFF2-40B4-BE49-F238E27FC236}">
              <a16:creationId xmlns:a16="http://schemas.microsoft.com/office/drawing/2014/main" id="{65590DE8-EE6F-60AE-5B6D-54254450DBE1}"/>
            </a:ext>
          </a:extLst>
        </xdr:cNvPr>
        <xdr:cNvSpPr/>
      </xdr:nvSpPr>
      <xdr:spPr>
        <a:xfrm>
          <a:off x="2671159" y="338355"/>
          <a:ext cx="3193841" cy="325470"/>
        </a:xfrm>
        <a:prstGeom prst="roundRect">
          <a:avLst>
            <a:gd name="adj" fmla="val 50000"/>
          </a:avLst>
        </a:prstGeom>
        <a:noFill/>
        <a:ln w="12700">
          <a:solidFill>
            <a:schemeClr val="bg1">
              <a:lumMod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6</xdr:col>
      <xdr:colOff>26194</xdr:colOff>
      <xdr:row>5</xdr:row>
      <xdr:rowOff>21785</xdr:rowOff>
    </xdr:from>
    <xdr:to>
      <xdr:col>8</xdr:col>
      <xdr:colOff>0</xdr:colOff>
      <xdr:row>6</xdr:row>
      <xdr:rowOff>159544</xdr:rowOff>
    </xdr:to>
    <xdr:sp macro="" textlink="">
      <xdr:nvSpPr>
        <xdr:cNvPr id="19" name="Rectangle: Rounded Corners 18">
          <a:extLst>
            <a:ext uri="{FF2B5EF4-FFF2-40B4-BE49-F238E27FC236}">
              <a16:creationId xmlns:a16="http://schemas.microsoft.com/office/drawing/2014/main" id="{BE8E5EB0-E483-4D7C-91E0-25B01F90A56B}"/>
            </a:ext>
          </a:extLst>
        </xdr:cNvPr>
        <xdr:cNvSpPr/>
      </xdr:nvSpPr>
      <xdr:spPr>
        <a:xfrm>
          <a:off x="2988970" y="823890"/>
          <a:ext cx="1036596" cy="298180"/>
        </a:xfrm>
        <a:prstGeom prst="roundRect">
          <a:avLst>
            <a:gd name="adj" fmla="val 50000"/>
          </a:avLst>
        </a:prstGeom>
        <a:solidFill>
          <a:schemeClr val="bg1">
            <a:lumMod val="75000"/>
          </a:schemeClr>
        </a:solidFill>
        <a:ln w="2540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oneCellAnchor>
    <xdr:from>
      <xdr:col>1</xdr:col>
      <xdr:colOff>453447</xdr:colOff>
      <xdr:row>7</xdr:row>
      <xdr:rowOff>74375</xdr:rowOff>
    </xdr:from>
    <xdr:ext cx="959430" cy="311496"/>
    <xdr:sp macro="" textlink="">
      <xdr:nvSpPr>
        <xdr:cNvPr id="23" name="TextBox 22">
          <a:extLst>
            <a:ext uri="{FF2B5EF4-FFF2-40B4-BE49-F238E27FC236}">
              <a16:creationId xmlns:a16="http://schemas.microsoft.com/office/drawing/2014/main" id="{E8335BAD-F4CD-A059-2F33-5F5131E738D1}"/>
            </a:ext>
          </a:extLst>
        </xdr:cNvPr>
        <xdr:cNvSpPr txBox="1"/>
      </xdr:nvSpPr>
      <xdr:spPr>
        <a:xfrm>
          <a:off x="453447" y="728854"/>
          <a:ext cx="959430"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rtl="0"/>
          <a:r>
            <a:rPr lang="en-GB" sz="1400" b="1" i="0" baseline="0">
              <a:solidFill>
                <a:schemeClr val="bg1"/>
              </a:solidFill>
              <a:effectLst/>
              <a:latin typeface="+mn-lt"/>
              <a:ea typeface="+mn-ea"/>
              <a:cs typeface="+mn-cs"/>
            </a:rPr>
            <a:t>My Wallet</a:t>
          </a:r>
          <a:endParaRPr lang="en-NG" sz="1400">
            <a:solidFill>
              <a:schemeClr val="bg1"/>
            </a:solidFill>
            <a:effectLst/>
          </a:endParaRPr>
        </a:p>
      </xdr:txBody>
    </xdr:sp>
    <xdr:clientData/>
  </xdr:oneCellAnchor>
  <xdr:oneCellAnchor>
    <xdr:from>
      <xdr:col>6</xdr:col>
      <xdr:colOff>1</xdr:colOff>
      <xdr:row>5</xdr:row>
      <xdr:rowOff>10296</xdr:rowOff>
    </xdr:from>
    <xdr:ext cx="1072815" cy="311496"/>
    <xdr:sp macro="" textlink="">
      <xdr:nvSpPr>
        <xdr:cNvPr id="25" name="TextBox 24">
          <a:extLst>
            <a:ext uri="{FF2B5EF4-FFF2-40B4-BE49-F238E27FC236}">
              <a16:creationId xmlns:a16="http://schemas.microsoft.com/office/drawing/2014/main" id="{A6080752-84C3-4910-89F4-D0CA929A528C}"/>
            </a:ext>
          </a:extLst>
        </xdr:cNvPr>
        <xdr:cNvSpPr txBox="1"/>
      </xdr:nvSpPr>
      <xdr:spPr>
        <a:xfrm>
          <a:off x="2962777" y="812401"/>
          <a:ext cx="1072815"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rtl="0"/>
          <a:r>
            <a:rPr lang="en-GB" sz="1400" b="1" i="0" baseline="0">
              <a:solidFill>
                <a:schemeClr val="tx1"/>
              </a:solidFill>
              <a:effectLst/>
              <a:latin typeface="+mn-lt"/>
              <a:ea typeface="+mn-ea"/>
              <a:cs typeface="+mn-cs"/>
            </a:rPr>
            <a:t>Dashboard</a:t>
          </a:r>
          <a:endParaRPr lang="en-NG" sz="1400">
            <a:solidFill>
              <a:schemeClr val="tx1"/>
            </a:solidFill>
            <a:effectLst/>
          </a:endParaRPr>
        </a:p>
      </xdr:txBody>
    </xdr:sp>
    <xdr:clientData/>
  </xdr:oneCellAnchor>
  <xdr:oneCellAnchor>
    <xdr:from>
      <xdr:col>1</xdr:col>
      <xdr:colOff>532616</xdr:colOff>
      <xdr:row>27</xdr:row>
      <xdr:rowOff>10055</xdr:rowOff>
    </xdr:from>
    <xdr:ext cx="2127239" cy="501078"/>
    <xdr:sp macro="" textlink="">
      <xdr:nvSpPr>
        <xdr:cNvPr id="28" name="TextBox 27">
          <a:extLst>
            <a:ext uri="{FF2B5EF4-FFF2-40B4-BE49-F238E27FC236}">
              <a16:creationId xmlns:a16="http://schemas.microsoft.com/office/drawing/2014/main" id="{C8F0DA40-0123-14AD-6EC5-EB34DF1F91A7}"/>
            </a:ext>
          </a:extLst>
        </xdr:cNvPr>
        <xdr:cNvSpPr txBox="1"/>
      </xdr:nvSpPr>
      <xdr:spPr>
        <a:xfrm>
          <a:off x="532616" y="3896255"/>
          <a:ext cx="2127239" cy="5010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rtl="0"/>
          <a:r>
            <a:rPr lang="en-GB" sz="1400" b="1" i="0" baseline="0">
              <a:solidFill>
                <a:schemeClr val="bg1">
                  <a:lumMod val="95000"/>
                </a:schemeClr>
              </a:solidFill>
              <a:effectLst/>
              <a:latin typeface="+mn-lt"/>
              <a:ea typeface="+mn-ea"/>
              <a:cs typeface="+mn-cs"/>
            </a:rPr>
            <a:t>Transactions</a:t>
          </a:r>
          <a:endParaRPr lang="en-NG" sz="1400">
            <a:solidFill>
              <a:schemeClr val="bg1">
                <a:lumMod val="95000"/>
              </a:schemeClr>
            </a:solidFill>
            <a:effectLst/>
          </a:endParaRPr>
        </a:p>
        <a:p>
          <a:pPr algn="l" rtl="0"/>
          <a:r>
            <a:rPr lang="en-GB" sz="1100" b="0" i="0" u="none" strike="noStrike">
              <a:solidFill>
                <a:schemeClr val="bg1">
                  <a:lumMod val="95000"/>
                </a:schemeClr>
              </a:solidFill>
              <a:effectLst/>
              <a:latin typeface="+mn-lt"/>
              <a:ea typeface="+mn-ea"/>
              <a:cs typeface="+mn-cs"/>
            </a:rPr>
            <a:t>   </a:t>
          </a:r>
          <a:r>
            <a:rPr lang="en-NG" sz="1100" b="0" i="0" u="none" strike="noStrike">
              <a:solidFill>
                <a:schemeClr val="bg1">
                  <a:lumMod val="95000"/>
                </a:schemeClr>
              </a:solidFill>
              <a:effectLst/>
              <a:latin typeface="+mn-lt"/>
              <a:ea typeface="+mn-ea"/>
              <a:cs typeface="+mn-cs"/>
            </a:rPr>
            <a:t>₦5,510,353.66</a:t>
          </a:r>
          <a:r>
            <a:rPr lang="en-NG" sz="1200" b="0">
              <a:solidFill>
                <a:schemeClr val="bg1">
                  <a:lumMod val="95000"/>
                </a:schemeClr>
              </a:solidFill>
            </a:rPr>
            <a:t> </a:t>
          </a:r>
          <a:r>
            <a:rPr lang="en-GB" sz="1200" b="0" i="0" baseline="0">
              <a:solidFill>
                <a:schemeClr val="bg1">
                  <a:lumMod val="95000"/>
                </a:schemeClr>
              </a:solidFill>
              <a:effectLst/>
              <a:latin typeface="+mn-lt"/>
              <a:ea typeface="+mn-ea"/>
              <a:cs typeface="+mn-cs"/>
            </a:rPr>
            <a:t>     </a:t>
          </a:r>
          <a:r>
            <a:rPr lang="en-NG" sz="1100" b="0" i="0" u="none" strike="noStrike">
              <a:solidFill>
                <a:schemeClr val="bg1">
                  <a:lumMod val="95000"/>
                </a:schemeClr>
              </a:solidFill>
              <a:effectLst/>
              <a:latin typeface="+mn-lt"/>
              <a:ea typeface="+mn-ea"/>
              <a:cs typeface="+mn-cs"/>
            </a:rPr>
            <a:t>₦5,669,254.37</a:t>
          </a:r>
          <a:r>
            <a:rPr lang="en-NG" sz="1200" b="0">
              <a:solidFill>
                <a:schemeClr val="bg1">
                  <a:lumMod val="95000"/>
                </a:schemeClr>
              </a:solidFill>
            </a:rPr>
            <a:t> </a:t>
          </a:r>
          <a:endParaRPr lang="en-NG" sz="1200" b="0">
            <a:solidFill>
              <a:schemeClr val="bg1">
                <a:lumMod val="95000"/>
              </a:schemeClr>
            </a:solidFill>
            <a:effectLst/>
          </a:endParaRPr>
        </a:p>
      </xdr:txBody>
    </xdr:sp>
    <xdr:clientData/>
  </xdr:oneCellAnchor>
  <xdr:twoCellAnchor>
    <xdr:from>
      <xdr:col>4</xdr:col>
      <xdr:colOff>30477</xdr:colOff>
      <xdr:row>28</xdr:row>
      <xdr:rowOff>128584</xdr:rowOff>
    </xdr:from>
    <xdr:to>
      <xdr:col>4</xdr:col>
      <xdr:colOff>76196</xdr:colOff>
      <xdr:row>29</xdr:row>
      <xdr:rowOff>92866</xdr:rowOff>
    </xdr:to>
    <xdr:sp macro="" textlink="">
      <xdr:nvSpPr>
        <xdr:cNvPr id="33" name="Arrow: Down 32">
          <a:extLst>
            <a:ext uri="{FF2B5EF4-FFF2-40B4-BE49-F238E27FC236}">
              <a16:creationId xmlns:a16="http://schemas.microsoft.com/office/drawing/2014/main" id="{C3D737A8-0ACB-6364-FF6C-A7A1315A80C3}"/>
            </a:ext>
          </a:extLst>
        </xdr:cNvPr>
        <xdr:cNvSpPr/>
      </xdr:nvSpPr>
      <xdr:spPr>
        <a:xfrm flipV="1">
          <a:off x="1630677" y="4176709"/>
          <a:ext cx="45719" cy="126207"/>
        </a:xfrm>
        <a:prstGeom prst="downArrow">
          <a:avLst/>
        </a:prstGeom>
        <a:solidFill>
          <a:srgbClr val="FF0000"/>
        </a:solidFill>
        <a:ln w="0" cmpd="sng">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2</xdr:col>
      <xdr:colOff>109049</xdr:colOff>
      <xdr:row>28</xdr:row>
      <xdr:rowOff>128581</xdr:rowOff>
    </xdr:from>
    <xdr:to>
      <xdr:col>2</xdr:col>
      <xdr:colOff>154768</xdr:colOff>
      <xdr:row>29</xdr:row>
      <xdr:rowOff>92863</xdr:rowOff>
    </xdr:to>
    <xdr:sp macro="" textlink="">
      <xdr:nvSpPr>
        <xdr:cNvPr id="34" name="Arrow: Down 33">
          <a:extLst>
            <a:ext uri="{FF2B5EF4-FFF2-40B4-BE49-F238E27FC236}">
              <a16:creationId xmlns:a16="http://schemas.microsoft.com/office/drawing/2014/main" id="{EC83ECC8-D44D-4220-8BCE-C803E2D9D901}"/>
            </a:ext>
          </a:extLst>
        </xdr:cNvPr>
        <xdr:cNvSpPr/>
      </xdr:nvSpPr>
      <xdr:spPr>
        <a:xfrm>
          <a:off x="642449" y="4176706"/>
          <a:ext cx="45719" cy="126207"/>
        </a:xfrm>
        <a:prstGeom prst="downArrow">
          <a:avLst/>
        </a:prstGeom>
        <a:solidFill>
          <a:srgbClr val="00B050"/>
        </a:solidFill>
        <a:ln w="0" cmpd="sng">
          <a:solidFill>
            <a:srgbClr val="00B05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xdr:col>
      <xdr:colOff>406306</xdr:colOff>
      <xdr:row>30</xdr:row>
      <xdr:rowOff>151534</xdr:rowOff>
    </xdr:from>
    <xdr:to>
      <xdr:col>7</xdr:col>
      <xdr:colOff>124052</xdr:colOff>
      <xdr:row>46</xdr:row>
      <xdr:rowOff>86590</xdr:rowOff>
    </xdr:to>
    <xdr:graphicFrame macro="">
      <xdr:nvGraphicFramePr>
        <xdr:cNvPr id="35" name="Chart 34">
          <a:extLst>
            <a:ext uri="{FF2B5EF4-FFF2-40B4-BE49-F238E27FC236}">
              <a16:creationId xmlns:a16="http://schemas.microsoft.com/office/drawing/2014/main" id="{D6CE4BE5-AE9A-496D-AB45-820770D2FF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5</xdr:col>
      <xdr:colOff>327488</xdr:colOff>
      <xdr:row>18</xdr:row>
      <xdr:rowOff>61029</xdr:rowOff>
    </xdr:from>
    <xdr:ext cx="681517" cy="262821"/>
    <xdr:sp macro="" textlink="">
      <xdr:nvSpPr>
        <xdr:cNvPr id="20" name="TextBox 19">
          <a:extLst>
            <a:ext uri="{FF2B5EF4-FFF2-40B4-BE49-F238E27FC236}">
              <a16:creationId xmlns:a16="http://schemas.microsoft.com/office/drawing/2014/main" id="{51A5D694-ED31-E078-B279-8A6A6C6A9B0D}"/>
            </a:ext>
          </a:extLst>
        </xdr:cNvPr>
        <xdr:cNvSpPr txBox="1"/>
      </xdr:nvSpPr>
      <xdr:spPr>
        <a:xfrm>
          <a:off x="2991259" y="2644080"/>
          <a:ext cx="681517" cy="262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rtl="0"/>
          <a:r>
            <a:rPr lang="en-GB" sz="1400" b="1" i="1"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rPr>
            <a:t>VISA</a:t>
          </a:r>
          <a:endParaRPr lang="en-GB" sz="1050" b="0" i="1"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endParaRPr>
        </a:p>
      </xdr:txBody>
    </xdr:sp>
    <xdr:clientData/>
  </xdr:oneCellAnchor>
  <xdr:oneCellAnchor>
    <xdr:from>
      <xdr:col>2</xdr:col>
      <xdr:colOff>154768</xdr:colOff>
      <xdr:row>19</xdr:row>
      <xdr:rowOff>0</xdr:rowOff>
    </xdr:from>
    <xdr:ext cx="1578711" cy="237697"/>
    <xdr:sp macro="" textlink="">
      <xdr:nvSpPr>
        <xdr:cNvPr id="22" name="TextBox 21">
          <a:extLst>
            <a:ext uri="{FF2B5EF4-FFF2-40B4-BE49-F238E27FC236}">
              <a16:creationId xmlns:a16="http://schemas.microsoft.com/office/drawing/2014/main" id="{C7079993-281D-4AC6-B070-2D4D7DE0CF3D}"/>
            </a:ext>
          </a:extLst>
        </xdr:cNvPr>
        <xdr:cNvSpPr txBox="1"/>
      </xdr:nvSpPr>
      <xdr:spPr>
        <a:xfrm>
          <a:off x="1220276" y="2744492"/>
          <a:ext cx="1578711" cy="237697"/>
        </a:xfrm>
        <a:prstGeom prst="rect">
          <a:avLst/>
        </a:prstGeom>
        <a:noFill/>
        <a:effectLst>
          <a:outerShdw blurRad="50800" dist="38100" dir="5400000" algn="t" rotWithShape="0">
            <a:schemeClr val="tx1">
              <a:lumMod val="95000"/>
              <a:lumOff val="5000"/>
              <a:alpha val="40000"/>
            </a:scheme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l" rtl="0"/>
          <a:r>
            <a:rPr lang="en-GB" sz="700" b="1"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rPr>
            <a:t>Adetutu</a:t>
          </a:r>
          <a:r>
            <a:rPr lang="en-GB" sz="700" b="1" i="1" u="none" strike="noStrike" baseline="0">
              <a:solidFill>
                <a:schemeClr val="bg1"/>
              </a:solidFill>
              <a:effectLst/>
              <a:latin typeface="Open Sans" panose="020B0606030504020204" pitchFamily="34" charset="0"/>
              <a:ea typeface="Open Sans" panose="020B0606030504020204" pitchFamily="34" charset="0"/>
              <a:cs typeface="Open Sans" panose="020B0606030504020204" pitchFamily="34" charset="0"/>
            </a:rPr>
            <a:t> </a:t>
          </a:r>
          <a:r>
            <a:rPr lang="en-GB" sz="800" b="1" i="0" u="none" strike="noStrike" baseline="0">
              <a:solidFill>
                <a:schemeClr val="bg1"/>
              </a:solidFill>
              <a:effectLst/>
              <a:latin typeface="Open Sans" panose="020B0606030504020204" pitchFamily="34" charset="0"/>
              <a:ea typeface="Open Sans" panose="020B0606030504020204" pitchFamily="34" charset="0"/>
              <a:cs typeface="Open Sans" panose="020B0606030504020204" pitchFamily="34" charset="0"/>
            </a:rPr>
            <a:t>Oluwasemilore</a:t>
          </a:r>
          <a:endParaRPr lang="en-GB" sz="400" b="1"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endParaRPr>
        </a:p>
      </xdr:txBody>
    </xdr:sp>
    <xdr:clientData/>
  </xdr:oneCellAnchor>
  <xdr:oneCellAnchor>
    <xdr:from>
      <xdr:col>2</xdr:col>
      <xdr:colOff>224707</xdr:colOff>
      <xdr:row>17</xdr:row>
      <xdr:rowOff>8523</xdr:rowOff>
    </xdr:from>
    <xdr:ext cx="1902394" cy="161925"/>
    <xdr:sp macro="" textlink="">
      <xdr:nvSpPr>
        <xdr:cNvPr id="39" name="TextBox 38">
          <a:extLst>
            <a:ext uri="{FF2B5EF4-FFF2-40B4-BE49-F238E27FC236}">
              <a16:creationId xmlns:a16="http://schemas.microsoft.com/office/drawing/2014/main" id="{115198C3-CE47-B899-C11B-B09E4DF08BDF}"/>
            </a:ext>
          </a:extLst>
        </xdr:cNvPr>
        <xdr:cNvSpPr txBox="1"/>
      </xdr:nvSpPr>
      <xdr:spPr>
        <a:xfrm>
          <a:off x="1290215" y="2430133"/>
          <a:ext cx="1902394" cy="161925"/>
        </a:xfrm>
        <a:prstGeom prst="rect">
          <a:avLst/>
        </a:prstGeom>
        <a:noFill/>
        <a:effectLst>
          <a:outerShdw blurRad="50800" dist="38100" dir="5400000" algn="t" rotWithShape="0">
            <a:schemeClr val="tx1">
              <a:lumMod val="95000"/>
              <a:lumOff val="5000"/>
              <a:alpha val="40000"/>
            </a:scheme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rtl="0"/>
          <a:r>
            <a:rPr lang="en-GB" sz="1300" b="1" i="0" u="none" strike="noStrike">
              <a:solidFill>
                <a:schemeClr val="bg1"/>
              </a:solidFill>
              <a:effectLst/>
              <a:latin typeface="Lato" panose="020F0502020204030203" pitchFamily="34" charset="0"/>
              <a:ea typeface="Open Sans" panose="020B0606030504020204" pitchFamily="34" charset="0"/>
              <a:cs typeface="Open Sans" panose="020B0606030504020204" pitchFamily="34" charset="0"/>
            </a:rPr>
            <a:t>****     </a:t>
          </a:r>
          <a:r>
            <a:rPr lang="en-GB" sz="1300" b="1" i="0" u="none" strike="noStrike" baseline="0">
              <a:solidFill>
                <a:schemeClr val="bg1"/>
              </a:solidFill>
              <a:effectLst/>
              <a:latin typeface="Lato" panose="020F0502020204030203" pitchFamily="34" charset="0"/>
              <a:ea typeface="Open Sans" panose="020B0606030504020204" pitchFamily="34" charset="0"/>
              <a:cs typeface="Open Sans" panose="020B0606030504020204" pitchFamily="34" charset="0"/>
            </a:rPr>
            <a:t>   ****     ****     8663</a:t>
          </a:r>
          <a:endParaRPr lang="en-GB" sz="1300" b="1" i="0" u="none" strike="noStrike">
            <a:solidFill>
              <a:schemeClr val="bg1"/>
            </a:solidFill>
            <a:effectLst/>
            <a:latin typeface="Lato" panose="020F0502020204030203" pitchFamily="34" charset="0"/>
            <a:ea typeface="Open Sans" panose="020B0606030504020204" pitchFamily="34" charset="0"/>
            <a:cs typeface="Open Sans" panose="020B0606030504020204" pitchFamily="34" charset="0"/>
          </a:endParaRPr>
        </a:p>
      </xdr:txBody>
    </xdr:sp>
    <xdr:clientData/>
  </xdr:oneCellAnchor>
  <xdr:oneCellAnchor>
    <xdr:from>
      <xdr:col>2</xdr:col>
      <xdr:colOff>122249</xdr:colOff>
      <xdr:row>12</xdr:row>
      <xdr:rowOff>0</xdr:rowOff>
    </xdr:from>
    <xdr:ext cx="1578711" cy="441616"/>
    <xdr:sp macro="" textlink="">
      <xdr:nvSpPr>
        <xdr:cNvPr id="40" name="TextBox 39">
          <a:extLst>
            <a:ext uri="{FF2B5EF4-FFF2-40B4-BE49-F238E27FC236}">
              <a16:creationId xmlns:a16="http://schemas.microsoft.com/office/drawing/2014/main" id="{C29B1DD2-40FF-90C2-DC50-3CC5F269607D}"/>
            </a:ext>
          </a:extLst>
        </xdr:cNvPr>
        <xdr:cNvSpPr txBox="1"/>
      </xdr:nvSpPr>
      <xdr:spPr>
        <a:xfrm>
          <a:off x="1187757" y="1614407"/>
          <a:ext cx="1578711" cy="441616"/>
        </a:xfrm>
        <a:prstGeom prst="rect">
          <a:avLst/>
        </a:prstGeom>
        <a:noFill/>
        <a:effectLst>
          <a:outerShdw blurRad="50800" dist="38100" dir="5400000" algn="t" rotWithShape="0">
            <a:schemeClr val="tx1">
              <a:lumMod val="95000"/>
              <a:lumOff val="5000"/>
              <a:alpha val="40000"/>
            </a:scheme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l" rtl="0"/>
          <a:r>
            <a:rPr lang="en-GB" sz="1000" b="1"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rPr>
            <a:t>Clerg</a:t>
          </a:r>
          <a:r>
            <a:rPr lang="en-GB" sz="1000" b="1" i="0" u="none" strike="noStrike" baseline="0">
              <a:solidFill>
                <a:schemeClr val="bg1"/>
              </a:solidFill>
              <a:effectLst/>
              <a:latin typeface="Open Sans" panose="020B0606030504020204" pitchFamily="34" charset="0"/>
              <a:ea typeface="Open Sans" panose="020B0606030504020204" pitchFamily="34" charset="0"/>
              <a:cs typeface="Open Sans" panose="020B0606030504020204" pitchFamily="34" charset="0"/>
            </a:rPr>
            <a:t> </a:t>
          </a:r>
        </a:p>
        <a:p>
          <a:pPr algn="l" rtl="0"/>
          <a:r>
            <a:rPr lang="en-GB" sz="1000" b="1" i="0" u="none" strike="noStrike" baseline="0">
              <a:solidFill>
                <a:schemeClr val="bg1"/>
              </a:solidFill>
              <a:effectLst/>
              <a:latin typeface="Open Sans" panose="020B0606030504020204" pitchFamily="34" charset="0"/>
              <a:ea typeface="Open Sans" panose="020B0606030504020204" pitchFamily="34" charset="0"/>
              <a:cs typeface="Open Sans" panose="020B0606030504020204" pitchFamily="34" charset="0"/>
            </a:rPr>
            <a:t>Chartered </a:t>
          </a:r>
          <a:r>
            <a:rPr lang="en-GB" sz="500" b="1" i="1" u="none" strike="noStrike" baseline="0">
              <a:solidFill>
                <a:schemeClr val="bg1"/>
              </a:solidFill>
              <a:effectLst/>
              <a:latin typeface="Open Sans" panose="020B0606030504020204" pitchFamily="34" charset="0"/>
              <a:ea typeface="Open Sans" panose="020B0606030504020204" pitchFamily="34" charset="0"/>
              <a:cs typeface="Open Sans" panose="020B0606030504020204" pitchFamily="34" charset="0"/>
            </a:rPr>
            <a:t>Stock</a:t>
          </a:r>
          <a:endParaRPr lang="en-GB" sz="700" b="0" i="1"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endParaRPr>
        </a:p>
      </xdr:txBody>
    </xdr:sp>
    <xdr:clientData/>
  </xdr:oneCellAnchor>
  <xdr:oneCellAnchor>
    <xdr:from>
      <xdr:col>5</xdr:col>
      <xdr:colOff>164533</xdr:colOff>
      <xdr:row>18</xdr:row>
      <xdr:rowOff>8523</xdr:rowOff>
    </xdr:from>
    <xdr:ext cx="368221" cy="161925"/>
    <xdr:sp macro="" textlink="">
      <xdr:nvSpPr>
        <xdr:cNvPr id="41" name="TextBox 40">
          <a:extLst>
            <a:ext uri="{FF2B5EF4-FFF2-40B4-BE49-F238E27FC236}">
              <a16:creationId xmlns:a16="http://schemas.microsoft.com/office/drawing/2014/main" id="{4E8B1712-4F65-E6B1-F46B-349E7AA4C096}"/>
            </a:ext>
          </a:extLst>
        </xdr:cNvPr>
        <xdr:cNvSpPr txBox="1"/>
      </xdr:nvSpPr>
      <xdr:spPr>
        <a:xfrm>
          <a:off x="2828304" y="2591574"/>
          <a:ext cx="368221" cy="161925"/>
        </a:xfrm>
        <a:prstGeom prst="rect">
          <a:avLst/>
        </a:prstGeom>
        <a:noFill/>
        <a:effectLst>
          <a:outerShdw blurRad="50800" dist="38100" dir="5400000" algn="t" rotWithShape="0">
            <a:schemeClr val="tx1">
              <a:lumMod val="95000"/>
              <a:lumOff val="5000"/>
              <a:alpha val="40000"/>
            </a:scheme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rtl="0"/>
          <a:r>
            <a:rPr lang="en-GB" sz="600" b="1"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rPr>
            <a:t>01/26</a:t>
          </a:r>
          <a:endParaRPr lang="en-GB" sz="300" b="0"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endParaRPr>
        </a:p>
      </xdr:txBody>
    </xdr:sp>
    <xdr:clientData/>
  </xdr:oneCellAnchor>
  <xdr:twoCellAnchor editAs="oneCell">
    <xdr:from>
      <xdr:col>5</xdr:col>
      <xdr:colOff>482435</xdr:colOff>
      <xdr:row>11</xdr:row>
      <xdr:rowOff>160810</xdr:rowOff>
    </xdr:from>
    <xdr:to>
      <xdr:col>6</xdr:col>
      <xdr:colOff>291078</xdr:colOff>
      <xdr:row>14</xdr:row>
      <xdr:rowOff>17352</xdr:rowOff>
    </xdr:to>
    <xdr:pic>
      <xdr:nvPicPr>
        <xdr:cNvPr id="43" name="Graphic 42" descr="Chevron arrows with solid fill">
          <a:extLst>
            <a:ext uri="{FF2B5EF4-FFF2-40B4-BE49-F238E27FC236}">
              <a16:creationId xmlns:a16="http://schemas.microsoft.com/office/drawing/2014/main" id="{D83EF7B9-0CD6-86A6-8AC5-832468E70D7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919351" y="1929739"/>
          <a:ext cx="340558" cy="338977"/>
        </a:xfrm>
        <a:prstGeom prst="rect">
          <a:avLst/>
        </a:prstGeom>
      </xdr:spPr>
    </xdr:pic>
    <xdr:clientData/>
  </xdr:twoCellAnchor>
  <xdr:twoCellAnchor editAs="oneCell">
    <xdr:from>
      <xdr:col>2</xdr:col>
      <xdr:colOff>224707</xdr:colOff>
      <xdr:row>14</xdr:row>
      <xdr:rowOff>157480</xdr:rowOff>
    </xdr:from>
    <xdr:to>
      <xdr:col>3</xdr:col>
      <xdr:colOff>1903</xdr:colOff>
      <xdr:row>16</xdr:row>
      <xdr:rowOff>127989</xdr:rowOff>
    </xdr:to>
    <xdr:pic>
      <xdr:nvPicPr>
        <xdr:cNvPr id="49" name="Picture 48">
          <a:extLst>
            <a:ext uri="{FF2B5EF4-FFF2-40B4-BE49-F238E27FC236}">
              <a16:creationId xmlns:a16="http://schemas.microsoft.com/office/drawing/2014/main" id="{073FF82E-E958-052F-26F8-F7F9C4A3FDB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94438" y="2091788"/>
          <a:ext cx="312060" cy="292893"/>
        </a:xfrm>
        <a:prstGeom prst="rect">
          <a:avLst/>
        </a:prstGeom>
      </xdr:spPr>
    </xdr:pic>
    <xdr:clientData/>
  </xdr:twoCellAnchor>
  <xdr:oneCellAnchor>
    <xdr:from>
      <xdr:col>5</xdr:col>
      <xdr:colOff>327489</xdr:colOff>
      <xdr:row>18</xdr:row>
      <xdr:rowOff>64585</xdr:rowOff>
    </xdr:from>
    <xdr:ext cx="681517" cy="262821"/>
    <xdr:sp macro="" textlink="">
      <xdr:nvSpPr>
        <xdr:cNvPr id="50" name="TextBox 49">
          <a:extLst>
            <a:ext uri="{FF2B5EF4-FFF2-40B4-BE49-F238E27FC236}">
              <a16:creationId xmlns:a16="http://schemas.microsoft.com/office/drawing/2014/main" id="{72829CA0-76F9-4FE1-B6F2-77DB1AAE42F5}"/>
            </a:ext>
          </a:extLst>
        </xdr:cNvPr>
        <xdr:cNvSpPr txBox="1"/>
      </xdr:nvSpPr>
      <xdr:spPr>
        <a:xfrm>
          <a:off x="2991260" y="2647636"/>
          <a:ext cx="681517" cy="262821"/>
        </a:xfrm>
        <a:prstGeom prst="rect">
          <a:avLst/>
        </a:prstGeom>
        <a:noFill/>
        <a:effectLst>
          <a:outerShdw blurRad="50800" dist="38100" dir="5400000" algn="t" rotWithShape="0">
            <a:schemeClr val="tx1">
              <a:lumMod val="95000"/>
              <a:lumOff val="5000"/>
              <a:alpha val="40000"/>
            </a:scheme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rtl="0"/>
          <a:r>
            <a:rPr lang="en-GB" sz="1400" b="1" i="1"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rPr>
            <a:t>VISA</a:t>
          </a:r>
          <a:endParaRPr lang="en-GB" sz="1050" b="0" i="1"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endParaRPr>
        </a:p>
      </xdr:txBody>
    </xdr:sp>
    <xdr:clientData/>
  </xdr:oneCellAnchor>
  <xdr:oneCellAnchor>
    <xdr:from>
      <xdr:col>4</xdr:col>
      <xdr:colOff>329066</xdr:colOff>
      <xdr:row>17</xdr:row>
      <xdr:rowOff>160957</xdr:rowOff>
    </xdr:from>
    <xdr:ext cx="368221" cy="161925"/>
    <xdr:sp macro="" textlink="">
      <xdr:nvSpPr>
        <xdr:cNvPr id="51" name="TextBox 50">
          <a:extLst>
            <a:ext uri="{FF2B5EF4-FFF2-40B4-BE49-F238E27FC236}">
              <a16:creationId xmlns:a16="http://schemas.microsoft.com/office/drawing/2014/main" id="{342F56D1-FEB0-BD17-97F4-28A7E3F7AC9A}"/>
            </a:ext>
          </a:extLst>
        </xdr:cNvPr>
        <xdr:cNvSpPr txBox="1"/>
      </xdr:nvSpPr>
      <xdr:spPr>
        <a:xfrm>
          <a:off x="2460083" y="2582567"/>
          <a:ext cx="368221" cy="161925"/>
        </a:xfrm>
        <a:prstGeom prst="rect">
          <a:avLst/>
        </a:prstGeom>
        <a:noFill/>
        <a:effectLst>
          <a:outerShdw blurRad="50800" dist="38100" dir="5400000" algn="t" rotWithShape="0">
            <a:schemeClr val="tx1">
              <a:lumMod val="95000"/>
              <a:lumOff val="5000"/>
              <a:alpha val="40000"/>
            </a:schemeClr>
          </a:outerShdw>
        </a:effectLst>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rtl="0"/>
          <a:r>
            <a:rPr lang="en-GB" sz="500" b="1"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rPr>
            <a:t>VALID</a:t>
          </a:r>
          <a:r>
            <a:rPr lang="en-GB" sz="500" b="1" i="0" u="none" strike="noStrike" baseline="0">
              <a:solidFill>
                <a:schemeClr val="bg1"/>
              </a:solidFill>
              <a:effectLst/>
              <a:latin typeface="Open Sans" panose="020B0606030504020204" pitchFamily="34" charset="0"/>
              <a:ea typeface="Open Sans" panose="020B0606030504020204" pitchFamily="34" charset="0"/>
              <a:cs typeface="Open Sans" panose="020B0606030504020204" pitchFamily="34" charset="0"/>
            </a:rPr>
            <a:t> THRU</a:t>
          </a:r>
          <a:endParaRPr lang="en-GB" sz="200" b="0" i="0" u="none" strike="noStrike">
            <a:solidFill>
              <a:schemeClr val="bg1"/>
            </a:solidFill>
            <a:effectLst/>
            <a:latin typeface="Open Sans" panose="020B0606030504020204" pitchFamily="34" charset="0"/>
            <a:ea typeface="Open Sans" panose="020B0606030504020204" pitchFamily="34" charset="0"/>
            <a:cs typeface="Open Sans" panose="020B0606030504020204" pitchFamily="34" charset="0"/>
          </a:endParaRPr>
        </a:p>
      </xdr:txBody>
    </xdr:sp>
    <xdr:clientData/>
  </xdr:oneCellAnchor>
  <xdr:twoCellAnchor>
    <xdr:from>
      <xdr:col>15</xdr:col>
      <xdr:colOff>0</xdr:colOff>
      <xdr:row>9</xdr:row>
      <xdr:rowOff>2490</xdr:rowOff>
    </xdr:from>
    <xdr:to>
      <xdr:col>18</xdr:col>
      <xdr:colOff>514413</xdr:colOff>
      <xdr:row>10</xdr:row>
      <xdr:rowOff>125410</xdr:rowOff>
    </xdr:to>
    <xdr:sp macro="" textlink="">
      <xdr:nvSpPr>
        <xdr:cNvPr id="53" name="Flowchart: Alternate Process 24">
          <a:extLst>
            <a:ext uri="{FF2B5EF4-FFF2-40B4-BE49-F238E27FC236}">
              <a16:creationId xmlns:a16="http://schemas.microsoft.com/office/drawing/2014/main" id="{1E655B34-B619-184F-EF72-1B15D7050580}"/>
            </a:ext>
          </a:extLst>
        </xdr:cNvPr>
        <xdr:cNvSpPr/>
      </xdr:nvSpPr>
      <xdr:spPr>
        <a:xfrm>
          <a:off x="8001000" y="1135965"/>
          <a:ext cx="2114613" cy="284845"/>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15</xdr:col>
      <xdr:colOff>70022</xdr:colOff>
      <xdr:row>6</xdr:row>
      <xdr:rowOff>0</xdr:rowOff>
    </xdr:from>
    <xdr:to>
      <xdr:col>18</xdr:col>
      <xdr:colOff>514413</xdr:colOff>
      <xdr:row>7</xdr:row>
      <xdr:rowOff>130969</xdr:rowOff>
    </xdr:to>
    <xdr:sp macro="" textlink="">
      <xdr:nvSpPr>
        <xdr:cNvPr id="54" name="Flowchart: Alternate Process 24">
          <a:extLst>
            <a:ext uri="{FF2B5EF4-FFF2-40B4-BE49-F238E27FC236}">
              <a16:creationId xmlns:a16="http://schemas.microsoft.com/office/drawing/2014/main" id="{C8A57C16-0B0C-8049-EEA3-D2D617E8424F}"/>
            </a:ext>
          </a:extLst>
        </xdr:cNvPr>
        <xdr:cNvSpPr/>
      </xdr:nvSpPr>
      <xdr:spPr>
        <a:xfrm>
          <a:off x="8071022" y="647700"/>
          <a:ext cx="2044591" cy="292894"/>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14</xdr:col>
      <xdr:colOff>496230</xdr:colOff>
      <xdr:row>7</xdr:row>
      <xdr:rowOff>74750</xdr:rowOff>
    </xdr:from>
    <xdr:to>
      <xdr:col>15</xdr:col>
      <xdr:colOff>195821</xdr:colOff>
      <xdr:row>9</xdr:row>
      <xdr:rowOff>33446</xdr:rowOff>
    </xdr:to>
    <xdr:sp macro="" textlink="">
      <xdr:nvSpPr>
        <xdr:cNvPr id="58" name="Flowchart: Alternate Process 24">
          <a:extLst>
            <a:ext uri="{FF2B5EF4-FFF2-40B4-BE49-F238E27FC236}">
              <a16:creationId xmlns:a16="http://schemas.microsoft.com/office/drawing/2014/main" id="{4D052792-5AC0-0EDC-F2AE-1AE88FF1E602}"/>
            </a:ext>
          </a:extLst>
        </xdr:cNvPr>
        <xdr:cNvSpPr/>
      </xdr:nvSpPr>
      <xdr:spPr>
        <a:xfrm>
          <a:off x="7963830" y="884375"/>
          <a:ext cx="232991" cy="282546"/>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18</xdr:col>
      <xdr:colOff>243817</xdr:colOff>
      <xdr:row>7</xdr:row>
      <xdr:rowOff>108087</xdr:rowOff>
    </xdr:from>
    <xdr:to>
      <xdr:col>18</xdr:col>
      <xdr:colOff>476808</xdr:colOff>
      <xdr:row>9</xdr:row>
      <xdr:rowOff>66783</xdr:rowOff>
    </xdr:to>
    <xdr:sp macro="" textlink="">
      <xdr:nvSpPr>
        <xdr:cNvPr id="59" name="Flowchart: Alternate Process 24">
          <a:extLst>
            <a:ext uri="{FF2B5EF4-FFF2-40B4-BE49-F238E27FC236}">
              <a16:creationId xmlns:a16="http://schemas.microsoft.com/office/drawing/2014/main" id="{6E194FF9-F650-E09F-2561-64BA9222110C}"/>
            </a:ext>
          </a:extLst>
        </xdr:cNvPr>
        <xdr:cNvSpPr/>
      </xdr:nvSpPr>
      <xdr:spPr>
        <a:xfrm>
          <a:off x="9845017" y="917712"/>
          <a:ext cx="232991" cy="282546"/>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17</xdr:col>
      <xdr:colOff>202438</xdr:colOff>
      <xdr:row>7</xdr:row>
      <xdr:rowOff>81893</xdr:rowOff>
    </xdr:from>
    <xdr:to>
      <xdr:col>17</xdr:col>
      <xdr:colOff>248157</xdr:colOff>
      <xdr:row>9</xdr:row>
      <xdr:rowOff>40589</xdr:rowOff>
    </xdr:to>
    <xdr:sp macro="" textlink="">
      <xdr:nvSpPr>
        <xdr:cNvPr id="60" name="Flowchart: Alternate Process 24">
          <a:extLst>
            <a:ext uri="{FF2B5EF4-FFF2-40B4-BE49-F238E27FC236}">
              <a16:creationId xmlns:a16="http://schemas.microsoft.com/office/drawing/2014/main" id="{13141A5A-E333-96DD-BC26-8FEE76E2EDAD}"/>
            </a:ext>
          </a:extLst>
        </xdr:cNvPr>
        <xdr:cNvSpPr/>
      </xdr:nvSpPr>
      <xdr:spPr>
        <a:xfrm flipH="1">
          <a:off x="9295763" y="903014"/>
          <a:ext cx="45719" cy="287144"/>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16</xdr:col>
      <xdr:colOff>183599</xdr:colOff>
      <xdr:row>7</xdr:row>
      <xdr:rowOff>58433</xdr:rowOff>
    </xdr:from>
    <xdr:to>
      <xdr:col>16</xdr:col>
      <xdr:colOff>229318</xdr:colOff>
      <xdr:row>9</xdr:row>
      <xdr:rowOff>17129</xdr:rowOff>
    </xdr:to>
    <xdr:sp macro="" textlink="">
      <xdr:nvSpPr>
        <xdr:cNvPr id="61" name="Flowchart: Alternate Process 24">
          <a:extLst>
            <a:ext uri="{FF2B5EF4-FFF2-40B4-BE49-F238E27FC236}">
              <a16:creationId xmlns:a16="http://schemas.microsoft.com/office/drawing/2014/main" id="{82952A88-0131-3628-6591-2AA09F76AC93}"/>
            </a:ext>
          </a:extLst>
        </xdr:cNvPr>
        <xdr:cNvSpPr/>
      </xdr:nvSpPr>
      <xdr:spPr>
        <a:xfrm flipH="1">
          <a:off x="8717999" y="868058"/>
          <a:ext cx="45719" cy="282546"/>
        </a:xfrm>
        <a:custGeom>
          <a:avLst/>
          <a:gdLst>
            <a:gd name="connsiteX0" fmla="*/ 0 w 9459311"/>
            <a:gd name="connsiteY0" fmla="*/ 1282503 h 7695020"/>
            <a:gd name="connsiteX1" fmla="*/ 1282503 w 9459311"/>
            <a:gd name="connsiteY1" fmla="*/ 0 h 7695020"/>
            <a:gd name="connsiteX2" fmla="*/ 8176808 w 9459311"/>
            <a:gd name="connsiteY2" fmla="*/ 0 h 7695020"/>
            <a:gd name="connsiteX3" fmla="*/ 9459311 w 9459311"/>
            <a:gd name="connsiteY3" fmla="*/ 1282503 h 7695020"/>
            <a:gd name="connsiteX4" fmla="*/ 9459311 w 9459311"/>
            <a:gd name="connsiteY4" fmla="*/ 6412517 h 7695020"/>
            <a:gd name="connsiteX5" fmla="*/ 8176808 w 9459311"/>
            <a:gd name="connsiteY5" fmla="*/ 7695020 h 7695020"/>
            <a:gd name="connsiteX6" fmla="*/ 1282503 w 9459311"/>
            <a:gd name="connsiteY6" fmla="*/ 7695020 h 7695020"/>
            <a:gd name="connsiteX7" fmla="*/ 0 w 9459311"/>
            <a:gd name="connsiteY7" fmla="*/ 6412517 h 7695020"/>
            <a:gd name="connsiteX8" fmla="*/ 0 w 9459311"/>
            <a:gd name="connsiteY8" fmla="*/ 1282503 h 7695020"/>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412517 h 7727865"/>
            <a:gd name="connsiteX8" fmla="*/ 20767 w 9480078"/>
            <a:gd name="connsiteY8" fmla="*/ 1282503 h 7727865"/>
            <a:gd name="connsiteX0" fmla="*/ 20767 w 9480078"/>
            <a:gd name="connsiteY0" fmla="*/ 1282503 h 7727865"/>
            <a:gd name="connsiteX1" fmla="*/ 1303270 w 9480078"/>
            <a:gd name="connsiteY1" fmla="*/ 0 h 7727865"/>
            <a:gd name="connsiteX2" fmla="*/ 8197575 w 9480078"/>
            <a:gd name="connsiteY2" fmla="*/ 0 h 7727865"/>
            <a:gd name="connsiteX3" fmla="*/ 9480078 w 9480078"/>
            <a:gd name="connsiteY3" fmla="*/ 1282503 h 7727865"/>
            <a:gd name="connsiteX4" fmla="*/ 9480078 w 9480078"/>
            <a:gd name="connsiteY4" fmla="*/ 6412517 h 7727865"/>
            <a:gd name="connsiteX5" fmla="*/ 8197575 w 9480078"/>
            <a:gd name="connsiteY5" fmla="*/ 7695020 h 7727865"/>
            <a:gd name="connsiteX6" fmla="*/ 547838 w 9480078"/>
            <a:gd name="connsiteY6" fmla="*/ 7727865 h 7727865"/>
            <a:gd name="connsiteX7" fmla="*/ 20767 w 9480078"/>
            <a:gd name="connsiteY7" fmla="*/ 6609585 h 7727865"/>
            <a:gd name="connsiteX8" fmla="*/ 20767 w 9480078"/>
            <a:gd name="connsiteY8" fmla="*/ 1282503 h 7727865"/>
            <a:gd name="connsiteX0" fmla="*/ 20767 w 9496501"/>
            <a:gd name="connsiteY0" fmla="*/ 1282503 h 7727865"/>
            <a:gd name="connsiteX1" fmla="*/ 1303270 w 9496501"/>
            <a:gd name="connsiteY1" fmla="*/ 0 h 7727865"/>
            <a:gd name="connsiteX2" fmla="*/ 8197575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6501"/>
            <a:gd name="connsiteY0" fmla="*/ 1282503 h 7727865"/>
            <a:gd name="connsiteX1" fmla="*/ 1303270 w 9496501"/>
            <a:gd name="connsiteY1" fmla="*/ 0 h 7727865"/>
            <a:gd name="connsiteX2" fmla="*/ 8575291 w 9496501"/>
            <a:gd name="connsiteY2" fmla="*/ 0 h 7727865"/>
            <a:gd name="connsiteX3" fmla="*/ 9496501 w 9496501"/>
            <a:gd name="connsiteY3" fmla="*/ 707718 h 7727865"/>
            <a:gd name="connsiteX4" fmla="*/ 9480078 w 9496501"/>
            <a:gd name="connsiteY4" fmla="*/ 6412517 h 7727865"/>
            <a:gd name="connsiteX5" fmla="*/ 8197575 w 9496501"/>
            <a:gd name="connsiteY5" fmla="*/ 7695020 h 7727865"/>
            <a:gd name="connsiteX6" fmla="*/ 547838 w 9496501"/>
            <a:gd name="connsiteY6" fmla="*/ 7727865 h 7727865"/>
            <a:gd name="connsiteX7" fmla="*/ 20767 w 9496501"/>
            <a:gd name="connsiteY7" fmla="*/ 6609585 h 7727865"/>
            <a:gd name="connsiteX8" fmla="*/ 20767 w 949650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197575 w 9498081"/>
            <a:gd name="connsiteY5" fmla="*/ 7695020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1303270 w 9498081"/>
            <a:gd name="connsiteY1" fmla="*/ 0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20767 w 9498081"/>
            <a:gd name="connsiteY0" fmla="*/ 1282503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20767 w 9498081"/>
            <a:gd name="connsiteY8" fmla="*/ 1282503 h 7727865"/>
            <a:gd name="connsiteX0" fmla="*/ 4345 w 9498081"/>
            <a:gd name="connsiteY0" fmla="*/ 740564 h 7727865"/>
            <a:gd name="connsiteX1" fmla="*/ 777752 w 9498081"/>
            <a:gd name="connsiteY1" fmla="*/ 32845 h 7727865"/>
            <a:gd name="connsiteX2" fmla="*/ 8575291 w 9498081"/>
            <a:gd name="connsiteY2" fmla="*/ 0 h 7727865"/>
            <a:gd name="connsiteX3" fmla="*/ 9496501 w 9498081"/>
            <a:gd name="connsiteY3" fmla="*/ 707718 h 7727865"/>
            <a:gd name="connsiteX4" fmla="*/ 9496501 w 9498081"/>
            <a:gd name="connsiteY4" fmla="*/ 6954456 h 7727865"/>
            <a:gd name="connsiteX5" fmla="*/ 8739515 w 9498081"/>
            <a:gd name="connsiteY5" fmla="*/ 7711442 h 7727865"/>
            <a:gd name="connsiteX6" fmla="*/ 547838 w 9498081"/>
            <a:gd name="connsiteY6" fmla="*/ 7727865 h 7727865"/>
            <a:gd name="connsiteX7" fmla="*/ 20767 w 9498081"/>
            <a:gd name="connsiteY7" fmla="*/ 6609585 h 7727865"/>
            <a:gd name="connsiteX8" fmla="*/ 4345 w 9498081"/>
            <a:gd name="connsiteY8" fmla="*/ 740564 h 7727865"/>
            <a:gd name="connsiteX0" fmla="*/ 0 w 9493736"/>
            <a:gd name="connsiteY0" fmla="*/ 740564 h 7727865"/>
            <a:gd name="connsiteX1" fmla="*/ 773407 w 9493736"/>
            <a:gd name="connsiteY1" fmla="*/ 32845 h 7727865"/>
            <a:gd name="connsiteX2" fmla="*/ 8570946 w 9493736"/>
            <a:gd name="connsiteY2" fmla="*/ 0 h 7727865"/>
            <a:gd name="connsiteX3" fmla="*/ 9492156 w 9493736"/>
            <a:gd name="connsiteY3" fmla="*/ 707718 h 7727865"/>
            <a:gd name="connsiteX4" fmla="*/ 9492156 w 9493736"/>
            <a:gd name="connsiteY4" fmla="*/ 6954456 h 7727865"/>
            <a:gd name="connsiteX5" fmla="*/ 8735170 w 9493736"/>
            <a:gd name="connsiteY5" fmla="*/ 7711442 h 7727865"/>
            <a:gd name="connsiteX6" fmla="*/ 697762 w 9493736"/>
            <a:gd name="connsiteY6" fmla="*/ 7727865 h 7727865"/>
            <a:gd name="connsiteX7" fmla="*/ 16422 w 9493736"/>
            <a:gd name="connsiteY7" fmla="*/ 6609585 h 7727865"/>
            <a:gd name="connsiteX8" fmla="*/ 0 w 9493736"/>
            <a:gd name="connsiteY8" fmla="*/ 740564 h 7727865"/>
            <a:gd name="connsiteX0" fmla="*/ 0 w 9495153"/>
            <a:gd name="connsiteY0" fmla="*/ 740564 h 7727865"/>
            <a:gd name="connsiteX1" fmla="*/ 773407 w 9495153"/>
            <a:gd name="connsiteY1" fmla="*/ 32845 h 7727865"/>
            <a:gd name="connsiteX2" fmla="*/ 8570946 w 9495153"/>
            <a:gd name="connsiteY2" fmla="*/ 0 h 7727865"/>
            <a:gd name="connsiteX3" fmla="*/ 9492156 w 9495153"/>
            <a:gd name="connsiteY3" fmla="*/ 707718 h 7727865"/>
            <a:gd name="connsiteX4" fmla="*/ 9493736 w 9495153"/>
            <a:gd name="connsiteY4" fmla="*/ 6565245 h 7727865"/>
            <a:gd name="connsiteX5" fmla="*/ 8735170 w 9495153"/>
            <a:gd name="connsiteY5" fmla="*/ 7711442 h 7727865"/>
            <a:gd name="connsiteX6" fmla="*/ 697762 w 9495153"/>
            <a:gd name="connsiteY6" fmla="*/ 7727865 h 7727865"/>
            <a:gd name="connsiteX7" fmla="*/ 16422 w 9495153"/>
            <a:gd name="connsiteY7" fmla="*/ 6609585 h 7727865"/>
            <a:gd name="connsiteX8" fmla="*/ 0 w 9495153"/>
            <a:gd name="connsiteY8" fmla="*/ 740564 h 7727865"/>
            <a:gd name="connsiteX0" fmla="*/ 0 w 9496451"/>
            <a:gd name="connsiteY0" fmla="*/ 740564 h 7727865"/>
            <a:gd name="connsiteX1" fmla="*/ 773407 w 9496451"/>
            <a:gd name="connsiteY1" fmla="*/ 32845 h 7727865"/>
            <a:gd name="connsiteX2" fmla="*/ 8570946 w 9496451"/>
            <a:gd name="connsiteY2" fmla="*/ 0 h 7727865"/>
            <a:gd name="connsiteX3" fmla="*/ 9492156 w 9496451"/>
            <a:gd name="connsiteY3" fmla="*/ 707718 h 7727865"/>
            <a:gd name="connsiteX4" fmla="*/ 9495153 w 9496451"/>
            <a:gd name="connsiteY4" fmla="*/ 6727919 h 7727865"/>
            <a:gd name="connsiteX5" fmla="*/ 8735170 w 9496451"/>
            <a:gd name="connsiteY5" fmla="*/ 7711442 h 7727865"/>
            <a:gd name="connsiteX6" fmla="*/ 697762 w 9496451"/>
            <a:gd name="connsiteY6" fmla="*/ 7727865 h 7727865"/>
            <a:gd name="connsiteX7" fmla="*/ 16422 w 9496451"/>
            <a:gd name="connsiteY7" fmla="*/ 6609585 h 7727865"/>
            <a:gd name="connsiteX8" fmla="*/ 0 w 9496451"/>
            <a:gd name="connsiteY8" fmla="*/ 740564 h 772786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9496451" h="7727865">
              <a:moveTo>
                <a:pt x="0" y="740564"/>
              </a:moveTo>
              <a:cubicBezTo>
                <a:pt x="0" y="32257"/>
                <a:pt x="65100" y="32845"/>
                <a:pt x="773407" y="32845"/>
              </a:cubicBezTo>
              <a:lnTo>
                <a:pt x="8570946" y="0"/>
              </a:lnTo>
              <a:cubicBezTo>
                <a:pt x="9279253" y="0"/>
                <a:pt x="9492156" y="-589"/>
                <a:pt x="9492156" y="707718"/>
              </a:cubicBezTo>
              <a:cubicBezTo>
                <a:pt x="9486682" y="2609318"/>
                <a:pt x="9500627" y="4826319"/>
                <a:pt x="9495153" y="6727919"/>
              </a:cubicBezTo>
              <a:cubicBezTo>
                <a:pt x="9495153" y="7436226"/>
                <a:pt x="9443477" y="7711442"/>
                <a:pt x="8735170" y="7711442"/>
              </a:cubicBezTo>
              <a:lnTo>
                <a:pt x="697762" y="7727865"/>
              </a:lnTo>
              <a:cubicBezTo>
                <a:pt x="-10545" y="7727865"/>
                <a:pt x="16422" y="7317892"/>
                <a:pt x="16422" y="6609585"/>
              </a:cubicBezTo>
              <a:lnTo>
                <a:pt x="0" y="740564"/>
              </a:lnTo>
              <a:close/>
            </a:path>
          </a:pathLst>
        </a:custGeom>
        <a:solidFill>
          <a:srgbClr val="1A1A1A"/>
        </a:solidFill>
        <a:ln cap="rnd">
          <a:noFill/>
          <a:miter lim="800000"/>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oneCellAnchor>
    <xdr:from>
      <xdr:col>7</xdr:col>
      <xdr:colOff>527736</xdr:colOff>
      <xdr:row>5</xdr:row>
      <xdr:rowOff>13385</xdr:rowOff>
    </xdr:from>
    <xdr:ext cx="1065771" cy="311496"/>
    <xdr:sp macro="" textlink="">
      <xdr:nvSpPr>
        <xdr:cNvPr id="26" name="TextBox 25">
          <a:extLst>
            <a:ext uri="{FF2B5EF4-FFF2-40B4-BE49-F238E27FC236}">
              <a16:creationId xmlns:a16="http://schemas.microsoft.com/office/drawing/2014/main" id="{8BFF99F2-FF8C-4373-BA12-7DDE1A946060}"/>
            </a:ext>
          </a:extLst>
        </xdr:cNvPr>
        <xdr:cNvSpPr txBox="1"/>
      </xdr:nvSpPr>
      <xdr:spPr>
        <a:xfrm>
          <a:off x="4032936" y="823010"/>
          <a:ext cx="106577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rtl="0"/>
          <a:r>
            <a:rPr lang="en-GB" sz="1400" b="1" i="0" baseline="0">
              <a:solidFill>
                <a:schemeClr val="bg1">
                  <a:lumMod val="75000"/>
                </a:schemeClr>
              </a:solidFill>
              <a:effectLst/>
              <a:latin typeface="+mn-lt"/>
              <a:ea typeface="+mn-ea"/>
              <a:cs typeface="+mn-cs"/>
            </a:rPr>
            <a:t>Analysis</a:t>
          </a:r>
          <a:endParaRPr lang="en-NG" sz="1400">
            <a:solidFill>
              <a:schemeClr val="bg1">
                <a:lumMod val="75000"/>
              </a:schemeClr>
            </a:solidFill>
            <a:effectLst/>
          </a:endParaRPr>
        </a:p>
      </xdr:txBody>
    </xdr:sp>
    <xdr:clientData/>
  </xdr:oneCellAnchor>
  <xdr:oneCellAnchor>
    <xdr:from>
      <xdr:col>9</xdr:col>
      <xdr:colOff>530311</xdr:colOff>
      <xdr:row>5</xdr:row>
      <xdr:rowOff>11324</xdr:rowOff>
    </xdr:from>
    <xdr:ext cx="1065769" cy="311496"/>
    <xdr:sp macro="" textlink="">
      <xdr:nvSpPr>
        <xdr:cNvPr id="27" name="TextBox 26">
          <a:extLst>
            <a:ext uri="{FF2B5EF4-FFF2-40B4-BE49-F238E27FC236}">
              <a16:creationId xmlns:a16="http://schemas.microsoft.com/office/drawing/2014/main" id="{21898D04-2E4A-419E-B384-56527DC7C4D9}"/>
            </a:ext>
          </a:extLst>
        </xdr:cNvPr>
        <xdr:cNvSpPr txBox="1"/>
      </xdr:nvSpPr>
      <xdr:spPr>
        <a:xfrm>
          <a:off x="5087272" y="813429"/>
          <a:ext cx="1065769"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rtl="0"/>
          <a:r>
            <a:rPr lang="en-GB" sz="1400" b="1" i="0" baseline="0">
              <a:solidFill>
                <a:schemeClr val="bg1">
                  <a:lumMod val="75000"/>
                </a:schemeClr>
              </a:solidFill>
              <a:effectLst/>
              <a:latin typeface="+mn-lt"/>
              <a:ea typeface="+mn-ea"/>
              <a:cs typeface="+mn-cs"/>
            </a:rPr>
            <a:t>Dataset</a:t>
          </a:r>
          <a:endParaRPr lang="en-NG" sz="1400">
            <a:solidFill>
              <a:schemeClr val="bg1">
                <a:lumMod val="75000"/>
              </a:schemeClr>
            </a:solidFill>
            <a:effectLst/>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tutu Oluwasemilore" refreshedDate="45856.700331944441" createdVersion="8" refreshedVersion="8" minRefreshableVersion="3" recordCount="1056" xr:uid="{4E9DBDA8-0FC6-4851-9B45-03AE94583071}">
  <cacheSource type="worksheet">
    <worksheetSource ref="A1:J1048576" sheet="WORKSHEET TO DASH"/>
  </cacheSource>
  <cacheFields count="11">
    <cacheField name="Trans. Date" numFmtId="0">
      <sharedItems containsNonDate="0" containsDate="1" containsString="0" containsBlank="1" minDate="1900-06-30T00:00:00" maxDate="2025-05-31T00:00:00"/>
    </cacheField>
    <cacheField name="Value. Date" numFmtId="0">
      <sharedItems containsNonDate="0" containsDate="1" containsString="0" containsBlank="1" minDate="1900-06-30T00:00:00" maxDate="2025-05-31T00:00:00"/>
    </cacheField>
    <cacheField name="DAY" numFmtId="0">
      <sharedItems containsBlank="1" count="8">
        <s v="Sat"/>
        <s v="Sun"/>
        <s v="Mon"/>
        <s v="Tue"/>
        <s v="Wed"/>
        <s v="Thu"/>
        <s v="Fri"/>
        <m/>
      </sharedItems>
    </cacheField>
    <cacheField name="MONTH" numFmtId="0">
      <sharedItems containsBlank="1" count="5">
        <s v="Mar"/>
        <s v="Jun"/>
        <s v="Apr"/>
        <s v="May"/>
        <m/>
      </sharedItems>
    </cacheField>
    <cacheField name="Reference" numFmtId="0">
      <sharedItems containsBlank="1"/>
    </cacheField>
    <cacheField name="Debits" numFmtId="0">
      <sharedItems containsString="0" containsBlank="1" containsNumber="1" minValue="0.75" maxValue="600000" count="174">
        <n v="824"/>
        <n v="61.8"/>
        <n v="2400"/>
        <n v="10"/>
        <m/>
        <n v="0.75"/>
        <n v="1000"/>
        <n v="2700"/>
        <n v="100"/>
        <n v="6000"/>
        <n v="25"/>
        <n v="1.87"/>
        <n v="90000"/>
        <n v="50"/>
        <n v="3.75"/>
        <n v="25000"/>
        <n v="100350"/>
        <n v="10000"/>
        <n v="8000"/>
        <n v="28105"/>
        <n v="1200"/>
        <n v="4500"/>
        <n v="800"/>
        <n v="15500"/>
        <n v="7000"/>
        <n v="150"/>
        <n v="50000"/>
        <n v="13000"/>
        <n v="600000"/>
        <n v="87000"/>
        <n v="3100"/>
        <n v="3500"/>
        <n v="19200"/>
        <n v="3200"/>
        <n v="1300"/>
        <n v="9000"/>
        <n v="2500"/>
        <n v="8791.94"/>
        <n v="8.06"/>
        <n v="5000"/>
        <n v="1500"/>
        <n v="2100"/>
        <n v="18300"/>
        <n v="25500"/>
        <n v="21300"/>
        <n v="6500"/>
        <n v="5900"/>
        <n v="3000"/>
        <n v="500"/>
        <n v="250"/>
        <n v="7450"/>
        <n v="4623"/>
        <n v="7530"/>
        <n v="6260"/>
        <n v="1650"/>
        <n v="29500"/>
        <n v="9700"/>
        <n v="4000"/>
        <n v="4200"/>
        <n v="20000"/>
        <n v="2600"/>
        <n v="5100"/>
        <n v="1600"/>
        <n v="2000"/>
        <n v="51100"/>
        <n v="3400"/>
        <n v="2300"/>
        <n v="2200"/>
        <n v="4400"/>
        <n v="5200"/>
        <n v="3260"/>
        <n v="2800"/>
        <n v="870"/>
        <n v="14500"/>
        <n v="600"/>
        <n v="3450"/>
        <n v="1800"/>
        <n v="4990"/>
        <n v="4800"/>
        <n v="13700"/>
        <n v="11700"/>
        <n v="200"/>
        <n v="1700"/>
        <n v="13350"/>
        <n v="75000"/>
        <n v="1750"/>
        <n v="350"/>
        <n v="750"/>
        <n v="1152"/>
        <n v="86.4"/>
        <n v="1100"/>
        <n v="9090"/>
        <n v="14000"/>
        <n v="1050"/>
        <n v="1690"/>
        <n v="2350"/>
        <n v="3270"/>
        <n v="2330"/>
        <n v="1900"/>
        <n v="11850"/>
        <n v="3700"/>
        <n v="6800"/>
        <n v="16000"/>
        <n v="5400"/>
        <n v="3410"/>
        <n v="2950"/>
        <n v="250000"/>
        <n v="400"/>
        <n v="6400"/>
        <n v="4020"/>
        <n v="2050"/>
        <n v="2970"/>
        <n v="27080"/>
        <n v="10450"/>
        <n v="150000"/>
        <n v="6290"/>
        <n v="1.88"/>
        <n v="661.25"/>
        <n v="1250"/>
        <n v="663.94"/>
        <n v="9800"/>
        <n v="7400"/>
        <n v="3300"/>
        <n v="3503"/>
        <n v="145000"/>
        <n v="8500"/>
        <n v="6900"/>
        <n v="2900"/>
        <n v="4300"/>
        <n v="540"/>
        <n v="35000"/>
        <n v="4650"/>
        <n v="60000"/>
        <n v="15280"/>
        <n v="18950"/>
        <n v="19300"/>
        <n v="100000"/>
        <n v="34000"/>
        <n v="248000"/>
        <n v="8730"/>
        <n v="64500"/>
        <n v="7700"/>
        <n v="25750"/>
        <n v="19000"/>
        <n v="3600"/>
        <n v="220000"/>
        <n v="8800"/>
        <n v="15000"/>
        <n v="14050"/>
        <n v="16650"/>
        <n v="6250"/>
        <n v="6100"/>
        <n v="95000"/>
        <n v="6600"/>
        <n v="22500"/>
        <n v="24500"/>
        <n v="1350"/>
        <n v="7600"/>
        <n v="10215"/>
        <n v="8724.89"/>
        <n v="200000"/>
        <n v="7232"/>
        <n v="31851.94"/>
        <n v="1020"/>
        <n v="4100"/>
        <n v="2250"/>
        <n v="24031.73"/>
        <n v="20268.75"/>
        <n v="7900"/>
        <n v="9400"/>
        <n v="13191.94"/>
        <n v="34500"/>
        <n v="1950"/>
        <n v="2550"/>
      </sharedItems>
    </cacheField>
    <cacheField name="Credits" numFmtId="0">
      <sharedItems containsString="0" containsBlank="1" containsNumber="1" minValue="100" maxValue="700400" count="51">
        <m/>
        <n v="130000"/>
        <n v="25000"/>
        <n v="100000"/>
        <n v="700400"/>
        <n v="105000"/>
        <n v="7500"/>
        <n v="50000"/>
        <n v="14540"/>
        <n v="9000"/>
        <n v="31550"/>
        <n v="2500"/>
        <n v="5600"/>
        <n v="6000"/>
        <n v="10000"/>
        <n v="21000"/>
        <n v="10500"/>
        <n v="5000"/>
        <n v="12000"/>
        <n v="43216.33"/>
        <n v="85000"/>
        <n v="15000"/>
        <n v="150000"/>
        <n v="30000"/>
        <n v="273000"/>
        <n v="200000"/>
        <n v="225"/>
        <n v="40000"/>
        <n v="20000"/>
        <n v="405"/>
        <n v="160000"/>
        <n v="1500"/>
        <n v="100"/>
        <n v="53000"/>
        <n v="400000"/>
        <n v="145000"/>
        <n v="217.33"/>
        <n v="550000"/>
        <n v="1200"/>
        <n v="18950"/>
        <n v="39000"/>
        <n v="210000"/>
        <n v="1000"/>
        <n v="220000"/>
        <n v="2000"/>
        <n v="13700"/>
        <n v="33900"/>
        <n v="800"/>
        <n v="13200"/>
        <n v="80000"/>
        <n v="32000"/>
      </sharedItems>
    </cacheField>
    <cacheField name="Balance" numFmtId="0">
      <sharedItems containsBlank="1" containsMixedTypes="1" containsNumber="1" minValue="197.36" maxValue="975958.06"/>
    </cacheField>
    <cacheField name="Originating Branch" numFmtId="0">
      <sharedItems containsBlank="1"/>
    </cacheField>
    <cacheField name="Remarks" numFmtId="0">
      <sharedItems containsBlank="1"/>
    </cacheField>
    <cacheField name="Category" numFmtId="0">
      <sharedItems containsBlank="1"/>
    </cacheField>
  </cacheFields>
  <extLst>
    <ext xmlns:x14="http://schemas.microsoft.com/office/spreadsheetml/2009/9/main" uri="{725AE2AE-9491-48be-B2B4-4EB974FC3084}">
      <x14:pivotCacheDefinition pivotCacheId="135799428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etutu Oluwasemilore" refreshedDate="45856.768820370373" createdVersion="8" refreshedVersion="8" minRefreshableVersion="3" recordCount="1038" xr:uid="{61D1CCAC-9BA2-45C4-B44F-6E8625091527}">
  <cacheSource type="worksheet">
    <worksheetSource ref="A1:J1039" sheet="WORKSHEET TO DASH"/>
  </cacheSource>
  <cacheFields count="11">
    <cacheField name="Trans. Date" numFmtId="164">
      <sharedItems containsSemiMixedTypes="0" containsNonDate="0" containsDate="1" containsString="0" minDate="1900-06-30T00:00:00" maxDate="2025-05-31T00:00:00"/>
    </cacheField>
    <cacheField name="Value. Date" numFmtId="164">
      <sharedItems containsSemiMixedTypes="0" containsNonDate="0" containsDate="1" containsString="0" minDate="1900-06-30T00:00:00" maxDate="2025-05-31T00:00:00" count="87">
        <d v="2025-03-01T00:00:00"/>
        <d v="1900-06-30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4-01T00:00:00"/>
        <d v="2025-04-02T00:00:00"/>
        <d v="2025-04-03T00:00:00"/>
        <d v="2025-04-04T00:00:00"/>
        <d v="2025-04-05T00:00:00"/>
        <d v="2025-04-06T00:00:00"/>
        <d v="2025-04-07T00:00:00"/>
        <d v="2025-04-08T00:00:00"/>
        <d v="2025-04-09T00:00:00"/>
        <d v="2025-04-10T00:00:00"/>
        <d v="2025-04-11T00:00:00"/>
        <d v="2025-04-14T00:00:00"/>
        <d v="2025-04-15T00:00:00"/>
        <d v="2025-04-16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sharedItems>
    </cacheField>
    <cacheField name="DAY" numFmtId="49">
      <sharedItems count="7">
        <s v="Sat"/>
        <s v="Sun"/>
        <s v="Mon"/>
        <s v="Tue"/>
        <s v="Wed"/>
        <s v="Thu"/>
        <s v="Fri"/>
      </sharedItems>
    </cacheField>
    <cacheField name="MONTH" numFmtId="49">
      <sharedItems count="4">
        <s v="Mar"/>
        <s v="Jun"/>
        <s v="Apr"/>
        <s v="May"/>
      </sharedItems>
    </cacheField>
    <cacheField name="Reference" numFmtId="0">
      <sharedItems containsBlank="1"/>
    </cacheField>
    <cacheField name="Debits" numFmtId="2">
      <sharedItems containsString="0" containsBlank="1" containsNumber="1" minValue="0.75" maxValue="600000"/>
    </cacheField>
    <cacheField name="Credits" numFmtId="2">
      <sharedItems containsString="0" containsBlank="1" containsNumber="1" minValue="100" maxValue="700400"/>
    </cacheField>
    <cacheField name="Balance" numFmtId="2">
      <sharedItems containsBlank="1" containsMixedTypes="1" containsNumber="1" minValue="197.36" maxValue="975958.06"/>
    </cacheField>
    <cacheField name="Originating Branch" numFmtId="49">
      <sharedItems containsBlank="1"/>
    </cacheField>
    <cacheField name="Remarks" numFmtId="0">
      <sharedItems containsBlank="1"/>
    </cacheField>
    <cacheField name="Category" numFmtId="0">
      <sharedItems containsBlank="1" count="7">
        <s v="SMS Charge"/>
        <s v="Other"/>
        <s v="Bank Charge"/>
        <m/>
        <s v="Transfer"/>
        <s v="POS Transaction"/>
        <s v="Airtim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56">
  <r>
    <d v="2025-03-01T00:00:00"/>
    <d v="2025-03-01T00:00:00"/>
    <x v="0"/>
    <x v="0"/>
    <s v="' 0"/>
    <x v="0"/>
    <x v="0"/>
    <n v="207873.72"/>
    <s v="LANGUE"/>
    <s v="SMS CHARGE BAL. OF SMS ALERT CHARGE FOR 31JUL2024-30AUG2024 - Full"/>
    <s v="SMS Charge"/>
  </r>
  <r>
    <d v="2025-03-01T00:00:00"/>
    <d v="2025-03-01T00:00:00"/>
    <x v="0"/>
    <x v="0"/>
    <s v="' 0"/>
    <x v="1"/>
    <x v="0"/>
    <n v="207811.92"/>
    <s v="LANGUE"/>
    <s v="SMS CHARGE VAT ON BAL. OF SMS ALERT CHARGE FOR 31JUL2024-30AUG2024 - Full"/>
    <s v="SMS Charge"/>
  </r>
  <r>
    <d v="2025-03-01T00:00:00"/>
    <d v="2025-03-01T00:00:00"/>
    <x v="0"/>
    <x v="0"/>
    <s v="' HIPG"/>
    <x v="2"/>
    <x v="0"/>
    <n v="205411.92"/>
    <s v="E- CHANNELS"/>
    <s v="NIBSS Instant Payment Outward 000013240901085644000005511096  TO Sunday_x000a_Ojo Hunga_x000a_/10.75/REF:803399815202554383672400002024"/>
    <s v="Other"/>
  </r>
  <r>
    <d v="2025-03-01T00:00:00"/>
    <d v="2025-03-01T00:00:00"/>
    <x v="0"/>
    <x v="0"/>
    <s v="' HIPG"/>
    <x v="3"/>
    <x v="0"/>
    <n v="205401.92"/>
    <s v="E- CHANNELS"/>
    <s v="NIP   CHARGE 000013240901085644000005511096 NIP TRANSFER COMMISSION FOR 000013240901085644000005511096  TO Sunday_x000a_Ojo Hunga_x000a_ReF:80339981520255438367240000202409010856"/>
    <s v="Bank Charge"/>
  </r>
  <r>
    <d v="1900-06-30T00:00:00"/>
    <d v="1900-06-30T00:00:00"/>
    <x v="0"/>
    <x v="1"/>
    <m/>
    <x v="4"/>
    <x v="0"/>
    <m/>
    <m/>
    <m/>
    <m/>
  </r>
  <r>
    <d v="2025-03-01T00:00:00"/>
    <d v="2025-03-01T00:00:00"/>
    <x v="0"/>
    <x v="0"/>
    <s v="' HIPG"/>
    <x v="5"/>
    <x v="0"/>
    <n v="205401.17"/>
    <s v="E- CHANNELS"/>
    <s v="VALUE ADDED TAX 000013240901085644000005511096 VAT ON NIP TRANSFER FOR 000013240901085644000005511096  TO Sunday_x000a_Ojo  Hunga_x000a_ReF:80339981520255438367240000202409010856"/>
    <s v="Transfer"/>
  </r>
  <r>
    <d v="2025-03-01T00:00:00"/>
    <d v="2025-03-01T00:00:00"/>
    <x v="0"/>
    <x v="0"/>
    <s v="' NIPG"/>
    <x v="6"/>
    <x v="0"/>
    <n v="204401.17"/>
    <s v="E- CHANNELS"/>
    <s v="NIBSS Instant Payment Outward 000013240901102412000005690998  TO_x000a_MONIEMFB/ Cci Yaba_x000a_/10.75/REF:465816525902554383671000002024  fr_x000a_om  O"/>
    <s v="Other"/>
  </r>
  <r>
    <d v="2025-03-01T00:00:00"/>
    <d v="2025-03-01T00:00:00"/>
    <x v="0"/>
    <x v="0"/>
    <s v="' NIPG"/>
    <x v="3"/>
    <x v="0"/>
    <n v="204391.17"/>
    <s v="E- CHANNELS"/>
    <s v="COMMISSION 000013240901102412000005690998 NIP TRANSFER COMMISSION FOR 000013240901102412000005690998  TO MONIEM_x000a_FB/ Cci Yaba_x000a_ReF:46581652590255438367100000202409011024"/>
    <s v="Bank Charge"/>
  </r>
  <r>
    <d v="2025-03-01T00:00:00"/>
    <d v="2025-03-01T00:00:00"/>
    <x v="0"/>
    <x v="0"/>
    <s v="' NIPG"/>
    <x v="5"/>
    <x v="0"/>
    <n v="204390.42"/>
    <s v="E- CHANNELS"/>
    <s v="VALUE ADDED TAX 000013240901102412000005690998 VAT ON NIP TRANSFER FOR 000013240901102412000005690998  TO_x000a_MONIEMFB/  Cci Yaba_x000a_ReF:46581652590255438367100000202409011024"/>
    <s v="Transfer"/>
  </r>
  <r>
    <d v="2025-03-01T00:00:00"/>
    <d v="2025-03-01T00:00:00"/>
    <x v="0"/>
    <x v="0"/>
    <s v="' HIPG"/>
    <x v="7"/>
    <x v="0"/>
    <n v="201690.42"/>
    <s v="E- CHANNELS"/>
    <s v="NIBSS Instant Payment Outward 000013240901105855000005767730  TO Sunday_x000a_Julius Oladipo_x000a_/10.75/REF:805606554102554383672700002024"/>
    <s v="Other"/>
  </r>
  <r>
    <d v="2025-03-01T00:00:00"/>
    <d v="2025-03-01T00:00:00"/>
    <x v="0"/>
    <x v="0"/>
    <s v="' HIPG"/>
    <x v="3"/>
    <x v="0"/>
    <n v="201680.42"/>
    <s v="E- CHANNELS"/>
    <s v="NIP   CHARGE 000013240901105855000005767730 NIP TRANSFER COMMISSION FOR 000013240901105855000005767730  TO Sunday_x000a_Julius Oladipo_x000a_ReF:80560655410255438367270000202409011058"/>
    <s v="Bank Charge"/>
  </r>
  <r>
    <d v="2025-03-01T00:00:00"/>
    <d v="2025-03-01T00:00:00"/>
    <x v="0"/>
    <x v="0"/>
    <s v="' HIPG"/>
    <x v="5"/>
    <x v="0"/>
    <n v="201679.67"/>
    <s v="E- CHANNELS"/>
    <s v="VALUE ADDED TAX 000013240901105855000005767730 VAT ON NIP"/>
    <s v="Other"/>
  </r>
  <r>
    <d v="2025-03-01T00:00:00"/>
    <d v="2025-03-01T00:00:00"/>
    <x v="0"/>
    <x v="0"/>
    <s v="' HIPG"/>
    <x v="6"/>
    <x v="0"/>
    <n v="200679.67"/>
    <s v="E- CHANNELS"/>
    <s v="NIBSS Instant Payment Outward 000013240901110322000005777878  TO_x000a_Toluwanimi Adeolapo Oluwasemilore_x000a_/10.75/REF:805172936202554383671000002024"/>
    <s v="Other"/>
  </r>
  <r>
    <d v="2025-03-01T00:00:00"/>
    <d v="2025-03-01T00:00:00"/>
    <x v="0"/>
    <x v="0"/>
    <s v="' HIPG"/>
    <x v="3"/>
    <x v="0"/>
    <n v="200669.67"/>
    <s v="E- CHANNELS"/>
    <s v="NIP   CHARGE 000013240901110322000005777878 NIP TRANSFER COMMISSION FOR 000013240901110322000005777878  TO Toluwa_x000a_nimi Adeolapo Oluwasemilore_x000a_ReF:80517293620255438367100000202409011103"/>
    <s v="Bank Charge"/>
  </r>
  <r>
    <d v="2025-03-01T00:00:00"/>
    <d v="2025-03-01T00:00:00"/>
    <x v="0"/>
    <x v="0"/>
    <s v="' HIPG"/>
    <x v="5"/>
    <x v="0"/>
    <n v="200668.92"/>
    <s v="E- CHANNELS"/>
    <s v="VALUE ADDED TAX 000013240901110322000005777878 VAT ON NIP TRANSFER FOR 000013240901110322000005777878  TO_x000a_Toluwanimi  Adeolapo Oluwasemilore_x000a_ReF:80517293620255438367100000202409011103"/>
    <s v="Transfer"/>
  </r>
  <r>
    <d v="2025-03-01T00:00:00"/>
    <d v="2025-03-01T00:00:00"/>
    <x v="0"/>
    <x v="0"/>
    <s v="' NIPT"/>
    <x v="4"/>
    <x v="1"/>
    <n v="330668.92"/>
    <s v="E- CHANNELS"/>
    <s v="TRANSFER BETWEEN CUSTOMERS 000015240901201740210552016057|3D rendering_x000a_project Victoria |2180278658||MICHAEL EHIZ DESIGN_x000a_REF:000015240901201740210552016057"/>
    <s v="Transfer"/>
  </r>
  <r>
    <d v="2025-03-01T00:00:00"/>
    <d v="2025-03-01T00:00:00"/>
    <x v="0"/>
    <x v="0"/>
    <s v="' GWTR"/>
    <x v="4"/>
    <x v="2"/>
    <n v="355668.92"/>
    <s v="E- CHANNELS"/>
    <s v="TRANSFER BETWEEN CUSTOMERS via_x000a_GTWORLD   Electricity Recharge   Intra Transfer REF:02554383670010850038250000020240901203_x000a_5  fro m OLUWASEMILORE,ADEKUNLE OLABODE_x000a_to  OLUWASEMILORE OLUWATOBILOBA A."/>
    <s v="Transfer"/>
  </r>
  <r>
    <d v="2025-03-01T00:00:00"/>
    <d v="2025-03-01T00:00:00"/>
    <x v="0"/>
    <x v="0"/>
    <s v="'"/>
    <x v="8"/>
    <x v="0"/>
    <n v="355568.92"/>
    <s v="LANGUE"/>
    <s v="Electronic Money Transfer Levy 01092024 Electronic Money Transfer Levy - 01/09/2024"/>
    <s v="Transfer"/>
  </r>
  <r>
    <d v="2025-03-02T00:00:00"/>
    <d v="2025-03-01T00:00:00"/>
    <x v="0"/>
    <x v="0"/>
    <s v="' HIPG"/>
    <x v="9"/>
    <x v="0"/>
    <n v="349568.92"/>
    <s v="E- CHANNELS"/>
    <s v="NIBSS Instant Payment Outward 000013240901222601000007271924  TO_x000a_Toluwanimi Adeolapo Oluwasemilore_x000a_/26.875/REF:805172936202554383676000002024"/>
    <s v="Other"/>
  </r>
  <r>
    <d v="2025-03-02T00:00:00"/>
    <d v="2025-03-01T00:00:00"/>
    <x v="0"/>
    <x v="0"/>
    <s v="' HIPG"/>
    <x v="10"/>
    <x v="0"/>
    <n v="349543.92"/>
    <s v="E- CHANNELS"/>
    <s v="NIP   CHARGE 000013240901222601000007271924 NIP"/>
    <s v="Other"/>
  </r>
  <r>
    <d v="2025-03-02T00:00:00"/>
    <d v="2025-03-01T00:00:00"/>
    <x v="0"/>
    <x v="0"/>
    <s v="' HIPG"/>
    <x v="11"/>
    <x v="0"/>
    <n v="349542.05"/>
    <s v="E- CHANNELS"/>
    <s v="VALUE ADDED TAX 000013240901222601000007271924 VAT ON NIP TRANSFER FOR 000013240901222601000007271924  TO_x000a_Toluwanimi  Adeolapo Oluwasemilore_x000a_ReF:80517293620255438367600000202409012226"/>
    <s v="Transfer"/>
  </r>
  <r>
    <d v="2025-03-02T00:00:00"/>
    <d v="2025-03-02T00:00:00"/>
    <x v="1"/>
    <x v="0"/>
    <s v="' NIPG"/>
    <x v="12"/>
    <x v="0"/>
    <n v="259542.05"/>
    <s v="E- CHANNELS"/>
    <s v="NIBSS Instant Payment Outward 000013240902001543000007354327  TO_x000a_STERLING/Oluwatobiloba  Oluwasemilore Flw_x000a_/53.75/REF:852852160802554383679000000202  fr_x000a_om  OL"/>
    <s v="Other"/>
  </r>
  <r>
    <d v="2025-03-02T00:00:00"/>
    <d v="2025-03-02T00:00:00"/>
    <x v="1"/>
    <x v="0"/>
    <s v="' NIPG"/>
    <x v="13"/>
    <x v="0"/>
    <n v="259492.05"/>
    <s v="E- CHANNELS"/>
    <s v="COMMISSION 000013240902001543000007354327 NIP TRANSFER COMMISSION FOR 000013240902001543000007354327  TO STERLI_x000a_NG/Oluwatobiloba  Oluwasemilore Flw ReF:85285216080255438367900000020240902001_x000a_5"/>
    <s v="Bank Charge"/>
  </r>
  <r>
    <d v="2025-03-02T00:00:00"/>
    <d v="2025-03-02T00:00:00"/>
    <x v="1"/>
    <x v="0"/>
    <s v="' NIPG"/>
    <x v="14"/>
    <x v="0"/>
    <n v="259488.3"/>
    <s v="E- CHANNELS"/>
    <s v="VALUE ADDED TAX 000013240902001543000007354327 VAT ON NIP TRANSFER FOR 000013240902001543000007354327  TO_x000a_STERLING/O luwatobiloba  Oluwasemilore Flw ReF:85285216080255438367900000020240902001_x000a_5"/>
    <s v="Transfer"/>
  </r>
  <r>
    <d v="2025-03-02T00:00:00"/>
    <d v="2025-03-02T00:00:00"/>
    <x v="1"/>
    <x v="0"/>
    <s v="' GWTR"/>
    <x v="15"/>
    <x v="0"/>
    <n v="234488.3"/>
    <s v="E- CHANNELS"/>
    <s v="TRANSFER BETWEEN CUSTOMERS via_x000a_GTWORLD balance Intra Transfer REF:06206350830255438367250000020240902095_x000a_1  from OLUWASEMILORE O LUWATOBILOBA A._x000a_to  HAIRISCUTENG"/>
    <s v="Transfer"/>
  </r>
  <r>
    <d v="2025-03-02T00:00:00"/>
    <d v="2025-03-02T00:00:00"/>
    <x v="1"/>
    <x v="0"/>
    <s v="' GTCN"/>
    <x v="16"/>
    <x v="0"/>
    <n v="134138.29999999999"/>
    <s v="E- CHANNELS"/>
    <s v="TRANSFER BETWEEN CUSTOMERS_x000a_6929434212271335|301106490287|detutuo@gmail.c om|ifeoma oluwasemilore|08124038663|UNIVERSITY OF LAGO S - 1000108 - Payment to Univers|100350.0|999"/>
    <s v="Transfer"/>
  </r>
  <r>
    <d v="2025-03-02T00:00:00"/>
    <d v="2025-03-02T00:00:00"/>
    <x v="1"/>
    <x v="0"/>
    <s v="' GTCN"/>
    <x v="8"/>
    <x v="0"/>
    <n v="134038.29999999999"/>
    <s v="E- CHANNELS"/>
    <s v="COMMISSION_x000a_6929434212271335|301106490287|detutuo@gmail.c om|ifeoma oluwasemilore|08124038663|UNIVERSITY OF LAGO S - 1000108 - Payment to Univers|100350.0|999 ReF:02751274420000020510C00000000100301106 490220240902"/>
    <s v="Bank Charge"/>
  </r>
  <r>
    <d v="2025-03-02T00:00:00"/>
    <d v="2025-03-02T00:00:00"/>
    <x v="1"/>
    <x v="0"/>
    <s v="' NIPG"/>
    <x v="17"/>
    <x v="0"/>
    <n v="124038.3"/>
    <s v="E- CHANNELS"/>
    <s v="NIBSS Instant Payment Outward 000013240902102625000007923152  TO_x000a_UBA/Adeyanju Ogundiya Moses_x000a_/26.875/REF:204205589302554383671000000202  f_x000a_rom  OL"/>
    <s v="Other"/>
  </r>
  <r>
    <d v="2025-03-02T00:00:00"/>
    <d v="2025-03-02T00:00:00"/>
    <x v="1"/>
    <x v="0"/>
    <s v="' NIPG"/>
    <x v="10"/>
    <x v="0"/>
    <n v="124013.3"/>
    <s v="E- CHANNELS"/>
    <s v="COMMISSION 000013240902102625000007923152 NIP TRANSFER COMMISSION FOR 000013240902102625000007923152  TO UBA/Ad_x000a_eyanju Ogundiya Moses ReF:20420558930255438367100000020240902102_x000a_6"/>
    <s v="Bank Charge"/>
  </r>
  <r>
    <d v="2025-03-02T00:00:00"/>
    <d v="2025-03-02T00:00:00"/>
    <x v="1"/>
    <x v="0"/>
    <s v="' NIPG"/>
    <x v="11"/>
    <x v="0"/>
    <n v="124011.43"/>
    <s v="E- CHANNELS"/>
    <s v="VALUE ADDED TAX 000013240902102625000007923152 VAT ON NIP TRANSFER FOR 000013240902102625000007923152  TO_x000a_UBA/Adeyan ju Ogundiya Moses ReF:20420558930255438367100000020240902102_x000a_6"/>
    <s v="Transfer"/>
  </r>
  <r>
    <d v="2025-03-02T00:00:00"/>
    <d v="2025-03-02T00:00:00"/>
    <x v="1"/>
    <x v="0"/>
    <s v="' NIPG"/>
    <x v="17"/>
    <x v="0"/>
    <n v="114011.43"/>
    <s v="E- CHANNELS"/>
    <s v="NIBSS Instant Payment Outward 000013240902102741000007926969 tithe TO_x000a_ZBN/Mfm Intl. Headquarters Youth Church_x000a_/26.875/REF:101644192802554383671000000202  f_x000a_rom  OL"/>
    <s v="Other"/>
  </r>
  <r>
    <d v="2025-03-02T00:00:00"/>
    <d v="2025-03-02T00:00:00"/>
    <x v="1"/>
    <x v="0"/>
    <s v="' NIPG"/>
    <x v="10"/>
    <x v="0"/>
    <n v="113986.43"/>
    <s v="E- CHANNELS"/>
    <s v="COMMISSION 000013240902102741000007926969 NIP TRANSFER COMMISSION FOR 000013240902102741000007926969 tithe TO Z_x000a_BN/Mfm Intl. Headquarters Youth Church ReF:10164419280255438367100000020240902102_x000a_7"/>
    <s v="Bank Charge"/>
  </r>
  <r>
    <d v="2025-03-02T00:00:00"/>
    <d v="2025-03-02T00:00:00"/>
    <x v="1"/>
    <x v="0"/>
    <s v="' NIPG"/>
    <x v="11"/>
    <x v="0"/>
    <n v="113984.56"/>
    <s v="E- CHANNELS"/>
    <s v="VALUE ADDED TAX 000013240902102741000007926969 VAT ON NIP TRANSFER FOR 000013240902102741000007926969 tithe TO_x000a_ZBN/M fm Intl. Headquarters Youth Church ReF:10164419280255438367100000020240902102_x000a_7"/>
    <s v="Transfer"/>
  </r>
  <r>
    <d v="2025-03-02T00:00:00"/>
    <d v="2025-03-02T00:00:00"/>
    <x v="1"/>
    <x v="0"/>
    <s v="' GWTR"/>
    <x v="18"/>
    <x v="0"/>
    <n v="105984.56"/>
    <s v="E- CHANNELS"/>
    <s v="TRANSFER BETWEEN CUSTOMERS via_x000a_GTWORLD tithe Intra Transfer REF:04509644830255438367800000202409021028 from OLUWASEMILORE OLUW ATOBILOBA A.  to MFM NATIONAL HEAD QTRS/ONLINE"/>
    <s v="Transfer"/>
  </r>
  <r>
    <d v="2025-03-02T00:00:00"/>
    <d v="2025-03-02T00:00:00"/>
    <x v="1"/>
    <x v="0"/>
    <s v="' 9999"/>
    <x v="19"/>
    <x v="0"/>
    <n v="77879.56"/>
    <s v="E- CHANNELS"/>
    <s v="POSWEB PURCHASE TRANSACTION  -077818- - 331364-PRINCE EBEANO SUPERMARKPRINCE EBEANOXXNG"/>
    <s v="POS Transaction"/>
  </r>
  <r>
    <d v="2025-03-02T00:00:00"/>
    <d v="2025-03-02T00:00:00"/>
    <x v="1"/>
    <x v="0"/>
    <s v="' 9999"/>
    <x v="20"/>
    <x v="0"/>
    <n v="76679.56"/>
    <s v="E- CHANNELS"/>
    <s v="POSWEB PURCHASE TRANSACTION  -231444- - 346673-PRINCE EBEANO &amp; CO ABUJPRINCE EBEANOXXNG"/>
    <s v="POS Transaction"/>
  </r>
  <r>
    <d v="2025-03-02T00:00:00"/>
    <d v="2025-03-02T00:00:00"/>
    <x v="1"/>
    <x v="0"/>
    <s v="' GWTR"/>
    <x v="21"/>
    <x v="0"/>
    <n v="72179.56"/>
    <s v="E- CHANNELS"/>
    <s v="TRANSFER BETWEEN CUSTOMERS via_x000a_GTWORLD , Intra Transfer REF:00066212600255438367450000202409021710 from OLUWASEMILORE OLUWATOB ILOBA A.  to OLORI, FEHINTOLA MARIAM"/>
    <s v="Transfer"/>
  </r>
  <r>
    <d v="2025-03-03T00:00:00"/>
    <d v="2025-03-02T00:00:00"/>
    <x v="1"/>
    <x v="0"/>
    <s v="' HIPG"/>
    <x v="22"/>
    <x v="0"/>
    <n v="71379.56"/>
    <s v="E- CHANNELS"/>
    <s v="NIBSS Instant Payment Outward 000013240902220707000009816280  TO Idris_x000a_Olayemi Abdulkareem_x000a_/10.75/REF:812440668402554383678000020240"/>
    <s v="Other"/>
  </r>
  <r>
    <d v="2025-03-03T00:00:00"/>
    <d v="2025-03-02T00:00:00"/>
    <x v="1"/>
    <x v="0"/>
    <s v="' HIPG"/>
    <x v="3"/>
    <x v="0"/>
    <n v="71369.56"/>
    <s v="E- CHANNELS"/>
    <s v="NIP   CHARGE 000013240902220707000009816280 NIP TRANSFER COMMISSION FOR 000013240902220707000009816280  TO Idris_x000a_Olayemi Abdulkareem_x000a_ReF:8124406684025543836780000202409022207"/>
    <s v="Bank Charge"/>
  </r>
  <r>
    <d v="2025-03-03T00:00:00"/>
    <d v="2025-03-02T00:00:00"/>
    <x v="1"/>
    <x v="0"/>
    <s v="' HIPG"/>
    <x v="5"/>
    <x v="0"/>
    <n v="71368.81"/>
    <s v="E- CHANNELS"/>
    <s v="VALUE ADDED TAX 000013240902220707000009816280 VAT ON NIP TRANSFER FOR 000013240902220707000009816280  TO Idris Olay_x000a_emi Abdulkareem_x000a_ReF:8124406684025543836780000202409022207"/>
    <s v="Transfer"/>
  </r>
  <r>
    <d v="2025-03-03T00:00:00"/>
    <d v="2025-03-02T00:00:00"/>
    <x v="1"/>
    <x v="0"/>
    <s v="' NIPT"/>
    <x v="4"/>
    <x v="3"/>
    <n v="171368.81"/>
    <s v="E- CHANNELS"/>
    <s v="TRANSFER BETWEEN CUSTOMERS 000030240902235725943480164076|TPT Trf to OLUWASEMILORE OLUWATOBILOBA A_x000a_766721from temitope|00003024 0902235725943480164076|00003024090223562678_x000a_9596810890|f1fc088d-_x000a_7REF:000030240902235725943480164076"/>
    <s v="Transfer"/>
  </r>
  <r>
    <d v="2025-03-03T00:00:00"/>
    <d v="2025-03-03T00:00:00"/>
    <x v="2"/>
    <x v="0"/>
    <s v="' NIPT"/>
    <x v="4"/>
    <x v="4"/>
    <n v="871768.81"/>
    <s v="E- CHANNELS"/>
    <s v="TRANSFER BETWEEN CUSTOMERS 000015240903101858452882002449|0|0||OLUWAT OBILOBA ADETUT REF:000015240903101858452882002449"/>
    <s v="Transfer"/>
  </r>
  <r>
    <d v="2025-03-03T00:00:00"/>
    <d v="2025-03-03T00:00:00"/>
    <x v="2"/>
    <x v="0"/>
    <s v="' NIPG"/>
    <x v="22"/>
    <x v="0"/>
    <n v="870968.81"/>
    <s v="E- CHANNELS"/>
    <s v="NIBSS Instant Payment Outward 000013240903111343000010738950  TO_x000a_OPAY/Comfort Olawunmi Adesokan_x000a_/10.75/REF:706531361602554383678000020240  fr_x000a_om"/>
    <s v="Other"/>
  </r>
  <r>
    <d v="2025-03-03T00:00:00"/>
    <d v="2025-03-03T00:00:00"/>
    <x v="2"/>
    <x v="0"/>
    <s v="' NIPG"/>
    <x v="3"/>
    <x v="0"/>
    <n v="870958.81"/>
    <s v="E- CHANNELS"/>
    <s v="COMMISSION 000013240903111343000010738950 NIP TRANSFER COMMISSION FOR 000013240903111343000010738950  TO OPAY/C_x000a_omfort Olawunmi Adesokan_x000a_ReF:7065313616025543836780000202409031113"/>
    <s v="Bank Charge"/>
  </r>
  <r>
    <d v="2025-03-03T00:00:00"/>
    <d v="2025-03-03T00:00:00"/>
    <x v="2"/>
    <x v="0"/>
    <s v="' NIPG"/>
    <x v="5"/>
    <x v="0"/>
    <n v="870958.06"/>
    <s v="E- CHANNELS"/>
    <s v="VALUE ADDED TAX 000013240903111343000010738950 VAT ON NIP TRANSFER FOR 000013240903111343000010738950  TO_x000a_OPAY/Comfo rt Olawunmi Adesokan_x000a_ReF:7065313616025543836780000202409031113"/>
    <s v="Transfer"/>
  </r>
  <r>
    <d v="2025-03-03T00:00:00"/>
    <d v="2025-03-03T00:00:00"/>
    <x v="2"/>
    <x v="0"/>
    <s v="' GWTR"/>
    <x v="4"/>
    <x v="5"/>
    <n v="975958.06"/>
    <s v="E- CHANNELS"/>
    <s v="TRANSFER BETWEEN CUSTOMERS via_x000a_GTWORLD  Rice and Beans   Intra Transfer REF:02554383670010850038105000002024090312_x000a_21  from OLUW ASEMILORE,ADEKUNLE OLABODE  to  OLUWASEMILORE_x000a_OLUWATOBILOBA A."/>
    <s v="Transfer"/>
  </r>
  <r>
    <d v="2025-03-03T00:00:00"/>
    <d v="2025-03-03T00:00:00"/>
    <x v="2"/>
    <x v="0"/>
    <s v="' 9999"/>
    <x v="23"/>
    <x v="0"/>
    <n v="960458.06"/>
    <s v="E- CHANNELS"/>
    <s v="POSWEB PURCHASE TRANSACTION  -858975- - 946637-KOLATAN VENTURES       NULL           NG"/>
    <s v="POS Transaction"/>
  </r>
  <r>
    <d v="2025-03-03T00:00:00"/>
    <d v="2025-03-03T00:00:00"/>
    <x v="2"/>
    <x v="0"/>
    <s v="' HIPG"/>
    <x v="24"/>
    <x v="0"/>
    <n v="953458.06"/>
    <s v="E- CHANNELS"/>
    <s v="NIBSS Instant Payment Outward 000013240903192508000012283503  TO Patricia_x000a_Ada Onwuka"/>
    <s v="Other"/>
  </r>
  <r>
    <d v="2025-03-03T00:00:00"/>
    <d v="2025-03-03T00:00:00"/>
    <x v="2"/>
    <x v="0"/>
    <s v="' HIPG"/>
    <x v="10"/>
    <x v="0"/>
    <n v="953433.06"/>
    <s v="E- CHANNELS"/>
    <s v="NIP   CHARGE 000013240903192508000012283503 NIP TRANSFER COMMISSION FOR 000013240903192508000012283503  TO Patric ia_x000a_Ada Onwuka_x000a_ReF:80234457150255438367700000202409031925"/>
    <s v="Bank Charge"/>
  </r>
  <r>
    <d v="2025-03-03T00:00:00"/>
    <d v="2025-03-03T00:00:00"/>
    <x v="2"/>
    <x v="0"/>
    <s v="' HIPG"/>
    <x v="11"/>
    <x v="0"/>
    <n v="953431.19"/>
    <s v="E- CHANNELS"/>
    <s v="VALUE ADDED TAX 000013240903192508000012283503 VAT ON NIP TRANSFER FOR 000013240903192508000012283503  TO Patricia A_x000a_da Onwuka_x000a_ReF:80234457150255438367700000202409031925"/>
    <s v="Transfer"/>
  </r>
  <r>
    <d v="2025-03-03T00:00:00"/>
    <d v="2025-03-03T00:00:00"/>
    <x v="2"/>
    <x v="0"/>
    <s v="' HIPG"/>
    <x v="6"/>
    <x v="0"/>
    <n v="952431.19"/>
    <s v="E- CHANNELS"/>
    <s v="NIBSS Instant Payment Outward 000013240903214549000012633513  TO Idris_x000a_Olayemi Abdulkareem_x000a_/10.75/REF:812440668402554383671000002024"/>
    <s v="Other"/>
  </r>
  <r>
    <d v="2025-03-03T00:00:00"/>
    <d v="2025-03-03T00:00:00"/>
    <x v="2"/>
    <x v="0"/>
    <s v="' HIPG"/>
    <x v="3"/>
    <x v="0"/>
    <n v="952421.19"/>
    <s v="E- CHANNELS"/>
    <s v="NIP   CHARGE 000013240903214549000012633513 NIP TRANSFER COMMISSION FOR 000013240903214549000012633513  TO Idris_x000a_Olayemi Abdulkareem_x000a_ReF:81244066840255438367100000202409032145"/>
    <s v="Bank Charge"/>
  </r>
  <r>
    <d v="2025-03-03T00:00:00"/>
    <d v="2025-03-03T00:00:00"/>
    <x v="2"/>
    <x v="0"/>
    <s v="' HIPG"/>
    <x v="5"/>
    <x v="0"/>
    <n v="952420.44"/>
    <s v="E- CHANNELS"/>
    <s v="VALUE ADDED TAX 000013240903214549000012633513 VAT ON NIP TRANSFER FOR 000013240903214549000012633513  TO Idris Olay_x000a_emi Abdulkareem_x000a_ReF:81244066840255438367100000202409032145"/>
    <s v="Transfer"/>
  </r>
  <r>
    <d v="2025-03-03T00:00:00"/>
    <d v="2025-03-03T00:00:00"/>
    <x v="2"/>
    <x v="0"/>
    <s v="'"/>
    <x v="25"/>
    <x v="0"/>
    <n v="952270.44"/>
    <s v="LANGUE"/>
    <s v="Electronic Money Transfer Levy 03092024 Electronic Money Transfer Levy - 03/09/2024"/>
    <s v="Transfer"/>
  </r>
  <r>
    <d v="2025-03-04T00:00:00"/>
    <d v="2025-03-04T00:00:00"/>
    <x v="3"/>
    <x v="0"/>
    <s v="' HIPG"/>
    <x v="26"/>
    <x v="0"/>
    <n v="902270.44"/>
    <s v="E- CHANNELS"/>
    <s v="NIBSS Instant Payment Outward 000013240904081118000013039204  TO Stephen_x000a_Paul_x000a_/26.875/REF:171421303802554383675000000202"/>
    <s v="Other"/>
  </r>
  <r>
    <d v="2025-03-04T00:00:00"/>
    <d v="2025-03-04T00:00:00"/>
    <x v="3"/>
    <x v="0"/>
    <s v="' HIPG"/>
    <x v="10"/>
    <x v="0"/>
    <n v="902245.44"/>
    <s v="E- CHANNELS"/>
    <s v="NIP   CHARGE 000013240904081118000013039204 NIP TRANSFER COMMISSION FOR 000013240904081118000013039204  TO Stephe n_x000a_Paul ReF:17142130380255438367500000020240904081 1"/>
    <s v="Bank Charge"/>
  </r>
  <r>
    <d v="2025-03-04T00:00:00"/>
    <d v="2025-03-04T00:00:00"/>
    <x v="3"/>
    <x v="0"/>
    <s v="' HIPG"/>
    <x v="11"/>
    <x v="0"/>
    <n v="902243.57"/>
    <s v="E- CHANNELS"/>
    <s v="VALUE ADDED TAX 000013240904081118000013039204 VAT ON NIP TRANSFER FOR 000013240904081118000013039204  TO Stephen_x000a_Pa ul ReF:17142130380255438367500000020240904081_x000a_1"/>
    <s v="Transfer"/>
  </r>
  <r>
    <d v="2025-03-04T00:00:00"/>
    <d v="2025-03-04T00:00:00"/>
    <x v="3"/>
    <x v="0"/>
    <s v="' 9999"/>
    <x v="27"/>
    <x v="0"/>
    <n v="889243.57"/>
    <s v="E- CHANNELS"/>
    <s v="POSWEB PURCHASE TRANSACTION  -638894- - 618131-3PG00001-CHO-WD/CK                  LANG"/>
    <s v="POS Transaction"/>
  </r>
  <r>
    <d v="2025-03-04T00:00:00"/>
    <d v="2025-03-04T00:00:00"/>
    <x v="3"/>
    <x v="0"/>
    <s v="' GWTR"/>
    <x v="4"/>
    <x v="6"/>
    <n v="896743.57"/>
    <s v="E- CHANNELS"/>
    <s v="TRANSFER BETWEEN CUSTOMERS via_x000a_GTWORLD , Intra Transfer REF:02554383670471334911750000202409041049 from SHODEINDE  OLAMIDE BID EMI  to OLUWASEMILORE OLUWATOBILOBA A."/>
    <s v="Transfer"/>
  </r>
  <r>
    <d v="2025-03-04T00:00:00"/>
    <d v="2025-03-04T00:00:00"/>
    <x v="3"/>
    <x v="0"/>
    <s v="' NIPG"/>
    <x v="28"/>
    <x v="0"/>
    <n v="296743.57"/>
    <s v="E- CHANNELS"/>
    <s v="NIBSS Instant Payment Outward 000013240904133905000013893908  TO_x000a_STERLING/Oluwatobiloba  Oluwasemilore Flw_x000a_/53.75/REF:852852160802554383676000000020  fr_x000a_om  OLU"/>
    <s v="Other"/>
  </r>
  <r>
    <d v="2025-03-04T00:00:00"/>
    <d v="2025-03-04T00:00:00"/>
    <x v="3"/>
    <x v="0"/>
    <s v="' NIPG"/>
    <x v="13"/>
    <x v="0"/>
    <n v="296693.57"/>
    <s v="E- CHANNELS"/>
    <s v="COMMISSION 000013240904133905000013893908 NIP TRANSFER COMMISSION FOR 000013240904133905000013893908  TO STERLI_x000a_NG/Oluwatobiloba  Oluwasemilore Flw ReF:85285216080255438367600000002024090413_x000a_38"/>
    <s v="Bank Charge"/>
  </r>
  <r>
    <d v="2025-03-04T00:00:00"/>
    <d v="2025-03-04T00:00:00"/>
    <x v="3"/>
    <x v="0"/>
    <s v="' NIPG"/>
    <x v="14"/>
    <x v="0"/>
    <n v="296689.82"/>
    <s v="E- CHANNELS"/>
    <s v="VALUE ADDED TAX 000013240904133905000013893908 VAT ON NIP TRANSFER FOR 000013240904133905000013893908  TO_x000a_STERLING/O luwatobiloba  Oluwasemilore Flw ReF:85285216080255438367600000002024090413_x000a_38"/>
    <s v="Transfer"/>
  </r>
  <r>
    <d v="2025-03-04T00:00:00"/>
    <d v="2025-03-04T00:00:00"/>
    <x v="3"/>
    <x v="0"/>
    <s v="' NIPT"/>
    <x v="4"/>
    <x v="3"/>
    <n v="396689.82"/>
    <s v="E- CHANNELS"/>
    <s v="TRANSFER BETWEEN CUSTOMERS 000017240904145148951913439474|PHG NIP TRANSFER TO GTB-|PHG NIP TRANSFER TO GTB-||OLUWASEMILORE IFEO MA ANN REF:000017240904145148951913439474"/>
    <s v="Transfer"/>
  </r>
  <r>
    <d v="2025-03-04T00:00:00"/>
    <d v="2025-03-04T00:00:00"/>
    <x v="3"/>
    <x v="0"/>
    <s v="' HIPT"/>
    <x v="4"/>
    <x v="7"/>
    <n v="446689.82"/>
    <s v="E- CHANNELS"/>
    <s v="TRANSFER BETWEEN CUSTOMERS 000014240904200449288934756376|TRFFRM OKIEMUOTE AYODEJI ODIETE  TO OLUWASEMILORE OLUWATOBILOBA A|000 014240904200436274857853721||OKIEMUOTE AYODEJI ODIETE REF:000014240904200449288934756376"/>
    <s v="Transfer"/>
  </r>
  <r>
    <d v="2025-03-04T00:00:00"/>
    <d v="2025-03-04T00:00:00"/>
    <x v="3"/>
    <x v="0"/>
    <s v="' HIPG"/>
    <x v="6"/>
    <x v="0"/>
    <n v="445689.82"/>
    <s v="E- CHANNELS"/>
    <s v="NIBSS Instant Payment Outward 000013240904214618000015097351  TO Comfort_x000a_Olawunmi Adesokan_x000a_/10.75/REF:706531361602554383671000002024"/>
    <s v="Other"/>
  </r>
  <r>
    <d v="2025-03-04T00:00:00"/>
    <d v="2025-03-04T00:00:00"/>
    <x v="3"/>
    <x v="0"/>
    <s v="' HIPG"/>
    <x v="3"/>
    <x v="0"/>
    <n v="445679.82"/>
    <s v="E- CHANNELS"/>
    <s v="NIP   CHARGE 000013240904214618000015097351 NIP TRANSFER COMMISSION FOR 000013240904214618000015097351  TO Comfor t_x000a_Olawunmi Adesokan_x000a_ReF:70653136160255438367100000202409042146"/>
    <s v="Bank Charge"/>
  </r>
  <r>
    <d v="2025-03-04T00:00:00"/>
    <d v="2025-03-04T00:00:00"/>
    <x v="3"/>
    <x v="0"/>
    <s v="' HIPG"/>
    <x v="5"/>
    <x v="0"/>
    <n v="445679.07"/>
    <s v="E- CHANNELS"/>
    <s v="VALUE ADDED TAX 000013240904214618000015097351 VAT ON NIP TRANSFER FOR 000013240904214618000015097351  TO Comfort_x000a_Ol awunmi Adesokan_x000a_ReF:70653136160255438367100000202409042146"/>
    <s v="Transfer"/>
  </r>
  <r>
    <d v="2025-03-04T00:00:00"/>
    <d v="2025-03-04T00:00:00"/>
    <x v="3"/>
    <x v="0"/>
    <s v="'"/>
    <x v="8"/>
    <x v="0"/>
    <n v="445579.07"/>
    <s v="LANGUE"/>
    <s v="Electronic Money Transfer Levy 04092024 Electronic Money Transfer Levy - 04/09/2024"/>
    <s v="Transfer"/>
  </r>
  <r>
    <d v="2025-03-05T00:00:00"/>
    <d v="2025-03-05T00:00:00"/>
    <x v="4"/>
    <x v="0"/>
    <s v="' GWTR"/>
    <x v="4"/>
    <x v="8"/>
    <n v="460119.07"/>
    <s v="E- CHANNELS"/>
    <s v="TRANSFER BETWEEN CUSTOMERS via_x000a_GTWORLD , Intra Transfer REF:02554383670005659514145400020240905132_x000a_3  from ADENIYI GANIYAT SUNKA NMI  to_x000a_OLUWASEMILORE OLUWATOBILOBA A."/>
    <s v="Transfer"/>
  </r>
  <r>
    <d v="2025-03-05T00:00:00"/>
    <d v="2025-03-05T00:00:00"/>
    <x v="4"/>
    <x v="0"/>
    <s v="' NIPG"/>
    <x v="29"/>
    <x v="0"/>
    <n v="373119.07"/>
    <s v="E- CHANNELS"/>
    <s v="NIBSS Instant Payment Outward 000013240905162709000016930954  TO_x000a_UBA/Kolatan Ventures_x000a_/53.75/REF:101629019102554383678700000202  fr_x000a_om  OL"/>
    <s v="Other"/>
  </r>
  <r>
    <d v="2025-03-05T00:00:00"/>
    <d v="2025-03-05T00:00:00"/>
    <x v="4"/>
    <x v="0"/>
    <s v="' NIPG"/>
    <x v="13"/>
    <x v="0"/>
    <n v="373069.07"/>
    <s v="E- CHANNELS"/>
    <s v="COMMISSION 000013240905162709000016930954 NIP TRANSFER COMMISSION FOR 000013240905162709000016930954  TO UBA/Ko_x000a_latan Ventures ReF:10162901910255438367870000020240905162_x000a_7"/>
    <s v="Bank Charge"/>
  </r>
  <r>
    <d v="2025-03-05T00:00:00"/>
    <d v="2025-03-05T00:00:00"/>
    <x v="4"/>
    <x v="0"/>
    <s v="' NIPG"/>
    <x v="14"/>
    <x v="0"/>
    <n v="373065.32"/>
    <s v="E- CHANNELS"/>
    <s v="VALUE ADDED TAX 000013240905162709000016930954 VAT ON NIP TRANSFER FOR 000013240905162709000016930954  TO_x000a_UBA/Kolata n Ventures ReF:10162901910255438367870000020240905162_x000a_7"/>
    <s v="Transfer"/>
  </r>
  <r>
    <d v="2025-03-05T00:00:00"/>
    <d v="2025-03-05T00:00:00"/>
    <x v="4"/>
    <x v="0"/>
    <s v="'"/>
    <x v="13"/>
    <x v="0"/>
    <n v="373015.32"/>
    <s v="LANGUE"/>
    <s v="Electronic Money Transfer Levy 05092024 Electronic Money Transfer Levy - 05/09/2024"/>
    <s v="Transfer"/>
  </r>
  <r>
    <d v="2025-03-06T00:00:00"/>
    <d v="2025-03-06T00:00:00"/>
    <x v="5"/>
    <x v="0"/>
    <s v="' NIPG"/>
    <x v="26"/>
    <x v="0"/>
    <n v="323015.32"/>
    <s v="E- CHANNELS"/>
    <s v="NIBSS Instant Payment Outward 000013240906093651000018396107  TO_x000a_UBA/Ogbebor Patrick A_x000a_/26.875/REF:100063606002554383675000000202  f_x000a_rom  OL"/>
    <s v="Other"/>
  </r>
  <r>
    <d v="2025-03-06T00:00:00"/>
    <d v="2025-03-06T00:00:00"/>
    <x v="5"/>
    <x v="0"/>
    <s v="' NIPG"/>
    <x v="10"/>
    <x v="0"/>
    <n v="322990.32"/>
    <s v="E- CHANNELS"/>
    <s v="COMMISSION 000013240906093651000018396107 NIP TRANSFER COMMISSION FOR 000013240906093651000018396107  TO UBA/Og_x000a_bebor Patrick A ReF:10006360600255438367500000020240906093_x000a_6"/>
    <s v="Bank Charge"/>
  </r>
  <r>
    <d v="2025-03-06T00:00:00"/>
    <d v="2025-03-06T00:00:00"/>
    <x v="5"/>
    <x v="0"/>
    <s v="' NIPG"/>
    <x v="11"/>
    <x v="0"/>
    <n v="322988.45"/>
    <s v="E- CHANNELS"/>
    <s v="VALUE ADDED TAX 000013240906093651000018396107 VAT ON NIP TRANSFER FOR 000013240906093651000018396107  TO_x000a_UBA/Ogbebo r Patrick A ReF:10006360600255438367500000020240906093_x000a_6"/>
    <s v="Transfer"/>
  </r>
  <r>
    <d v="2025-03-06T00:00:00"/>
    <d v="2025-03-06T00:00:00"/>
    <x v="5"/>
    <x v="0"/>
    <s v="' 9999"/>
    <x v="30"/>
    <x v="0"/>
    <n v="319888.45"/>
    <s v="E- CHANNELS"/>
    <s v="POSWEB PURCHASE TRANSACTION  -406958- - 129435-PALMPAY LIMITED        LA           LANG"/>
    <s v="POS Transaction"/>
  </r>
  <r>
    <d v="2025-03-06T00:00:00"/>
    <d v="2025-03-06T00:00:00"/>
    <x v="5"/>
    <x v="0"/>
    <s v="' NIPG"/>
    <x v="31"/>
    <x v="0"/>
    <n v="316388.45"/>
    <s v="E- CHANNELS"/>
    <s v="NIBSS Instant Payment Outward 000013240906105152000018600912  TO UBA/Lt._x000a_Chegwe Sylvester Ezenmor_x000a_/10.75/REF:200656917802554383673500002024  fr_x000a_om  O"/>
    <s v="Other"/>
  </r>
  <r>
    <d v="2025-03-06T00:00:00"/>
    <d v="2025-03-06T00:00:00"/>
    <x v="5"/>
    <x v="0"/>
    <s v="' NIPG"/>
    <x v="3"/>
    <x v="0"/>
    <n v="316378.45"/>
    <s v="E- CHANNELS"/>
    <s v="COMMISSION 000013240906105152000018600912 NIP TRANSFER COMMISSION FOR 000013240906105152000018600912  TO UBA/Lt ._x000a_Chegwe Sylvester Ezenmor_x000a_ReF:20065691780255438367350000202409061051"/>
    <s v="Bank Charge"/>
  </r>
  <r>
    <d v="2025-03-06T00:00:00"/>
    <d v="2025-03-06T00:00:00"/>
    <x v="5"/>
    <x v="0"/>
    <s v="' NIPG"/>
    <x v="5"/>
    <x v="0"/>
    <n v="316377.7"/>
    <s v="E- CHANNELS"/>
    <s v="VALUE ADDED TAX 000013240906105152000018600912 VAT ON NIP TRANSFER FOR 000013240906105152000018600912  TO UBA/Lt._x000a_Ch egwe Sylvester Ezenmor_x000a_ReF:20065691780255438367350000202409061051"/>
    <s v="Transfer"/>
  </r>
  <r>
    <d v="2025-03-06T00:00:00"/>
    <d v="2025-03-06T00:00:00"/>
    <x v="5"/>
    <x v="0"/>
    <s v="' NIPG"/>
    <x v="6"/>
    <x v="0"/>
    <n v="315377.7"/>
    <s v="E- CHANNELS"/>
    <s v="NIBSS Instant Payment Outward 000013240906201715000020186262  TO_x000a_OPAY/Comfort Olawunmi Adesokan_x000a_/10.75/REF:706531361602554383671000002024  fr_x000a_om  O"/>
    <s v="Other"/>
  </r>
  <r>
    <d v="2025-03-06T00:00:00"/>
    <d v="2025-03-06T00:00:00"/>
    <x v="5"/>
    <x v="0"/>
    <s v="' NIPG"/>
    <x v="3"/>
    <x v="0"/>
    <n v="315367.7"/>
    <s v="E- CHANNELS"/>
    <s v="COMMISSION 000013240906201715000020186262 NIP TRANSFER COMMISSION FOR 000013240906201715000020186262  TO OPAY/C_x000a_omfort Olawunmi Adesokan_x000a_ReF:70653136160255438367100000202409062017"/>
    <s v="Bank Charge"/>
  </r>
  <r>
    <d v="2025-03-06T00:00:00"/>
    <d v="2025-03-06T00:00:00"/>
    <x v="5"/>
    <x v="0"/>
    <s v="' NIPG"/>
    <x v="5"/>
    <x v="0"/>
    <n v="315366.95"/>
    <s v="E- CHANNELS"/>
    <s v="VALUE ADDED TAX 000013240906201715000020186262 VAT ON NIP TRANSFER FOR 000013240906201715000020186262  TO_x000a_OPAY/Comfo rt Olawunmi Adesokan_x000a_ReF:70653136160255438367100000202409062017"/>
    <s v="Transfer"/>
  </r>
  <r>
    <d v="2025-03-06T00:00:00"/>
    <d v="2025-03-06T00:00:00"/>
    <x v="5"/>
    <x v="0"/>
    <s v="' NIPG"/>
    <x v="6"/>
    <x v="0"/>
    <n v="314366.95"/>
    <s v="E- CHANNELS"/>
    <s v="NIBSS Instant Payment Outward 000013240906202134000020198021  TO_x000a_PALMPAY/Grace Edewede Oboh_x000a_/10.75/REF:809846775302554383671000002024  fr_x000a_om  O"/>
    <s v="Other"/>
  </r>
  <r>
    <d v="2025-03-06T00:00:00"/>
    <d v="2025-03-06T00:00:00"/>
    <x v="5"/>
    <x v="0"/>
    <s v="' NIPG"/>
    <x v="3"/>
    <x v="0"/>
    <n v="314356.95"/>
    <s v="E- CHANNELS"/>
    <s v="COMMISSION 000013240906202134000020198021 NIP TRANSFER COMMISSION FOR 000013240906202134000020198021  TO PALMPA_x000a_Y/Grace Edewede Oboh_x000a_ReF:80984677530255438367100000202409062021"/>
    <s v="Bank Charge"/>
  </r>
  <r>
    <d v="2025-03-06T00:00:00"/>
    <d v="2025-03-06T00:00:00"/>
    <x v="5"/>
    <x v="0"/>
    <s v="' NIPG"/>
    <x v="5"/>
    <x v="0"/>
    <n v="314356.2"/>
    <s v="E- CHANNELS"/>
    <s v="VALUE ADDED TAX 000013240906202134000020198021 VAT ON NIP TRANSFER FOR 000013240906202134000020198021  TO_x000a_PALMPAY/Gr ace Edewede Oboh_x000a_ReF:80984677530255438367100000202409062021"/>
    <s v="Transfer"/>
  </r>
  <r>
    <d v="2025-03-06T00:00:00"/>
    <d v="2025-03-06T00:00:00"/>
    <x v="5"/>
    <x v="0"/>
    <s v="' NIPG"/>
    <x v="6"/>
    <x v="0"/>
    <n v="313356.2"/>
    <s v="E- CHANNELS"/>
    <s v="NIBSS Instant Payment Outward 000013240906202417000020204295  TO_x000a_OPAY/Idris Olayemi Abdulkareem_x000a_/10.75/REF:812440668402554383671000002024  fr_x000a_om  O"/>
    <s v="Other"/>
  </r>
  <r>
    <d v="2025-03-06T00:00:00"/>
    <d v="2025-03-06T00:00:00"/>
    <x v="5"/>
    <x v="0"/>
    <s v="' NIPG"/>
    <x v="3"/>
    <x v="0"/>
    <n v="313346.2"/>
    <s v="E- CHANNELS"/>
    <s v="COMMISSION 000013240906202417000020204295 NIP TRANSFER COMMISSION FOR 000013240906202417000020204295  TO OPAY/I_x000a_dris Olayemi Abdulkareem_x000a_ReF:81244066840255438367100000202409062024"/>
    <s v="Bank Charge"/>
  </r>
  <r>
    <d v="2025-03-06T00:00:00"/>
    <d v="2025-03-06T00:00:00"/>
    <x v="5"/>
    <x v="0"/>
    <s v="' NIPG"/>
    <x v="5"/>
    <x v="0"/>
    <n v="313345.45"/>
    <s v="E- CHANNELS"/>
    <s v="VALUE ADDED TAX 000013240906202417000020204295 VAT ON NIP TRANSFER FOR 000013240906202417000020204295  TO_x000a_OPAY/Idris  Olayemi Abdulkareem_x000a_ReF:81244066840255438367100000202409062024"/>
    <s v="Transfer"/>
  </r>
  <r>
    <d v="2025-03-07T00:00:00"/>
    <d v="2025-03-07T00:00:00"/>
    <x v="6"/>
    <x v="0"/>
    <s v="' NIPG"/>
    <x v="32"/>
    <x v="0"/>
    <n v="294145.45"/>
    <s v="E- CHANNELS"/>
    <s v="NIBSS Instant Payment Outward 000013240907095833000021035835  TO_x000a_KMB/Favour Benedict_x000a_/26.875/REF:300070601302554383671920000202  f_x000a_rom  OL"/>
    <s v="Other"/>
  </r>
  <r>
    <d v="2025-03-07T00:00:00"/>
    <d v="2025-03-07T00:00:00"/>
    <x v="6"/>
    <x v="0"/>
    <s v="' NIPG"/>
    <x v="10"/>
    <x v="0"/>
    <n v="294120.45"/>
    <s v="E- CHANNELS"/>
    <s v="COMMISSION 000013240907095833000021035835 NIP TRANSFER COMMISSION FOR 000013240907095833000021035835  TO KMB/Fa_x000a_vour Benedict ReF:30007060130255438367192000020240907095_x000a_8"/>
    <s v="Bank Charge"/>
  </r>
  <r>
    <d v="2025-03-07T00:00:00"/>
    <d v="2025-03-07T00:00:00"/>
    <x v="6"/>
    <x v="0"/>
    <s v="' NIPG"/>
    <x v="11"/>
    <x v="0"/>
    <n v="294118.58"/>
    <s v="E- CHANNELS"/>
    <s v="VALUE ADDED TAX 000013240907095833000021035835 VAT ON NIP TRANSFER FOR 000013240907095833000021035835  TO_x000a_KMB/Favour  Benedict ReF:30007060130255438367192000020240907095_x000a_8"/>
    <s v="Transfer"/>
  </r>
  <r>
    <d v="2025-03-07T00:00:00"/>
    <d v="2025-03-07T00:00:00"/>
    <x v="6"/>
    <x v="0"/>
    <s v="' 9999"/>
    <x v="33"/>
    <x v="0"/>
    <n v="290918.58"/>
    <s v="E- CHANNELS"/>
    <s v="POSWEB PURCHASE TRANSACTION  -679783- - 124641-PRELADO RESOURCES LIMITNULL NG"/>
    <s v="POS Transaction"/>
  </r>
  <r>
    <d v="2025-03-07T00:00:00"/>
    <d v="2025-03-07T00:00:00"/>
    <x v="6"/>
    <x v="0"/>
    <s v="' NIPG"/>
    <x v="34"/>
    <x v="0"/>
    <n v="289618.58"/>
    <s v="E- CHANNELS"/>
    <s v="NIBSS Instant Payment Outward 000013240907210516000022620619  TO_x000a_PALMPAY/Grace Edewede Oboh_x000a_/10.75/REF:809846775302554383671300002024  fr_x000a_om  O"/>
    <s v="Other"/>
  </r>
  <r>
    <d v="2025-03-07T00:00:00"/>
    <d v="2025-03-07T00:00:00"/>
    <x v="6"/>
    <x v="0"/>
    <s v="' NIPG"/>
    <x v="3"/>
    <x v="0"/>
    <n v="289608.58"/>
    <s v="E- CHANNELS"/>
    <s v="COMMISSION 000013240907210516000022620619 NIP TRANSFER COMMISSION FOR 000013240907210516000022620619  TO PALMPA_x000a_Y/Grace Edewede Oboh_x000a_ReF:80984677530255438367130000202409072105"/>
    <s v="Bank Charge"/>
  </r>
  <r>
    <d v="2025-03-07T00:00:00"/>
    <d v="2025-03-07T00:00:00"/>
    <x v="6"/>
    <x v="0"/>
    <s v="' NIPG"/>
    <x v="5"/>
    <x v="0"/>
    <n v="289607.83"/>
    <s v="E- CHANNELS"/>
    <s v="VALUE ADDED TAX 000013240907210516000022620619 VAT ON NIP TRANSFER FOR 000013240907210516000022620619  TO_x000a_PALMPAY/Gr ace Edewede Oboh_x000a_ReF:80984677530255438367130000202409072105"/>
    <s v="Transfer"/>
  </r>
  <r>
    <d v="2025-03-08T00:00:00"/>
    <d v="2025-03-07T00:00:00"/>
    <x v="6"/>
    <x v="0"/>
    <s v="' NIPG"/>
    <x v="35"/>
    <x v="0"/>
    <n v="280607.83"/>
    <s v="E- CHANNELS"/>
    <s v="NIBSS Instant Payment Outward 000013240907222406000022750829  TO_x000a_ACCESS/Eberechi Mercy Orji_x000a_/26.875/REF:160019347302554383679000002024  f_x000a_rom  O"/>
    <s v="Other"/>
  </r>
  <r>
    <d v="2025-03-08T00:00:00"/>
    <d v="2025-03-07T00:00:00"/>
    <x v="6"/>
    <x v="0"/>
    <s v="' NIPG"/>
    <x v="10"/>
    <x v="0"/>
    <n v="280582.83"/>
    <s v="E- CHANNELS"/>
    <s v="COMMISSION 000013240907222406000022750829 NIP TRANSFER COMMISSION FOR 000013240907222406000022750829  TO ACCESS_x000a_/Eberechi Mercy Orji_x000a_ReF:16001934730255438367900000202409072223"/>
    <s v="Bank Charge"/>
  </r>
  <r>
    <d v="2025-03-08T00:00:00"/>
    <d v="2025-03-07T00:00:00"/>
    <x v="6"/>
    <x v="0"/>
    <s v="' NIPG"/>
    <x v="11"/>
    <x v="0"/>
    <n v="280580.96000000002"/>
    <s v="E- CHANNELS"/>
    <s v="VALUE ADDED TAX 000013240907222406000022750829 VAT ON NIP TRANSFER FOR 000013240907222406000022750829  TO_x000a_ACCESS/Ebe rechi Mercy Orji_x000a_ReF:16001934730255438367900000202409072223"/>
    <s v="Transfer"/>
  </r>
  <r>
    <d v="2025-03-08T00:00:00"/>
    <d v="2025-03-07T00:00:00"/>
    <x v="6"/>
    <x v="0"/>
    <s v="' NIPG"/>
    <x v="35"/>
    <x v="0"/>
    <n v="271580.96000000002"/>
    <s v="E- CHANNELS"/>
    <s v="NIBSS Instant Payment Outward 000013240907222722000022754554  TO_x000a_ACCESS/Eberechi Mercy Orji_x000a_/26.875/REF:160019347302554383679000002024  f_x000a_rom  O"/>
    <s v="Other"/>
  </r>
  <r>
    <d v="2025-03-08T00:00:00"/>
    <d v="2025-03-07T00:00:00"/>
    <x v="6"/>
    <x v="0"/>
    <s v="' NIPG"/>
    <x v="10"/>
    <x v="0"/>
    <n v="271555.96000000002"/>
    <s v="E- CHANNELS"/>
    <s v="COMMISSION 000013240907222722000022754554 NIP TRANSFER COMMISSION FOR 000013240907222722000022754554  TO ACCESS_x000a_/Eberechi Mercy Orji_x000a_ReF:16001934730255438367900000202409072227"/>
    <s v="Bank Charge"/>
  </r>
  <r>
    <d v="2025-03-08T00:00:00"/>
    <d v="2025-03-07T00:00:00"/>
    <x v="6"/>
    <x v="0"/>
    <s v="' NIPG"/>
    <x v="11"/>
    <x v="0"/>
    <n v="271554.09000000003"/>
    <s v="E- CHANNELS"/>
    <s v="VALUE ADDED TAX 000013240907222722000022754554 VAT ON NIP TRANSFER FOR 000013240907222722000022754554  TO_x000a_ACCESS/Ebe rechi Mercy Orji_x000a_ReF:16001934730255438367900000202409072227"/>
    <s v="Transfer"/>
  </r>
  <r>
    <d v="2025-03-08T00:00:00"/>
    <d v="2025-03-08T00:00:00"/>
    <x v="0"/>
    <x v="0"/>
    <s v="' NIPG"/>
    <x v="36"/>
    <x v="0"/>
    <n v="269054.09000000003"/>
    <s v="E- CHANNELS"/>
    <s v="NIBSS Instant Payment Outward 000013240908083146000023069240  TO_x000a_OPAY/Abdulrasheed Kehinde Ogunmola_x000a_/10.75/REF:802446528402554383672500002024  fr_x000a_om  O"/>
    <s v="Other"/>
  </r>
  <r>
    <d v="2025-03-08T00:00:00"/>
    <d v="2025-03-08T00:00:00"/>
    <x v="0"/>
    <x v="0"/>
    <s v="' NIPG"/>
    <x v="3"/>
    <x v="0"/>
    <n v="269044.09000000003"/>
    <s v="E- CHANNELS"/>
    <s v="COMMISSION 000013240908083146000023069240 NIP TRANSFER COMMISSION FOR 000013240908083146000023069240  TO OPAY/A_x000a_bdulrasheed Kehinde Ogunmola_x000a_ReF:80244652840255438367250000202409080831"/>
    <s v="Bank Charge"/>
  </r>
  <r>
    <d v="2025-03-08T00:00:00"/>
    <d v="2025-03-08T00:00:00"/>
    <x v="0"/>
    <x v="0"/>
    <s v="' NIPG"/>
    <x v="5"/>
    <x v="0"/>
    <n v="269043.34000000003"/>
    <s v="E- CHANNELS"/>
    <s v="VALUE ADDED TAX 000013240908083146000023069240 VAT ON NIP TRANSFER FOR 000013240908083146000023069240  TO_x000a_OPAY/Abdul rasheed Kehinde Ogunmola_x000a_ReF:80244652840255438367250000202409080831"/>
    <s v="Transfer"/>
  </r>
  <r>
    <d v="2025-03-08T00:00:00"/>
    <d v="2025-03-08T00:00:00"/>
    <x v="0"/>
    <x v="0"/>
    <s v="' NIPG"/>
    <x v="31"/>
    <x v="0"/>
    <n v="265543.34000000003"/>
    <s v="E- CHANNELS"/>
    <s v="NIBSS Instant Payment Outward 000013240908103925000023294945  TO_x000a_OPAY/Esther Bavoushiya Timothy_x000a_/10.75/REF:903182883102554383673500002024  fr_x000a_om  O"/>
    <s v="Other"/>
  </r>
  <r>
    <d v="2025-03-08T00:00:00"/>
    <d v="2025-03-08T00:00:00"/>
    <x v="0"/>
    <x v="0"/>
    <s v="' NIPG"/>
    <x v="3"/>
    <x v="0"/>
    <n v="265533.34000000003"/>
    <s v="E- CHANNELS"/>
    <s v="COMMISSION 000013240908103925000023294945 NIP TRANSFER COMMISSION FOR 000013240908103925000023294945  TO OPAY/E_x000a_sther Bavoushiya Timothy_x000a_ReF:90318288310255438367350000202409081039"/>
    <s v="Bank Charge"/>
  </r>
  <r>
    <d v="2025-03-08T00:00:00"/>
    <d v="2025-03-08T00:00:00"/>
    <x v="0"/>
    <x v="0"/>
    <s v="' NIPG"/>
    <x v="5"/>
    <x v="0"/>
    <n v="265532.59000000003"/>
    <s v="E- CHANNELS"/>
    <s v="VALUE ADDED TAX 000013240908103925000023294945 VAT ON NIP TRANSFER FOR 000013240908103925000023294945  TO_x000a_OPAY/Esthe r Bavoushiya Timothy_x000a_ReF:90318288310255438367350000202409081039"/>
    <s v="Transfer"/>
  </r>
  <r>
    <d v="2025-03-08T00:00:00"/>
    <d v="2025-03-08T00:00:00"/>
    <x v="0"/>
    <x v="0"/>
    <s v="' 9999"/>
    <x v="37"/>
    <x v="0"/>
    <n v="256740.65"/>
    <s v="E- CHANNELS"/>
    <s v="ATMPOS ACOUNT TO ACCOUNT TRANSFER  - 205732- -588721-2214NH6P-PALMPAY LIMITED.             NG"/>
    <s v="Transfer"/>
  </r>
  <r>
    <d v="2025-03-08T00:00:00"/>
    <d v="2025-03-08T00:00:00"/>
    <x v="0"/>
    <x v="0"/>
    <s v="' 9999"/>
    <x v="38"/>
    <x v="0"/>
    <n v="256732.59"/>
    <s v="E- CHANNELS"/>
    <s v="PURCHASETRANSFER COMMISSION  -205732- - 588721-2214NH6P-PALMPAY LIMITED.             NG"/>
    <s v="Bank Charge"/>
  </r>
  <r>
    <d v="2025-03-08T00:00:00"/>
    <d v="2025-03-08T00:00:00"/>
    <x v="0"/>
    <x v="0"/>
    <s v="' NIPG"/>
    <x v="34"/>
    <x v="0"/>
    <n v="255432.59"/>
    <s v="E- CHANNELS"/>
    <s v="NIBSS Instant Payment Outward 000013240908110815000023348154  TO_x000a_UBA/Kasimu  Musa_x000a_/10.75/REF:234148238502554383671300002024  fr_x000a_om  O"/>
    <s v="Other"/>
  </r>
  <r>
    <d v="2025-03-08T00:00:00"/>
    <d v="2025-03-08T00:00:00"/>
    <x v="0"/>
    <x v="0"/>
    <s v="' NIPG"/>
    <x v="3"/>
    <x v="0"/>
    <n v="255422.59"/>
    <s v="E- CHANNELS"/>
    <s v="COMMISSION 000013240908110815000023348154 NIP TRANSFER COMMISSION FOR 000013240908110815000023348154  TO UBA/Ka_x000a_simu  Musa_x000a_ReF:23414823850255438367130000202409081108"/>
    <s v="Bank Charge"/>
  </r>
  <r>
    <d v="2025-03-08T00:00:00"/>
    <d v="2025-03-08T00:00:00"/>
    <x v="0"/>
    <x v="0"/>
    <s v="' NIPG"/>
    <x v="5"/>
    <x v="0"/>
    <n v="255421.84"/>
    <s v="E- CHANNELS"/>
    <s v="VALUE ADDED TAX 000013240908110815000023348154 VAT ON NIP TRANSFER FOR 000013240908110815000023348154  TO_x000a_UBA/Kasimu   Musa_x000a_ReF:23414823850255438367130000202409081108"/>
    <s v="Transfer"/>
  </r>
  <r>
    <d v="2025-03-08T00:00:00"/>
    <d v="2025-03-08T00:00:00"/>
    <x v="0"/>
    <x v="0"/>
    <s v="' NIPG"/>
    <x v="39"/>
    <x v="0"/>
    <n v="250421.84"/>
    <s v="E- CHANNELS"/>
    <s v="NIBSS Instant Payment Outward 000013240908112052000023372917  TO_x000a_OPAY/Temitayo Ibukun Orabiyi_x000a_/10.75/REF:818658089402554383675000002024  fr_x000a_om  O"/>
    <s v="Other"/>
  </r>
  <r>
    <d v="2025-03-08T00:00:00"/>
    <d v="2025-03-08T00:00:00"/>
    <x v="0"/>
    <x v="0"/>
    <s v="' NIPG"/>
    <x v="3"/>
    <x v="0"/>
    <n v="250411.84"/>
    <s v="E- CHANNELS"/>
    <s v="COMMISSION 000013240908112052000023372917 NIP TRANSFER COMMISSION FOR 000013240908112052000023372917  TO OPAY/T_x000a_emitayo Ibukun Orabiyi_x000a_ReF:81865808940255438367500000202409081120"/>
    <s v="Bank Charge"/>
  </r>
  <r>
    <d v="2025-03-08T00:00:00"/>
    <d v="2025-03-08T00:00:00"/>
    <x v="0"/>
    <x v="0"/>
    <s v="' NIPG"/>
    <x v="5"/>
    <x v="0"/>
    <n v="250411.09"/>
    <s v="E- CHANNELS"/>
    <s v="VALUE ADDED TAX 000013240908112052000023372917 VAT ON NIP TRANSFER FOR 000013240908112052000023372917  TO_x000a_OPAY/Temit ayo Ibukun Orabiyi ReF:81865808940255438367500000202409081120"/>
    <s v="Transfer"/>
  </r>
  <r>
    <d v="2025-03-08T00:00:00"/>
    <d v="2025-03-08T00:00:00"/>
    <x v="0"/>
    <x v="0"/>
    <s v="' NIPG"/>
    <x v="40"/>
    <x v="0"/>
    <n v="248911.09"/>
    <s v="E- CHANNELS"/>
    <s v="NIBSS Instant Payment Outward 000013240908211448000024588163  TO_x000a_PALMPAY/Grace Edewede Oboh_x000a_/10.75/REF:809846775302554383671500002024  fr_x000a_om  O"/>
    <s v="Other"/>
  </r>
  <r>
    <d v="2025-03-08T00:00:00"/>
    <d v="2025-03-08T00:00:00"/>
    <x v="0"/>
    <x v="0"/>
    <s v="' NIPG"/>
    <x v="3"/>
    <x v="0"/>
    <n v="248901.09"/>
    <s v="E- CHANNELS"/>
    <s v="COMMISSION 000013240908211448000024588163 NIP TRANSFER COMMISSION FOR 000013240908211448000024588163  TO PALMPA_x000a_Y/Grace Edewede Oboh_x000a_ReF:80984677530255438367150000202409082114"/>
    <s v="Bank Charge"/>
  </r>
  <r>
    <d v="2025-03-08T00:00:00"/>
    <d v="2025-03-08T00:00:00"/>
    <x v="0"/>
    <x v="0"/>
    <s v="' NIPG"/>
    <x v="5"/>
    <x v="0"/>
    <n v="248900.34"/>
    <s v="E- CHANNELS"/>
    <s v="VALUE ADDED TAX 000013240908211448000024588163 VAT ON NIP TRANSFER FOR 000013240908211448000024588163  TO_x000a_PALMPAY/Gr ace Edewede Oboh_x000a_ReF:80984677530255438367150000202409082114"/>
    <s v="Transfer"/>
  </r>
  <r>
    <d v="2025-03-09T00:00:00"/>
    <d v="2025-03-09T00:00:00"/>
    <x v="1"/>
    <x v="0"/>
    <s v="' 9999"/>
    <x v="41"/>
    <x v="0"/>
    <n v="246800.34"/>
    <s v="E- CHANNELS"/>
    <s v="POSWEB PURCHASE TRANSACTION  -386065- - 368001-PALMPAY LIMITED        LA           LANG"/>
    <s v="POS Transaction"/>
  </r>
  <r>
    <d v="2025-03-09T00:00:00"/>
    <d v="2025-03-09T00:00:00"/>
    <x v="1"/>
    <x v="0"/>
    <s v="' 9999"/>
    <x v="42"/>
    <x v="0"/>
    <n v="228500.34"/>
    <s v="E- CHANNELS"/>
    <s v="POSWEB PURCHASE TRANSACTION  -477385- - 663321-PALMPAY LIMITED        LA             NG"/>
    <s v="POS Transaction"/>
  </r>
  <r>
    <d v="2025-03-09T00:00:00"/>
    <d v="2025-03-09T00:00:00"/>
    <x v="1"/>
    <x v="0"/>
    <s v="' 9999"/>
    <x v="43"/>
    <x v="0"/>
    <n v="203000.34"/>
    <s v="E- CHANNELS"/>
    <s v="POSWEB PURCHASE TRANSACTION  -814021- - 756284-T DIAMONDTECH AND C 000217_x000a_2033F7BH   NG"/>
    <s v="POS Transaction"/>
  </r>
  <r>
    <d v="2025-03-09T00:00:00"/>
    <d v="2025-03-09T00:00:00"/>
    <x v="1"/>
    <x v="0"/>
    <s v="' 9999"/>
    <x v="44"/>
    <x v="0"/>
    <n v="181700.34"/>
    <s v="E- CHANNELS"/>
    <s v="FUNDS TRANSFER  -000413- -010965-OPAY DIGITAL SERV LTD               LANG"/>
    <s v="Transfer"/>
  </r>
  <r>
    <d v="2025-03-09T00:00:00"/>
    <d v="2025-03-09T00:00:00"/>
    <x v="1"/>
    <x v="0"/>
    <s v="' 9999"/>
    <x v="18"/>
    <x v="0"/>
    <n v="173700.34"/>
    <s v="E- CHANNELS"/>
    <s v="POSWEB PURCHASE TRANSACTION  -012620- - 033688-TEGA COSMETICS GROUNDFLOORTELANG"/>
    <s v="POS Transaction"/>
  </r>
  <r>
    <d v="2025-03-09T00:00:00"/>
    <d v="2025-03-09T00:00:00"/>
    <x v="1"/>
    <x v="0"/>
    <s v="' NIPG"/>
    <x v="45"/>
    <x v="0"/>
    <n v="167200.34"/>
    <s v="E- CHANNELS"/>
    <s v="NIBSS Instant Payment Outward 000013240909145213000026002018  TO_x000a_KMB/Favour Benedict_x000a_/26.875/REF:300070601302554383676500002024  f_x000a_rom  O"/>
    <s v="Other"/>
  </r>
  <r>
    <d v="2025-03-09T00:00:00"/>
    <d v="2025-03-09T00:00:00"/>
    <x v="1"/>
    <x v="0"/>
    <s v="' NIPG"/>
    <x v="10"/>
    <x v="0"/>
    <n v="167175.34"/>
    <s v="E- CHANNELS"/>
    <s v="COMMISSION 000013240909145213000026002018 NIP TRANSFER COMMISSION FOR 000013240909145213000026002018  TO KMB/Fa_x000a_vour Benedict_x000a_ReF:30007060130255438367650000202409091452"/>
    <s v="Bank Charge"/>
  </r>
  <r>
    <d v="2025-03-09T00:00:00"/>
    <d v="2025-03-09T00:00:00"/>
    <x v="1"/>
    <x v="0"/>
    <s v="' NIPG"/>
    <x v="11"/>
    <x v="0"/>
    <n v="167173.47"/>
    <s v="E- CHANNELS"/>
    <s v="VALUE ADDED TAX 000013240909145213000026002018 VAT ON NIP TRANSFER FOR 000013240909145213000026002018  TO_x000a_KMB/Favour  Benedict_x000a_ReF:30007060130255438367650000202409091452"/>
    <s v="Transfer"/>
  </r>
  <r>
    <d v="2025-03-09T00:00:00"/>
    <d v="2025-03-09T00:00:00"/>
    <x v="1"/>
    <x v="0"/>
    <s v="' 9999"/>
    <x v="46"/>
    <x v="0"/>
    <n v="161273.47"/>
    <s v="E- CHANNELS"/>
    <s v="POSWEB PURCHASE TRANSACTION  -816918- - 430448-PALMPAY LIMITED        LA           LANG"/>
    <s v="POS Transaction"/>
  </r>
  <r>
    <d v="2025-03-09T00:00:00"/>
    <d v="2025-03-09T00:00:00"/>
    <x v="1"/>
    <x v="0"/>
    <s v="' HIPG"/>
    <x v="20"/>
    <x v="0"/>
    <n v="160073.47"/>
    <s v="E- CHANNELS"/>
    <s v="NIBSS Instant Payment Outward 000013240909203249000026973705  TO Adebayo_x000a_Abimbola Omobosoye_x000a_/10.75/REF:901171141102554383671200002024"/>
    <s v="Other"/>
  </r>
  <r>
    <d v="2025-03-09T00:00:00"/>
    <d v="2025-03-09T00:00:00"/>
    <x v="1"/>
    <x v="0"/>
    <s v="' HIPG"/>
    <x v="3"/>
    <x v="0"/>
    <n v="160063.47"/>
    <s v="E- CHANNELS"/>
    <s v="NIP   CHARGE 000013240909203249000026973705 NIP TRANSFER COMMISSION FOR 000013240909203249000026973705  TO Adebay o_x000a_Abimbola Omobosoye_x000a_ReF:90117114110255438367120000202409092032"/>
    <s v="Bank Charge"/>
  </r>
  <r>
    <d v="2025-03-09T00:00:00"/>
    <d v="2025-03-09T00:00:00"/>
    <x v="1"/>
    <x v="0"/>
    <s v="' HIPG"/>
    <x v="5"/>
    <x v="0"/>
    <n v="160062.72"/>
    <s v="E- CHANNELS"/>
    <s v="VALUE ADDED TAX 000013240909203249000026973705 VAT ON NIP TRANSFER FOR 000013240909203249000026973705  TO Adebayo_x000a_Ab imbola Omobosoye_x000a_ReF:90117114110255438367120000202409092032"/>
    <s v="Transfer"/>
  </r>
  <r>
    <d v="2025-03-09T00:00:00"/>
    <d v="2025-03-09T00:00:00"/>
    <x v="1"/>
    <x v="0"/>
    <s v="' HIPG"/>
    <x v="6"/>
    <x v="0"/>
    <n v="159062.72"/>
    <s v="E- CHANNELS"/>
    <s v="NIBSS Instant Payment Outward 000013240909204150000026995130  TO Comfort_x000a_Olawunmi Adesokan_x000a_/10.75/REF:706531361602554383671000002024"/>
    <s v="Other"/>
  </r>
  <r>
    <d v="2025-03-09T00:00:00"/>
    <d v="2025-03-09T00:00:00"/>
    <x v="1"/>
    <x v="0"/>
    <s v="' HIPG"/>
    <x v="3"/>
    <x v="0"/>
    <n v="159052.72"/>
    <s v="E- CHANNELS"/>
    <s v="NIP   CHARGE 000013240909204150000026995130 NIP TRANSFER COMMISSION FOR 000013240909204150000026995130  TO Comfor t_x000a_Olawunmi Adesokan_x000a_ReF:70653136160255438367100000202409092041"/>
    <s v="Bank Charge"/>
  </r>
  <r>
    <d v="2025-03-09T00:00:00"/>
    <d v="2025-03-09T00:00:00"/>
    <x v="1"/>
    <x v="0"/>
    <s v="' HIPG"/>
    <x v="5"/>
    <x v="0"/>
    <n v="159051.97"/>
    <s v="E- CHANNELS"/>
    <s v="VALUE ADDED TAX 000013240909204150000026995130 VAT ON NIP TRANSFER FOR 000013240909204150000026995130  TO Comfort_x000a_Ol awunmi Adesokan_x000a_ReF:70653136160255438367100000202409092041"/>
    <s v="Transfer"/>
  </r>
  <r>
    <d v="2025-03-09T00:00:00"/>
    <d v="2025-03-09T00:00:00"/>
    <x v="1"/>
    <x v="0"/>
    <s v="' USAT"/>
    <x v="47"/>
    <x v="0"/>
    <n v="156051.97"/>
    <s v="E- CHANNELS"/>
    <s v="Airtime Purchase GTWORLD- 101CT0000000005603255625-2349035121461- AIRTIME"/>
    <s v="Airtime"/>
  </r>
  <r>
    <d v="2025-03-10T00:00:00"/>
    <d v="2025-03-09T00:00:00"/>
    <x v="1"/>
    <x v="0"/>
    <s v="' 9999"/>
    <x v="48"/>
    <x v="0"/>
    <n v="155551.97"/>
    <s v="E- CHANNELS"/>
    <s v="FUNDS TRANSFER  -001274- -462777-11B OKO AWO            ETI OSA      LANG"/>
    <s v="Transfer"/>
  </r>
  <r>
    <d v="2025-03-10T00:00:00"/>
    <d v="2025-03-10T00:00:00"/>
    <x v="2"/>
    <x v="0"/>
    <s v="' 9999"/>
    <x v="49"/>
    <x v="0"/>
    <n v="155301.97"/>
    <s v="E- CHANNELS"/>
    <s v="POSWEB PURCHASE TRANSACTION  -013918- - 465173-TOUCH AND PAY TECHNOLOGShomolu_x000a_NG"/>
    <s v="POS Transaction"/>
  </r>
  <r>
    <d v="2025-03-11T00:00:00"/>
    <d v="2025-03-11T00:00:00"/>
    <x v="3"/>
    <x v="0"/>
    <s v="' 9999"/>
    <x v="50"/>
    <x v="0"/>
    <n v="147851.97"/>
    <s v="E- CHANNELS"/>
    <s v="FUNDS TRANSFER  -001262- -197126-T KELVIN IFEANYI OK 001262 2TGTVCHH LANG"/>
    <s v="Transfer"/>
  </r>
  <r>
    <d v="2025-03-11T00:00:00"/>
    <d v="2025-03-11T00:00:00"/>
    <x v="3"/>
    <x v="0"/>
    <s v="' HIPT"/>
    <x v="4"/>
    <x v="9"/>
    <n v="156851.97"/>
    <s v="E- CHANNELS"/>
    <s v="TRANSFER BETWEEN CUSTOMERS 000014240911113022254488562475|NIP0258367E BERECHI MERCY ORJI|000014240911113021238775562385||EBERE CH I MERCY ORJI REF:000014240911113022254488562475"/>
    <s v="Transfer"/>
  </r>
  <r>
    <d v="2025-03-11T00:00:00"/>
    <d v="2025-03-11T00:00:00"/>
    <x v="3"/>
    <x v="0"/>
    <s v="' HIPG"/>
    <x v="46"/>
    <x v="0"/>
    <n v="150951.97"/>
    <s v="E- CHANNELS"/>
    <s v="NIBSS Instant Payment Outward 000013240911133049000030678920  TO_x000a_Abayomiolusesan  Lojede_x000a_/26.875/REF:809670741902554383675900002024"/>
    <s v="Other"/>
  </r>
  <r>
    <d v="2025-03-11T00:00:00"/>
    <d v="2025-03-11T00:00:00"/>
    <x v="3"/>
    <x v="0"/>
    <s v="' HIPG"/>
    <x v="10"/>
    <x v="0"/>
    <n v="150926.97"/>
    <s v="E- CHANNELS"/>
    <s v="NIP   CHARGE 000013240911133049000030678920 NIP TRANSFER COMMISSION FOR 000013240911133049000030678920  TO Abayom_x000a_iolusesan  Lojede_x000a_ReF:80967074190255438367590000202409111330"/>
    <s v="Bank Charge"/>
  </r>
  <r>
    <d v="2025-03-11T00:00:00"/>
    <d v="2025-03-11T00:00:00"/>
    <x v="3"/>
    <x v="0"/>
    <s v="' HIPG"/>
    <x v="11"/>
    <x v="0"/>
    <n v="150925.1"/>
    <s v="E- CHANNELS"/>
    <s v="VALUE ADDED TAX 000013240911133049000030678920 VAT ON NIP TRANSFER FOR 000013240911133049000030678920  TO_x000a_Abayomiolu sesan  Lojede_x000a_ReF:80967074190255438367590000202409111330"/>
    <s v="Transfer"/>
  </r>
  <r>
    <d v="2025-03-11T00:00:00"/>
    <d v="2025-03-11T00:00:00"/>
    <x v="3"/>
    <x v="0"/>
    <s v="' 9999"/>
    <x v="51"/>
    <x v="0"/>
    <n v="146302.1"/>
    <s v="E- CHANNELS"/>
    <s v="POSWEB PURCHASE TRANSACTION  -418385- - 141658-3PG00001-CHOWD E-K                  LANG"/>
    <s v="POS Transaction"/>
  </r>
  <r>
    <d v="2025-03-11T00:00:00"/>
    <d v="2025-03-11T00:00:00"/>
    <x v="3"/>
    <x v="0"/>
    <s v="' HIPT"/>
    <x v="4"/>
    <x v="2"/>
    <n v="171302.1"/>
    <s v="E- CHANNELS"/>
    <s v="TRANSFER BETWEEN CUSTOMERS 100004240911151229119178165877|Transfer from TOLUWANIMI ADEOLAPO OLUWASEMILORE|100004240911151229119 178165877||TOLUWANIMI ADEOLAPO OLUWASEMILORE REF:100004240911151229119178165877"/>
    <s v="Transfer"/>
  </r>
  <r>
    <d v="2025-03-11T00:00:00"/>
    <d v="2025-03-11T00:00:00"/>
    <x v="3"/>
    <x v="0"/>
    <s v="'"/>
    <x v="13"/>
    <x v="0"/>
    <n v="171252.1"/>
    <s v="LANGUE"/>
    <s v="Electronic Money Transfer Levy 11092024 Electronic Money Transfer Levy - 11/09/2024"/>
    <s v="Transfer"/>
  </r>
  <r>
    <d v="2025-03-12T00:00:00"/>
    <d v="2025-03-12T00:00:00"/>
    <x v="4"/>
    <x v="0"/>
    <s v="' 9999"/>
    <x v="52"/>
    <x v="0"/>
    <n v="163722.1"/>
    <s v="E- CHANNELS"/>
    <s v="POSWEB PURCHASE TRANSACTION  -712544- - 353427-3PG00001-CHO WDE-K                  LANG"/>
    <s v="POS Transaction"/>
  </r>
  <r>
    <d v="2025-03-13T00:00:00"/>
    <d v="2025-03-13T00:00:00"/>
    <x v="5"/>
    <x v="0"/>
    <s v="' HIPG"/>
    <x v="34"/>
    <x v="0"/>
    <n v="162422.1"/>
    <s v="E- CHANNELS"/>
    <s v="NIBSS Instant Payment Outward 000013240913131650000035614207  TO Joshua_x000a_Oshimagye_x000a_/10.75/REF:810436192402554383671300002024"/>
    <s v="Other"/>
  </r>
  <r>
    <d v="2025-03-13T00:00:00"/>
    <d v="2025-03-13T00:00:00"/>
    <x v="5"/>
    <x v="0"/>
    <s v="' HIPG"/>
    <x v="3"/>
    <x v="0"/>
    <n v="162412.1"/>
    <s v="E- CHANNELS"/>
    <s v="NIP   CHARGE 000013240913131650000035614207 NIP TRANSFER COMMISSION FOR 000013240913131650000035614207  TO Joshua_x000a_Oshimagye_x000a_ReF:81043619240255438367130000202409131316"/>
    <s v="Bank Charge"/>
  </r>
  <r>
    <d v="2025-03-13T00:00:00"/>
    <d v="2025-03-13T00:00:00"/>
    <x v="5"/>
    <x v="0"/>
    <s v="' HIPG"/>
    <x v="5"/>
    <x v="0"/>
    <n v="162411.35"/>
    <s v="E- CHANNELS"/>
    <s v="VALUE ADDED TAX 000013240913131650000035614207 VAT ON NIP TRANSFER FOR 000013240913131650000035614207  TO Joshua_x000a_Os himagye_x000a_ReF:81043619240255438367130000202409131316"/>
    <s v="Transfer"/>
  </r>
  <r>
    <d v="2025-03-13T00:00:00"/>
    <d v="2025-03-13T00:00:00"/>
    <x v="5"/>
    <x v="0"/>
    <s v="' 9999"/>
    <x v="53"/>
    <x v="0"/>
    <n v="156151.35"/>
    <s v="E- CHANNELS"/>
    <s v="POSWEB PURCHASE TRANSACTION  -932374- - 014299-3PG00001-CHO-/DECK                  LANG"/>
    <s v="POS Transaction"/>
  </r>
  <r>
    <d v="2025-03-13T00:00:00"/>
    <d v="2025-03-13T00:00:00"/>
    <x v="5"/>
    <x v="0"/>
    <s v="' HIPG"/>
    <x v="54"/>
    <x v="0"/>
    <n v="154501.35"/>
    <s v="E- CHANNELS"/>
    <s v="NIBSS Instant Payment Outward 000013240913214710000037005480  TO Comfort_x000a_Olawunmi Adesokan_x000a_/10.75/REF:706531361602554383671650002024"/>
    <s v="Other"/>
  </r>
  <r>
    <d v="2025-03-13T00:00:00"/>
    <d v="2025-03-13T00:00:00"/>
    <x v="5"/>
    <x v="0"/>
    <s v="' HIPG"/>
    <x v="3"/>
    <x v="0"/>
    <n v="154491.35"/>
    <s v="E- CHANNELS"/>
    <s v="NIP   CHARGE 000013240913214710000037005480 NIP TRANSFER COMMISSION FOR 000013240913214710000037005480  TO Comfor t_x000a_Olawunmi Adesokan ReF:70653136160255438367165000202409132147"/>
    <s v="Bank Charge"/>
  </r>
  <r>
    <d v="2025-03-13T00:00:00"/>
    <d v="2025-03-13T00:00:00"/>
    <x v="5"/>
    <x v="0"/>
    <s v="' HIPG"/>
    <x v="5"/>
    <x v="0"/>
    <n v="154490.6"/>
    <s v="E- CHANNELS"/>
    <s v="VALUE ADDED TAX 000013240913214710000037005480 VAT ON NIP TRANSFER FOR 000013240913214710000037005480  TO Comfort_x000a_Ol awunmi Adesokan_x000a_ReF:70653136160255438367165000202409132147"/>
    <s v="Transfer"/>
  </r>
  <r>
    <d v="2025-03-14T00:00:00"/>
    <d v="2025-03-14T00:00:00"/>
    <x v="6"/>
    <x v="0"/>
    <s v="' NIPG"/>
    <x v="55"/>
    <x v="0"/>
    <n v="124990.6"/>
    <s v="E- CHANNELS"/>
    <s v="NIBSS Instant Payment Outward 000013240914124252000038028655  TO_x000a_FBN/Nwachukwu Joy Ifeoma_x000a_/26.875/REF:315517463302554383672950000202  f_x000a_rom  OL"/>
    <s v="Other"/>
  </r>
  <r>
    <d v="2025-03-14T00:00:00"/>
    <d v="2025-03-14T00:00:00"/>
    <x v="6"/>
    <x v="0"/>
    <s v="' NIPG"/>
    <x v="10"/>
    <x v="0"/>
    <n v="124965.6"/>
    <s v="E- CHANNELS"/>
    <s v="COMMISSION 000013240914124252000038028655 NIP TRANSFER COMMISSION FOR 000013240914124252000038028655  TO FBN/Nw_x000a_achukwu Joy Ifeoma ReF:31551746330255438367295000020240914124_x000a_2"/>
    <s v="Bank Charge"/>
  </r>
  <r>
    <d v="2025-03-14T00:00:00"/>
    <d v="2025-03-14T00:00:00"/>
    <x v="6"/>
    <x v="0"/>
    <s v="' NIPG"/>
    <x v="11"/>
    <x v="0"/>
    <n v="124963.73"/>
    <s v="E- CHANNELS"/>
    <s v="VALUE ADDED TAX 000013240914124252000038028655 VAT ON NIP TRANSFER FOR 000013240914124252000038028655  TO_x000a_FBN/Nwachu kwu Joy Ifeoma ReF:31551746330255438367295000020240914124_x000a_2"/>
    <s v="Transfer"/>
  </r>
  <r>
    <d v="2025-03-14T00:00:00"/>
    <d v="2025-03-14T00:00:00"/>
    <x v="6"/>
    <x v="0"/>
    <s v="' HIPG"/>
    <x v="6"/>
    <x v="0"/>
    <n v="123963.73"/>
    <s v="E- CHANNELS"/>
    <s v="NIBSS Instant Payment Outward 000013240914124455000038034151  TO Temitayo_x000a_Ibukun Orabiyi_x000a_/10.75/REF:818658089402554383671000002024"/>
    <s v="Other"/>
  </r>
  <r>
    <d v="2025-03-14T00:00:00"/>
    <d v="2025-03-14T00:00:00"/>
    <x v="6"/>
    <x v="0"/>
    <s v="' HIPG"/>
    <x v="3"/>
    <x v="0"/>
    <n v="123953.73"/>
    <s v="E- CHANNELS"/>
    <s v="NIP   CHARGE 000013240914124455000038034151 NIP TRANSFER COMMISSION FOR 000013240914124455000038034151  TO Temita yo_x000a_Ibukun Orabiyi_x000a_ReF:81865808940255438367100000202409141244"/>
    <s v="Bank Charge"/>
  </r>
  <r>
    <d v="2025-03-14T00:00:00"/>
    <d v="2025-03-14T00:00:00"/>
    <x v="6"/>
    <x v="0"/>
    <s v="' HIPG"/>
    <x v="5"/>
    <x v="0"/>
    <n v="123952.98"/>
    <s v="E- CHANNELS"/>
    <s v="VALUE ADDED TAX 000013240914124455000038034151 VAT ON NIP TRANSFER FOR 000013240914124455000038034151  TO Temitayo I_x000a_bukun Orabiyi_x000a_ReF:81865808940255438367100000202409141244"/>
    <s v="Transfer"/>
  </r>
  <r>
    <d v="2025-03-14T00:00:00"/>
    <d v="2025-03-14T00:00:00"/>
    <x v="6"/>
    <x v="0"/>
    <s v="' 9999"/>
    <x v="56"/>
    <x v="0"/>
    <n v="114252.98"/>
    <s v="E- CHANNELS"/>
    <s v="POSWEB PURCHASE TRANSACTION  -871984- - 348120-PALMPAY LIMITED        LA           LANG"/>
    <s v="POS Transaction"/>
  </r>
  <r>
    <d v="2025-03-14T00:00:00"/>
    <d v="2025-03-14T00:00:00"/>
    <x v="6"/>
    <x v="0"/>
    <s v="' NIPG"/>
    <x v="57"/>
    <x v="0"/>
    <n v="110252.98"/>
    <s v="E- CHANNELS"/>
    <s v="NIBSS Instant Payment Outward 000013240914171040000038754563  TO_x000a_UBA/Kasimu  Musa_x000a_/10.75/REF:234148238502554383674000002024  fr_x000a_om  O"/>
    <s v="Other"/>
  </r>
  <r>
    <d v="2025-03-14T00:00:00"/>
    <d v="2025-03-14T00:00:00"/>
    <x v="6"/>
    <x v="0"/>
    <s v="' NIPG"/>
    <x v="3"/>
    <x v="0"/>
    <n v="110242.98"/>
    <s v="E- CHANNELS"/>
    <s v="COMMISSION 000013240914171040000038754563 NIP TRANSFER COMMISSION FOR 000013240914171040000038754563  TO UBA/Ka_x000a_simu  Musa_x000a_ReF:23414823850255438367400000202409141710"/>
    <s v="Bank Charge"/>
  </r>
  <r>
    <d v="2025-03-14T00:00:00"/>
    <d v="2025-03-14T00:00:00"/>
    <x v="6"/>
    <x v="0"/>
    <s v="' NIPG"/>
    <x v="5"/>
    <x v="0"/>
    <n v="110242.23"/>
    <s v="E- CHANNELS"/>
    <s v="VALUE ADDED TAX 000013240914171040000038754563 VAT ON NIP TRANSFER FOR 000013240914171040000038754563  TO_x000a_UBA/Kasimu   Musa_x000a_ReF:23414823850255438367400000202409141710"/>
    <s v="Transfer"/>
  </r>
  <r>
    <d v="2025-03-14T00:00:00"/>
    <d v="2025-03-14T00:00:00"/>
    <x v="6"/>
    <x v="0"/>
    <s v="' 0000"/>
    <x v="58"/>
    <x v="0"/>
    <n v="106042.23"/>
    <s v="E- CHANNELS"/>
    <s v="POSWEB PURCHASE TRANSACTION  -002628- - 083360-CITY BAKERS DYNAMIC VEN37 IWAYA ROADLANG"/>
    <s v="POS Transaction"/>
  </r>
  <r>
    <d v="2025-03-15T00:00:00"/>
    <d v="2025-03-15T00:00:00"/>
    <x v="0"/>
    <x v="0"/>
    <s v="' NIPG"/>
    <x v="6"/>
    <x v="0"/>
    <n v="105042.23"/>
    <s v="E- CHANNELS"/>
    <s v="NIBSS Instant Payment Outward 000013240915102106000039988001  TO_x000a_MONIEMFB/ Cci Yaba_x000a_/10.75/REF:465816525902554383671000002024  fr_x000a_om  O"/>
    <s v="Other"/>
  </r>
  <r>
    <d v="2025-03-15T00:00:00"/>
    <d v="2025-03-15T00:00:00"/>
    <x v="0"/>
    <x v="0"/>
    <s v="' NIPG"/>
    <x v="3"/>
    <x v="0"/>
    <n v="105032.23"/>
    <s v="E- CHANNELS"/>
    <s v="COMMISSION 000013240915102106000039988001 NIP TRANSFER COMMISSION FOR 000013240915102106000039988001  TO MONIEM_x000a_FB/ Cci Yaba_x000a_ReF:46581652590255438367100000202409151021"/>
    <s v="Bank Charge"/>
  </r>
  <r>
    <d v="2025-03-15T00:00:00"/>
    <d v="2025-03-15T00:00:00"/>
    <x v="0"/>
    <x v="0"/>
    <s v="' NIPG"/>
    <x v="5"/>
    <x v="0"/>
    <n v="105031.48"/>
    <s v="E- CHANNELS"/>
    <s v="VALUE ADDED TAX 000013240915102106000039988001 VAT ON NIP TRANSFER FOR 000013240915102106000039988001  TO_x000a_MONIEMFB/  Cci Yaba ReF:46581652590255438367100000202409151021"/>
    <s v="Transfer"/>
  </r>
  <r>
    <d v="2025-03-15T00:00:00"/>
    <d v="2025-03-15T00:00:00"/>
    <x v="0"/>
    <x v="0"/>
    <s v="' NIPG"/>
    <x v="48"/>
    <x v="0"/>
    <n v="104531.48"/>
    <s v="E- CHANNELS"/>
    <s v="NIBSS Instant Payment Outward 000013240915104616000040034921  TO_x000a_UBA/Patience Okwuchi Egbutu_x000a_/10.75/REF:219999600502554383675000020240  fr_x000a_om"/>
    <s v="Other"/>
  </r>
  <r>
    <d v="2025-03-15T00:00:00"/>
    <d v="2025-03-15T00:00:00"/>
    <x v="0"/>
    <x v="0"/>
    <s v="' NIPG"/>
    <x v="3"/>
    <x v="0"/>
    <n v="104521.48"/>
    <s v="E- CHANNELS"/>
    <s v="COMMISSION 000013240915104616000040034921 NIP TRANSFER COMMISSION FOR 000013240915104616000040034921  TO UBA/Pa_x000a_tience Okwuchi Egbutu_x000a_ReF:2199996005025543836750000202409151046"/>
    <s v="Bank Charge"/>
  </r>
  <r>
    <d v="2025-03-15T00:00:00"/>
    <d v="2025-03-15T00:00:00"/>
    <x v="0"/>
    <x v="0"/>
    <s v="' NIPG"/>
    <x v="5"/>
    <x v="0"/>
    <n v="104520.73"/>
    <s v="E- CHANNELS"/>
    <s v="VALUE ADDED TAX 000013240915104616000040034921 VAT ON NIP TRANSFER FOR 000013240915104616000040034921  TO_x000a_UBA/Patien ce Okwuchi Egbutu_x000a_ReF:2199996005025543836750000202409151046"/>
    <s v="Transfer"/>
  </r>
  <r>
    <d v="2025-03-15T00:00:00"/>
    <d v="2025-03-15T00:00:00"/>
    <x v="0"/>
    <x v="0"/>
    <s v="' HIPG"/>
    <x v="39"/>
    <x v="0"/>
    <n v="99520.73"/>
    <s v="E- CHANNELS"/>
    <s v="NIBSS Instant Payment Outward 000013240915104838000040039446  TO Temitayo_x000a_Ibukun Orabiyi_x000a_/10.75/REF:818658089402554383675000002024"/>
    <s v="Other"/>
  </r>
  <r>
    <d v="2025-03-15T00:00:00"/>
    <d v="2025-03-15T00:00:00"/>
    <x v="0"/>
    <x v="0"/>
    <s v="' HIPG"/>
    <x v="3"/>
    <x v="0"/>
    <n v="99510.73"/>
    <s v="E- CHANNELS"/>
    <s v="NIP   CHARGE 000013240915104838000040039446 NIP TRANSFER COMMISSION FOR 000013240915104838000040039446  TO Temita yo_x000a_Ibukun Orabiyi_x000a_ReF:81865808940255438367500000202409151048"/>
    <s v="Bank Charge"/>
  </r>
  <r>
    <d v="2025-03-15T00:00:00"/>
    <d v="2025-03-15T00:00:00"/>
    <x v="0"/>
    <x v="0"/>
    <s v="' HIPG"/>
    <x v="5"/>
    <x v="0"/>
    <n v="99509.98"/>
    <s v="E- CHANNELS"/>
    <s v="VALUE ADDED TAX 000013240915104838000040039446 VAT ON NIP TRANSFER FOR 000013240915104838000040039446  TO Temitayo I_x000a_bukun Orabiyi_x000a_ReF:81865808940255438367500000202409151048"/>
    <s v="Transfer"/>
  </r>
  <r>
    <d v="2025-03-15T00:00:00"/>
    <d v="2025-03-15T00:00:00"/>
    <x v="0"/>
    <x v="0"/>
    <s v="' NIPG"/>
    <x v="59"/>
    <x v="0"/>
    <n v="79509.98"/>
    <s v="E- CHANNELS"/>
    <s v="NIBSS Instant Payment Outward 000013240915201310000041132441  TO_x000a_FBN/Oyeleru John Abiodun_x000a_/26.875/REF:306412531902554383672000000202  f"/>
    <s v="Other"/>
  </r>
  <r>
    <d v="2025-03-15T00:00:00"/>
    <d v="2025-03-15T00:00:00"/>
    <x v="0"/>
    <x v="0"/>
    <s v="' NIPG"/>
    <x v="10"/>
    <x v="0"/>
    <n v="79484.98"/>
    <s v="E- CHANNELS"/>
    <s v="COMMISSION 000013240915201310000041132441 NIP TRANSFER COMMISSION FOR 000013240915201310000041132441  TO FBN/Oy_x000a_eleru John Abiodun ReF:30641253190255438367200000020240915201_x000a_3"/>
    <s v="Bank Charge"/>
  </r>
  <r>
    <d v="2025-03-15T00:00:00"/>
    <d v="2025-03-15T00:00:00"/>
    <x v="0"/>
    <x v="0"/>
    <s v="' NIPG"/>
    <x v="11"/>
    <x v="0"/>
    <n v="79483.11"/>
    <s v="E- CHANNELS"/>
    <s v="VALUE ADDED TAX 000013240915201310000041132441 VAT ON NIP TRANSFER FOR 000013240915201310000041132441  TO_x000a_FBN/Oyeler u John Abiodun ReF:30641253190255438367200000020240915201_x000a_3"/>
    <s v="Transfer"/>
  </r>
  <r>
    <d v="2025-03-16T00:00:00"/>
    <d v="2025-03-16T00:00:00"/>
    <x v="1"/>
    <x v="0"/>
    <s v="' USAT"/>
    <x v="57"/>
    <x v="0"/>
    <n v="75483.11"/>
    <s v="E- CHANNELS"/>
    <s v="Airtime Purchase GTWORLD- 101CT0000000005616332279-2348067064466- AIRTIME"/>
    <s v="Airtime"/>
  </r>
  <r>
    <d v="2025-03-16T00:00:00"/>
    <d v="2025-03-16T00:00:00"/>
    <x v="1"/>
    <x v="0"/>
    <s v="' HIPG"/>
    <x v="6"/>
    <x v="0"/>
    <n v="74483.11"/>
    <s v="E- CHANNELS"/>
    <s v="NIBSS Instant Payment Outward 000013240916173954000043001909  TO Adebayo_x000a_Abimbola Omobosoye_x000a_/10.75/REF:901171141102554383671000002024"/>
    <s v="Other"/>
  </r>
  <r>
    <d v="2025-03-16T00:00:00"/>
    <d v="2025-03-16T00:00:00"/>
    <x v="1"/>
    <x v="0"/>
    <s v="' HIPG"/>
    <x v="3"/>
    <x v="0"/>
    <n v="74473.11"/>
    <s v="E- CHANNELS"/>
    <s v="NIP   CHARGE 000013240916173954000043001909 NIP TRANSFER COMMISSION FOR 000013240916173954000043001909  TO Adebay o_x000a_Abimbola Omobosoye_x000a_ReF:90117114110255438367100000202409161739"/>
    <s v="Bank Charge"/>
  </r>
  <r>
    <d v="2025-03-16T00:00:00"/>
    <d v="2025-03-16T00:00:00"/>
    <x v="1"/>
    <x v="0"/>
    <s v="' HIPG"/>
    <x v="5"/>
    <x v="0"/>
    <n v="74472.36"/>
    <s v="E- CHANNELS"/>
    <s v="VALUE ADDED TAX 000013240916173954000043001909 VAT ON NIP TRANSFER FOR 000013240916173954000043001909  TO Adebayo_x000a_Ab imbola Omobosoye_x000a_ReF:90117114110255438367100000202409161739"/>
    <s v="Transfer"/>
  </r>
  <r>
    <d v="2025-03-16T00:00:00"/>
    <d v="2025-03-16T00:00:00"/>
    <x v="1"/>
    <x v="0"/>
    <s v="' HIPG"/>
    <x v="60"/>
    <x v="0"/>
    <n v="71872.36"/>
    <s v="E- CHANNELS"/>
    <s v="NIBSS Instant Payment Outward 000013240916214150000043572371  TO Comfort_x000a_Olawunmi Adesokan_x000a_/10.75/REF:706531361602554383672600002024"/>
    <s v="Other"/>
  </r>
  <r>
    <d v="2025-03-16T00:00:00"/>
    <d v="2025-03-16T00:00:00"/>
    <x v="1"/>
    <x v="0"/>
    <s v="' HIPG"/>
    <x v="3"/>
    <x v="0"/>
    <n v="71862.36"/>
    <s v="E- CHANNELS"/>
    <s v="NIP   CHARGE 000013240916214150000043572371 NIP TRANSFER COMMISSION FOR 000013240916214150000043572371  TO Comfor t"/>
    <s v="Bank Charge"/>
  </r>
  <r>
    <d v="2025-03-16T00:00:00"/>
    <d v="2025-03-16T00:00:00"/>
    <x v="1"/>
    <x v="0"/>
    <s v="' HIPG"/>
    <x v="5"/>
    <x v="0"/>
    <n v="71861.61"/>
    <s v="E- CHANNELS"/>
    <s v="VALUE ADDED TAX 000013240916214150000043572371 VAT ON NIP TRANSFER FOR 000013240916214150000043572371  TO Comfort_x000a_Ol awunmi Adesokan_x000a_ReF:70653136160255438367260000202409162141"/>
    <s v="Transfer"/>
  </r>
  <r>
    <d v="2025-03-17T00:00:00"/>
    <d v="2025-03-17T00:00:00"/>
    <x v="2"/>
    <x v="0"/>
    <s v="' HIPG"/>
    <x v="6"/>
    <x v="0"/>
    <n v="70861.61"/>
    <s v="E- CHANNELS"/>
    <s v="NIBSS Instant Payment Outward 000013240917071613000043821231  TO Bidemi_x000a_Oye Oyetayo_x000a_/10.75/REF:816117594002554383671000002024"/>
    <s v="Other"/>
  </r>
  <r>
    <d v="2025-03-17T00:00:00"/>
    <d v="2025-03-17T00:00:00"/>
    <x v="2"/>
    <x v="0"/>
    <s v="' HIPG"/>
    <x v="3"/>
    <x v="0"/>
    <n v="70851.61"/>
    <s v="E- CHANNELS"/>
    <s v="NIP   CHARGE 000013240917071613000043821231 NIP TRANSFER COMMISSION FOR 000013240917071613000043821231  TO Bidemi_x000a_Oye Oyetayo_x000a_ReF:81611759400255438367100000202409170716"/>
    <s v="Bank Charge"/>
  </r>
  <r>
    <d v="2025-03-17T00:00:00"/>
    <d v="2025-03-17T00:00:00"/>
    <x v="2"/>
    <x v="0"/>
    <s v="' HIPG"/>
    <x v="5"/>
    <x v="0"/>
    <n v="70850.86"/>
    <s v="E- CHANNELS"/>
    <s v="VALUE ADDED TAX 000013240917071613000043821231 VAT ON NIP TRANSFER FOR 000013240917071613000043821231  TO Bidemi_x000a_Oye  Oyetayo_x000a_ReF:81611759400255438367100000202409170716"/>
    <s v="Transfer"/>
  </r>
  <r>
    <d v="2025-03-17T00:00:00"/>
    <d v="2025-03-17T00:00:00"/>
    <x v="2"/>
    <x v="0"/>
    <s v="' NIPG"/>
    <x v="36"/>
    <x v="0"/>
    <n v="68350.86"/>
    <s v="E- CHANNELS"/>
    <s v="NIBSS Instant Payment Outward 000013240917103110000044240314  TO_x000a_FBN/Nwachukwu Joy Ifeoma_x000a_/10.75/REF:315517463302554383672500002024  fr_x000a_om  O"/>
    <s v="Other"/>
  </r>
  <r>
    <d v="2025-03-17T00:00:00"/>
    <d v="2025-03-17T00:00:00"/>
    <x v="2"/>
    <x v="0"/>
    <s v="' NIPG"/>
    <x v="3"/>
    <x v="0"/>
    <n v="68340.86"/>
    <s v="E- CHANNELS"/>
    <s v="COMMISSION 000013240917103110000044240314 NIP TRANSFER COMMISSION FOR 000013240917103110000044240314  TO FBN/Nw_x000a_achukwu Joy Ifeoma_x000a_ReF:31551746330255438367250000202409171031"/>
    <s v="Bank Charge"/>
  </r>
  <r>
    <d v="2025-03-17T00:00:00"/>
    <d v="2025-03-17T00:00:00"/>
    <x v="2"/>
    <x v="0"/>
    <s v="' NIPG"/>
    <x v="5"/>
    <x v="0"/>
    <n v="68340.11"/>
    <s v="E- CHANNELS"/>
    <s v="VALUE ADDED TAX 000013240917103110000044240314 VAT ON NIP TRANSFER FOR 000013240917103110000044240314  TO_x000a_FBN/Nwachu kwu Joy Ifeoma_x000a_ReF:31551746330255438367250000202409171031"/>
    <s v="Transfer"/>
  </r>
  <r>
    <d v="2025-03-17T00:00:00"/>
    <d v="2025-03-17T00:00:00"/>
    <x v="2"/>
    <x v="0"/>
    <s v="' HIPG"/>
    <x v="40"/>
    <x v="0"/>
    <n v="66840.11"/>
    <s v="E- CHANNELS"/>
    <s v="NIBSS Instant Payment Outward 000013240917150243000044979635  TO_x000a_Toluwanimi Adeolapo Oluwasemilore_x000a_/10.75/REF:805172936202554383671500002024"/>
    <s v="Other"/>
  </r>
  <r>
    <d v="2025-03-17T00:00:00"/>
    <d v="2025-03-17T00:00:00"/>
    <x v="2"/>
    <x v="0"/>
    <s v="' HIPG"/>
    <x v="3"/>
    <x v="0"/>
    <n v="66830.11"/>
    <s v="E- CHANNELS"/>
    <s v="NIP   CHARGE 000013240917150243000044979635 NIP TRANSFER COMMISSION FOR 000013240917150243000044979635  TO Toluwa_x000a_nimi Adeolapo Oluwasemilore_x000a_ReF:80517293620255438367150000202409171502"/>
    <s v="Bank Charge"/>
  </r>
  <r>
    <d v="2025-03-17T00:00:00"/>
    <d v="2025-03-17T00:00:00"/>
    <x v="2"/>
    <x v="0"/>
    <s v="' HIPG"/>
    <x v="5"/>
    <x v="0"/>
    <n v="66829.36"/>
    <s v="E- CHANNELS"/>
    <s v="VALUE ADDED TAX 000013240917150243000044979635 VAT ON NIP TRANSFER FOR 000013240917150243000044979635  TO_x000a_Toluwanimi  Adeolapo Oluwasemilore_x000a_ReF:80517293620255438367150000202409171502"/>
    <s v="Transfer"/>
  </r>
  <r>
    <d v="2025-03-17T00:00:00"/>
    <d v="2025-03-17T00:00:00"/>
    <x v="2"/>
    <x v="0"/>
    <s v="' 9999"/>
    <x v="61"/>
    <x v="0"/>
    <n v="61729.36"/>
    <s v="E- CHANNELS"/>
    <s v="POSWEB PURCHASE TRANSACTION  -254118- - 456158-T RILIWAN OWOLABI S 000295 2214KEKN NG"/>
    <s v="POS Transaction"/>
  </r>
  <r>
    <d v="2025-03-17T00:00:00"/>
    <d v="2025-03-17T00:00:00"/>
    <x v="2"/>
    <x v="0"/>
    <s v="' 9999"/>
    <x v="62"/>
    <x v="0"/>
    <n v="60129.36"/>
    <s v="E- CHANNELS"/>
    <s v="FUNDS TRANSFER  -190703- -049295-134B ASSOCIATION ROAD, IKOYI        LANG"/>
    <s v="Transfer"/>
  </r>
  <r>
    <d v="2025-03-18T00:00:00"/>
    <d v="2025-03-18T00:00:00"/>
    <x v="3"/>
    <x v="0"/>
    <s v="' HIPG"/>
    <x v="63"/>
    <x v="0"/>
    <n v="58129.36"/>
    <s v="E- CHANNELS"/>
    <s v="NIBSS Instant Payment Outward 000013240918094617000046601674  TO_x000a_Oluwatobiloba Adetutu Oluwasemilore_x000a_/10.75/REF:812403866302554383672000002024"/>
    <s v="Other"/>
  </r>
  <r>
    <d v="2025-03-18T00:00:00"/>
    <d v="2025-03-18T00:00:00"/>
    <x v="3"/>
    <x v="0"/>
    <s v="' HIPG"/>
    <x v="3"/>
    <x v="0"/>
    <n v="58119.360000000001"/>
    <s v="E- CHANNELS"/>
    <s v="NIP   CHARGE 000013240918094617000046601674 NIP TRANSFER COMMISSION FOR 000013240918094617000046601674  TO Oluwat_x000a_obiloba Adetutu Oluwasemilore_x000a_ReF:81240386630255438367200000202409180946"/>
    <s v="Bank Charge"/>
  </r>
  <r>
    <d v="2025-03-18T00:00:00"/>
    <d v="2025-03-18T00:00:00"/>
    <x v="3"/>
    <x v="0"/>
    <s v="' HIPG"/>
    <x v="5"/>
    <x v="0"/>
    <n v="58118.61"/>
    <s v="E- CHANNELS"/>
    <s v="VALUE ADDED TAX 000013240918094617000046601674 VAT ON NIP TRANSFER FOR 000013240918094617000046601674  TO Oluwatobil_x000a_oba Adetutu Oluwasemilore ReF:81240386630255438367200000202409180946"/>
    <s v="Transfer"/>
  </r>
  <r>
    <d v="2025-03-18T00:00:00"/>
    <d v="2025-03-18T00:00:00"/>
    <x v="3"/>
    <x v="0"/>
    <s v="' HIPG"/>
    <x v="60"/>
    <x v="0"/>
    <n v="55518.61"/>
    <s v="E- CHANNELS"/>
    <s v="NIBSS Instant Payment Outward 000013240918113930000046891851  TO_x000a_Babatunde Abiodun Runsewe_x000a_/10.75/REF:803942336002554383672600002024"/>
    <s v="Other"/>
  </r>
  <r>
    <d v="2025-03-18T00:00:00"/>
    <d v="2025-03-18T00:00:00"/>
    <x v="3"/>
    <x v="0"/>
    <s v="' HIPG"/>
    <x v="3"/>
    <x v="0"/>
    <n v="55508.61"/>
    <s v="E- CHANNELS"/>
    <s v="NIP   CHARGE 000013240918113930000046891851 NIP TRANSFER COMMISSION FOR 000013240918113930000046891851  TO Babatu_x000a_nde Abiodun Runsewe_x000a_ReF:80394233600255438367260000202409181139"/>
    <s v="Bank Charge"/>
  </r>
  <r>
    <d v="2025-03-18T00:00:00"/>
    <d v="2025-03-18T00:00:00"/>
    <x v="3"/>
    <x v="0"/>
    <s v="' HIPG"/>
    <x v="5"/>
    <x v="0"/>
    <n v="55507.86"/>
    <s v="E- CHANNELS"/>
    <s v="VALUE ADDED TAX 000013240918113930000046891851 VAT ON NIP TRANSFER FOR 000013240918113930000046891851  TO_x000a_Babatunde  Abiodun Runsewe_x000a_ReF:80394233600255438367260000202409181139"/>
    <s v="Transfer"/>
  </r>
  <r>
    <d v="2025-03-18T00:00:00"/>
    <d v="2025-03-18T00:00:00"/>
    <x v="3"/>
    <x v="0"/>
    <s v="' 9999"/>
    <x v="64"/>
    <x v="0"/>
    <n v="4407.8599999999997"/>
    <s v="E- CHANNELS"/>
    <s v="POSWEB PURCHASE TRANSACTION  -790894- - 424343-T BUYBETTER COSMETI 014464_x000a_2057BVSA   NG"/>
    <s v="POS Transaction"/>
  </r>
  <r>
    <d v="2025-03-18T00:00:00"/>
    <d v="2025-03-18T00:00:00"/>
    <x v="3"/>
    <x v="0"/>
    <s v="' NIPT"/>
    <x v="4"/>
    <x v="10"/>
    <n v="35957.86"/>
    <s v="E- CHANNELS"/>
    <s v="TRANSFER BETWEEN CUSTOMERS 090267240918191259105072286577|PERSONAL_x000a_|090267240918191259105072286577||ADENIYI, SUNKANMI GANIYAT_x000a_REF:090267240918191259105072286577"/>
    <s v="Transfer"/>
  </r>
  <r>
    <d v="2025-03-18T00:00:00"/>
    <d v="2025-03-18T00:00:00"/>
    <x v="3"/>
    <x v="0"/>
    <s v="' NIPG"/>
    <x v="48"/>
    <x v="0"/>
    <n v="35457.86"/>
    <s v="E- CHANNELS"/>
    <s v="NIBSS Instant Payment Outward 000013240918195832000048251803  TO_x000a_MONIEMFB/ Cci Yaba_x000a_/10.75/REF:465816525902554383675000020240  fr_x000a_om"/>
    <s v="Other"/>
  </r>
  <r>
    <d v="2025-03-18T00:00:00"/>
    <d v="2025-03-18T00:00:00"/>
    <x v="3"/>
    <x v="0"/>
    <s v="' NIPG"/>
    <x v="3"/>
    <x v="0"/>
    <n v="35447.86"/>
    <s v="E- CHANNELS"/>
    <s v="COMMISSION 000013240918195832000048251803 NIP TRANSFER COMMISSION FOR 000013240918195832000048251803  TO MONIEM_x000a_FB/ Cci Yaba_x000a_ReF:4658165259025543836750000202409181958"/>
    <s v="Bank Charge"/>
  </r>
  <r>
    <d v="2025-03-18T00:00:00"/>
    <d v="2025-03-18T00:00:00"/>
    <x v="3"/>
    <x v="0"/>
    <s v="' NIPG"/>
    <x v="5"/>
    <x v="0"/>
    <n v="35447.11"/>
    <s v="E- CHANNELS"/>
    <s v="VALUE ADDED TAX 000013240918195832000048251803 VAT ON NIP TRANSFER FOR 000013240918195832000048251803  TO_x000a_MONIEMFB/  Cci Yaba_x000a_ReF:4658165259025543836750000202409181958"/>
    <s v="Transfer"/>
  </r>
  <r>
    <d v="2025-03-18T00:00:00"/>
    <d v="2025-03-18T00:00:00"/>
    <x v="3"/>
    <x v="0"/>
    <s v="' 9999"/>
    <x v="65"/>
    <x v="0"/>
    <n v="32047.11"/>
    <s v="E- CHANNELS"/>
    <s v="FUNDS TRANSFER  -002636- -366084-T TROLLEYS UTILITIE 002636 2TGT1B24 LANG"/>
    <s v="Transfer"/>
  </r>
  <r>
    <d v="2025-03-18T00:00:00"/>
    <d v="2025-03-18T00:00:00"/>
    <x v="3"/>
    <x v="0"/>
    <s v="'"/>
    <x v="13"/>
    <x v="0"/>
    <n v="31997.11"/>
    <s v="LANGUE"/>
    <s v="Electronic Money Transfer Levy 18092024 Electronic Money Transfer Levy - 18/09/2024"/>
    <s v="Transfer"/>
  </r>
  <r>
    <d v="2025-03-19T00:00:00"/>
    <d v="2025-03-19T00:00:00"/>
    <x v="4"/>
    <x v="0"/>
    <s v="' GWTR"/>
    <x v="36"/>
    <x v="0"/>
    <n v="29497.11"/>
    <s v="E- CHANNELS"/>
    <s v="TRANSFER BETWEEN CUSTOMERS via_x000a_GTWORLD , Intra Transfer REF:01477156880255438367250000202409190850 from OLUWASEMILORE OLUWATOB ILOBA A.  to FADEYI, MUDASHIRU BABATUNDE O."/>
    <s v="Transfer"/>
  </r>
  <r>
    <d v="2025-03-19T00:00:00"/>
    <d v="2025-03-19T00:00:00"/>
    <x v="4"/>
    <x v="0"/>
    <s v="' NIPT"/>
    <x v="4"/>
    <x v="11"/>
    <n v="31997.11"/>
    <s v="E- CHANNELS"/>
    <s v="TRANSFER BETWEEN CUSTOMERS 090267240919091925178000706013|REFUND FOR LEATHER TOTE|090267240919091925178000706013||GOLD EN OLDIES  WORLD_x000a_REF:090267240919091925178000706013"/>
    <s v="Transfer"/>
  </r>
  <r>
    <d v="2025-03-19T00:00:00"/>
    <d v="2025-03-19T00:00:00"/>
    <x v="4"/>
    <x v="0"/>
    <s v="' NIPT"/>
    <x v="4"/>
    <x v="12"/>
    <n v="37597.11"/>
    <s v="E- CHANNELS"/>
    <s v="TRANSFER BETWEEN CUSTOMERS 000004240919102227437581125396|MOB/UTO/OL UWASEMILORE /for upkeep/25868816750|25868816750||OLUWASEMIL ORE OLUWATIMILEHIN ADEBOLA_x000a_REF:000004240919102227437581125396"/>
    <s v="Transfer"/>
  </r>
  <r>
    <d v="2025-03-19T00:00:00"/>
    <d v="2025-03-19T00:00:00"/>
    <x v="4"/>
    <x v="0"/>
    <s v="' HIPG"/>
    <x v="66"/>
    <x v="0"/>
    <n v="35297.11"/>
    <s v="E- CHANNELS"/>
    <s v="NIBSS Instant Payment Outward 000013240919103228000049132587  TO_x000a_Oluwatobiloba Samuel Omoniyi_x000a_/10.75/REF:706907178602554383672300002024"/>
    <s v="Other"/>
  </r>
  <r>
    <d v="2025-03-19T00:00:00"/>
    <d v="2025-03-19T00:00:00"/>
    <x v="4"/>
    <x v="0"/>
    <s v="' HIPG"/>
    <x v="3"/>
    <x v="0"/>
    <n v="35287.11"/>
    <s v="E- CHANNELS"/>
    <s v="NIP   CHARGE 000013240919103228000049132587 NIP TRANSFER COMMISSION FOR 000013240919103228000049132587  TO Oluwat_x000a_obiloba Samuel Omoniyi_x000a_ReF:70690717860255438367230000202409191032"/>
    <s v="Bank Charge"/>
  </r>
  <r>
    <d v="2025-03-19T00:00:00"/>
    <d v="2025-03-19T00:00:00"/>
    <x v="4"/>
    <x v="0"/>
    <s v="' HIPG"/>
    <x v="5"/>
    <x v="0"/>
    <n v="35286.36"/>
    <s v="E- CHANNELS"/>
    <s v="VALUE ADDED TAX 000013240919103228000049132587 VAT ON NIP TRANSFER FOR 000013240919103228000049132587  TO Oluwatobil_x000a_oba Samuel Omoniyi_x000a_ReF:70690717860255438367230000202409191032"/>
    <s v="Transfer"/>
  </r>
  <r>
    <d v="2025-03-19T00:00:00"/>
    <d v="2025-03-19T00:00:00"/>
    <x v="4"/>
    <x v="0"/>
    <s v="' NIPT"/>
    <x v="4"/>
    <x v="13"/>
    <n v="41286.36"/>
    <s v="E- CHANNELS"/>
    <s v="TRANSFER BETWEEN CUSTOMERS 090110240919104302478989734593|NIP/refund  / IBRAHIM ADEKOLAWOLE DAUD  to OLUWASEMILORE OLUWATOBILO/ 0255438367|1726738982282||PocketApp-IBRAHIM ADEKOLAWOLE DAUD REF:090110240919104302478989734593"/>
    <s v="Transfer"/>
  </r>
  <r>
    <d v="2025-03-19T00:00:00"/>
    <d v="2025-03-19T00:00:00"/>
    <x v="4"/>
    <x v="0"/>
    <s v="' HIPG"/>
    <x v="67"/>
    <x v="0"/>
    <n v="39086.36"/>
    <s v="E- CHANNELS"/>
    <s v="NIBSS Instant Payment Outward 000013240919192400000050574211  TO Adeshina_x000a_Kamorudeen_x000a_/10.75/REF:802393982502554383672200002024"/>
    <s v="Other"/>
  </r>
  <r>
    <d v="2025-03-19T00:00:00"/>
    <d v="2025-03-19T00:00:00"/>
    <x v="4"/>
    <x v="0"/>
    <s v="' HIPG"/>
    <x v="3"/>
    <x v="0"/>
    <n v="39076.36"/>
    <s v="E- CHANNELS"/>
    <s v="NIP   CHARGE 000013240919192400000050574211 NIP TRANSFER COMMISSION FOR 000013240919192400000050574211  TO Adeshi na_x000a_Kamorudeen_x000a_ReF:80239398250255438367220000202409191923"/>
    <s v="Bank Charge"/>
  </r>
  <r>
    <d v="2025-03-19T00:00:00"/>
    <d v="2025-03-19T00:00:00"/>
    <x v="4"/>
    <x v="0"/>
    <s v="' HIPG"/>
    <x v="5"/>
    <x v="0"/>
    <n v="39075.61"/>
    <s v="E- CHANNELS"/>
    <s v="VALUE ADDED TAX 000013240919192400000050574211 VAT ON NIP TRANSFER FOR 000013240919192400000050574211  TO Adeshina_x000a_Kamorudeen_x000a_ReF:80239398250255438367220000202409191923"/>
    <s v="Transfer"/>
  </r>
  <r>
    <d v="2025-03-20T00:00:00"/>
    <d v="2025-03-19T00:00:00"/>
    <x v="4"/>
    <x v="0"/>
    <s v="' HIPG"/>
    <x v="63"/>
    <x v="0"/>
    <n v="37075.61"/>
    <s v="E- CHANNELS"/>
    <s v="NIBSS Instant Payment Outward 000013240919220314000050904267  TO_x000a_Toluwanimi Adeolapo Oluwasemilore_x000a_/10.75/REF:805172936202554383672000002024"/>
    <s v="Other"/>
  </r>
  <r>
    <d v="2025-03-20T00:00:00"/>
    <d v="2025-03-19T00:00:00"/>
    <x v="4"/>
    <x v="0"/>
    <s v="' HIPG"/>
    <x v="3"/>
    <x v="0"/>
    <n v="37065.61"/>
    <s v="E- CHANNELS"/>
    <s v="NIP   CHARGE 000013240919220314000050904267 NIP TRANSFER COMMISSION FOR 000013240919220314000050904267  TO Toluwa_x000a_nimi Adeolapo Oluwasemilore_x000a_ReF:80517293620255438367200000202409192203"/>
    <s v="Bank Charge"/>
  </r>
  <r>
    <d v="2025-03-20T00:00:00"/>
    <d v="2025-03-19T00:00:00"/>
    <x v="4"/>
    <x v="0"/>
    <s v="' HIPG"/>
    <x v="5"/>
    <x v="0"/>
    <n v="37064.86"/>
    <s v="E- CHANNELS"/>
    <s v="VALUE ADDED TAX 000013240919220314000050904267 VAT ON NIP TRANSFER FOR 000013240919220314000050904267  TO_x000a_Toluwanimi  Adeolapo Oluwasemilore_x000a_ReF:80517293620255438367200000202409192203"/>
    <s v="Transfer"/>
  </r>
  <r>
    <d v="2025-03-20T00:00:00"/>
    <d v="2025-03-19T00:00:00"/>
    <x v="4"/>
    <x v="0"/>
    <s v="' HIPG"/>
    <x v="36"/>
    <x v="0"/>
    <n v="34564.86"/>
    <s v="E- CHANNELS"/>
    <s v="NIBSS Instant Payment Outward 000013240919223629000050943788  TO Hammed_x000a_Folaranmi Owo_x000a_/10.75/REF:802397545102554383672500002024"/>
    <s v="Other"/>
  </r>
  <r>
    <d v="2025-03-20T00:00:00"/>
    <d v="2025-03-19T00:00:00"/>
    <x v="4"/>
    <x v="0"/>
    <s v="' HIPG"/>
    <x v="3"/>
    <x v="0"/>
    <n v="34554.86"/>
    <s v="E- CHANNELS"/>
    <s v="NIP   CHARGE 000013240919223629000050943788 NIP TRANSFER COMMISSION FOR 000013240919223629000050943788  TO Hammed_x000a_Folaranmi Owo_x000a_ReF:80239754510255438367250000202409192236"/>
    <s v="Bank Charge"/>
  </r>
  <r>
    <d v="2025-03-20T00:00:00"/>
    <d v="2025-03-19T00:00:00"/>
    <x v="4"/>
    <x v="0"/>
    <s v="' HIPG"/>
    <x v="5"/>
    <x v="0"/>
    <n v="34554.11"/>
    <s v="E- CHANNELS"/>
    <s v="VALUE ADDED TAX 000013240919223629000050943788 VAT ON NIP TRANSFER FOR 000013240919223629000050943788  TO Hammed_x000a_Fol aranmi Owo_x000a_ReF:80239754510255438367250000202409192236"/>
    <s v="Transfer"/>
  </r>
  <r>
    <d v="2025-03-20T00:00:00"/>
    <d v="2025-03-20T00:00:00"/>
    <x v="5"/>
    <x v="0"/>
    <s v="' 9999"/>
    <x v="41"/>
    <x v="0"/>
    <n v="32454.11"/>
    <s v="E- CHANNELS"/>
    <s v="FUNDS TRANSFER  -003454- -031409-T ADUKIE BBY VENTUR 003454 2TGTE7TQ LANG"/>
    <s v="Transfer"/>
  </r>
  <r>
    <d v="2025-03-20T00:00:00"/>
    <d v="2025-03-20T00:00:00"/>
    <x v="5"/>
    <x v="0"/>
    <s v="' NIPG"/>
    <x v="31"/>
    <x v="0"/>
    <n v="28954.11"/>
    <s v="E- CHANNELS"/>
    <s v="NIBSS Instant Payment Outward 000013240920105917000051647013  TO UBA/Lt._x000a_Chegwe Sylvester Ezenmor_x000a_/10.75/REF:200656917802554383673500002024  fr_x000a_om  O"/>
    <s v="Other"/>
  </r>
  <r>
    <d v="2025-03-20T00:00:00"/>
    <d v="2025-03-20T00:00:00"/>
    <x v="5"/>
    <x v="0"/>
    <s v="' NIPG"/>
    <x v="3"/>
    <x v="0"/>
    <n v="28944.11"/>
    <s v="E- CHANNELS"/>
    <s v="COMMISSION 000013240920105917000051647013 NIP TRANSFER COMMISSION FOR 000013240920105917000051647013  TO UBA/Lt ._x000a_Chegwe Sylvester Ezenmor_x000a_ReF:20065691780255438367350000202409201059"/>
    <s v="Bank Charge"/>
  </r>
  <r>
    <d v="2025-03-20T00:00:00"/>
    <d v="2025-03-20T00:00:00"/>
    <x v="5"/>
    <x v="0"/>
    <s v="' NIPG"/>
    <x v="5"/>
    <x v="0"/>
    <n v="28943.360000000001"/>
    <s v="E- CHANNELS"/>
    <s v="VALUE ADDED TAX 000013240920105917000051647013 VAT ON NIP TRANSFER FOR 000013240920105917000051647013  TO UBA/Lt._x000a_Ch egwe Sylvester Ezenmor_x000a_ReF:20065691780255438367350000202409201059"/>
    <s v="Transfer"/>
  </r>
  <r>
    <d v="2025-03-20T00:00:00"/>
    <d v="2025-03-20T00:00:00"/>
    <x v="5"/>
    <x v="0"/>
    <s v="' GWTR"/>
    <x v="36"/>
    <x v="0"/>
    <n v="26443.360000000001"/>
    <s v="E- CHANNELS"/>
    <s v="TRANSFER BETWEEN CUSTOMERS via_x000a_GTWORLD , Intra Transfer REF:00108562050255438367250000202409201111 from OLUWASEMILORE OLUWATOB ILOBA A.  to AWE,SEGUN VICTOR"/>
    <s v="Transfer"/>
  </r>
  <r>
    <d v="2025-03-20T00:00:00"/>
    <d v="2025-03-20T00:00:00"/>
    <x v="5"/>
    <x v="0"/>
    <s v="' HIPG"/>
    <x v="24"/>
    <x v="0"/>
    <n v="19443.36"/>
    <s v="E- CHANNELS"/>
    <s v="NIBSS Instant Payment Outward 000013240920132607000052052711  TO Olufemi_x000a_Babatunde_x000a_/26.875/REF:803207041302554383677000002024"/>
    <s v="Other"/>
  </r>
  <r>
    <d v="2025-03-20T00:00:00"/>
    <d v="2025-03-20T00:00:00"/>
    <x v="5"/>
    <x v="0"/>
    <s v="' HIPG"/>
    <x v="10"/>
    <x v="0"/>
    <n v="19418.36"/>
    <s v="E- CHANNELS"/>
    <s v="NIP   CHARGE 000013240920132607000052052711 NIP TRANSFER COMMISSION FOR 000013240920132607000052052711  TO Olufem i_x000a_Babatunde_x000a_ReF:80320704130255438367700000202409201326"/>
    <s v="Bank Charge"/>
  </r>
  <r>
    <d v="2025-03-20T00:00:00"/>
    <d v="2025-03-20T00:00:00"/>
    <x v="5"/>
    <x v="0"/>
    <s v="' HIPG"/>
    <x v="11"/>
    <x v="0"/>
    <n v="19416.490000000002"/>
    <s v="E- CHANNELS"/>
    <s v="VALUE ADDED TAX 000013240920132607000052052711 VAT ON NIP TRANSFER FOR 000013240920132607000052052711  TO Olufemi  B_x000a_abatunde_x000a_ReF:80320704130255438367700000202409201326"/>
    <s v="Transfer"/>
  </r>
  <r>
    <d v="2025-03-20T00:00:00"/>
    <d v="2025-03-20T00:00:00"/>
    <x v="5"/>
    <x v="0"/>
    <s v="' 9999"/>
    <x v="67"/>
    <x v="0"/>
    <n v="17216.490000000002"/>
    <s v="E- CHANNELS"/>
    <s v="POSWEB PURCHASE TRANSACTION  -936184- - 645996-PRINCE EBEANO &amp; CO ABUJPRINCE EBEANOXXNG"/>
    <s v="POS Transaction"/>
  </r>
  <r>
    <d v="2025-03-20T00:00:00"/>
    <d v="2025-03-20T00:00:00"/>
    <x v="5"/>
    <x v="0"/>
    <s v="' HIPG"/>
    <x v="41"/>
    <x v="0"/>
    <n v="15116.49"/>
    <s v="E- CHANNELS"/>
    <s v="NIBSS Instant Payment Outward 000013240920164417000052627963  TO Ogba -_x000a_Eke_x000a_/10.75/REF:802494705002554383672100002024"/>
    <s v="Other"/>
  </r>
  <r>
    <d v="2025-03-20T00:00:00"/>
    <d v="2025-03-20T00:00:00"/>
    <x v="5"/>
    <x v="0"/>
    <s v="' HIPG"/>
    <x v="3"/>
    <x v="0"/>
    <n v="15106.49"/>
    <s v="E- CHANNELS"/>
    <s v="NIP   CHARGE 000013240920164417000052627963 NIP TRANSFER COMMISSION FOR 000013240920164417000052627963  TO Ogba -_x000a_Eke_x000a_ReF:80249470500255438367210000202409201644"/>
    <s v="Bank Charge"/>
  </r>
  <r>
    <d v="2025-03-20T00:00:00"/>
    <d v="2025-03-20T00:00:00"/>
    <x v="5"/>
    <x v="0"/>
    <s v="' HIPG"/>
    <x v="5"/>
    <x v="0"/>
    <n v="15105.74"/>
    <s v="E- CHANNELS"/>
    <s v="VALUE ADDED TAX 000013240920164417000052627963 VAT ON NIP TRANSFER FOR 000013240920164417000052627963  TO Ogba -_x000a_Eke"/>
    <s v="Transfer"/>
  </r>
  <r>
    <d v="2025-03-20T00:00:00"/>
    <d v="2025-03-20T00:00:00"/>
    <x v="5"/>
    <x v="0"/>
    <s v="' HIPG"/>
    <x v="68"/>
    <x v="0"/>
    <n v="10705.74"/>
    <s v="E- CHANNELS"/>
    <s v="NIBSS Instant Payment Outward 000013240920174155000052792067  TO Idorenyin_x000a_Ekanem_x000a_/10.75/REF:816652097502554383674400002024"/>
    <s v="Other"/>
  </r>
  <r>
    <d v="2025-03-20T00:00:00"/>
    <d v="2025-03-20T00:00:00"/>
    <x v="5"/>
    <x v="0"/>
    <s v="' HIPG"/>
    <x v="3"/>
    <x v="0"/>
    <n v="10695.74"/>
    <s v="E- CHANNELS"/>
    <s v="NIP   CHARGE 000013240920174155000052792067 NIP TRANSFER COMMISSION FOR 000013240920174155000052792067  TO Idoren yin_x000a_Ekanem_x000a_ReF:81665209750255438367440000202409201741"/>
    <s v="Bank Charge"/>
  </r>
  <r>
    <d v="2025-03-20T00:00:00"/>
    <d v="2025-03-20T00:00:00"/>
    <x v="5"/>
    <x v="0"/>
    <s v="' HIPG"/>
    <x v="5"/>
    <x v="0"/>
    <n v="10694.99"/>
    <s v="E- CHANNELS"/>
    <s v="VALUE ADDED TAX 000013240920174155000052792067 VAT ON NIP TRANSFER FOR 000013240920174155000052792067  TO Idorenyin_x000a_Ekanem_x000a_ReF:81665209750255438367440000202409201741"/>
    <s v="Transfer"/>
  </r>
  <r>
    <d v="2025-03-21T00:00:00"/>
    <d v="2025-03-20T00:00:00"/>
    <x v="5"/>
    <x v="0"/>
    <s v="' HIPG"/>
    <x v="69"/>
    <x v="0"/>
    <n v="5494.99"/>
    <s v="E- CHANNELS"/>
    <s v="NIBSS Instant Payment Outward 000013240920224038000053474881  TO JoMarh_x000a_Kenechukwu Udeagwu_x000a_/26.875/REF:703066139102554383675200002024"/>
    <s v="Other"/>
  </r>
  <r>
    <d v="2025-03-21T00:00:00"/>
    <d v="2025-03-20T00:00:00"/>
    <x v="5"/>
    <x v="0"/>
    <s v="' HIPG"/>
    <x v="10"/>
    <x v="0"/>
    <n v="5469.99"/>
    <s v="E- CHANNELS"/>
    <s v="NIP   CHARGE 000013240920224038000053474881 NIP TRANSFER COMMISSION FOR 000013240920224038000053474881  TO JoMarh_x000a_Kenechukwu Udeagwu_x000a_ReF:70306613910255438367520000202409202240"/>
    <s v="Bank Charge"/>
  </r>
  <r>
    <d v="2025-03-21T00:00:00"/>
    <d v="2025-03-20T00:00:00"/>
    <x v="5"/>
    <x v="0"/>
    <s v="' HIPG"/>
    <x v="11"/>
    <x v="0"/>
    <n v="5468.12"/>
    <s v="E- CHANNELS"/>
    <s v="VALUE ADDED TAX 000013240920224038000053474881 VAT ON NIP TRANSFER FOR 000013240920224038000053474881  TO JoMarh_x000a_Ken echukwu Udeagwu_x000a_ReF:70306613910255438367520000202409202240"/>
    <s v="Transfer"/>
  </r>
  <r>
    <d v="2025-03-21T00:00:00"/>
    <d v="2025-03-20T00:00:00"/>
    <x v="5"/>
    <x v="0"/>
    <s v="' HIPT"/>
    <x v="4"/>
    <x v="14"/>
    <n v="15468.12"/>
    <s v="E- CHANNELS"/>
    <s v="TRANSFER BETWEEN CUSTOMERS 100004240920223330119583450703|Transfer from TOLUWANIMI ADEOLAPO OLUWASEMILORE|100004240920223330119 583450703||TOLUWANIMI ADEOLAPO OLUWASEMILORE"/>
    <s v="Transfer"/>
  </r>
  <r>
    <d v="2025-03-21T00:00:00"/>
    <d v="2025-03-21T00:00:00"/>
    <x v="6"/>
    <x v="0"/>
    <s v="' GWTR"/>
    <x v="4"/>
    <x v="15"/>
    <n v="36468.120000000003"/>
    <s v="E- CHANNELS"/>
    <s v="TRANSFER BETWEEN CUSTOMERS via_x000a_GTWORLD , Intra Transfer REF:02554383670471334911210000020240921020_x000a_2  from SHODEINDE  OLAMIDE BI DEMI  to_x000a_OLUWASEMILORE OLUWATOBILOBA A."/>
    <s v="Transfer"/>
  </r>
  <r>
    <d v="2025-03-21T00:00:00"/>
    <d v="2025-03-21T00:00:00"/>
    <x v="6"/>
    <x v="0"/>
    <s v="' 9999"/>
    <x v="70"/>
    <x v="0"/>
    <n v="33208.120000000003"/>
    <s v="E- CHANNELS"/>
    <s v="POSWEB PURCHASE TRANSACTION  -980216- - 648560-3PG00001-C/H WDECK                  LANG"/>
    <s v="POS Transaction"/>
  </r>
  <r>
    <d v="2025-03-21T00:00:00"/>
    <d v="2025-03-21T00:00:00"/>
    <x v="6"/>
    <x v="0"/>
    <s v="' 9999"/>
    <x v="58"/>
    <x v="0"/>
    <n v="29008.12"/>
    <s v="E- CHANNELS"/>
    <s v="POSWEB PURCHASE TRANSACTION  -678321- - 688933-PALMPAY LIMITED        LA           LANG"/>
    <s v="POS Transaction"/>
  </r>
  <r>
    <d v="2025-03-21T00:00:00"/>
    <d v="2025-03-21T00:00:00"/>
    <x v="6"/>
    <x v="0"/>
    <s v="' HIPG"/>
    <x v="47"/>
    <x v="0"/>
    <n v="26008.12"/>
    <s v="E- CHANNELS"/>
    <s v="NIBSS Instant Payment Outward 000013240921164403000055051250  TO Ibrahim_x000a_Shuaibu_x000a_/10.75/REF:810672462802554383673000002024"/>
    <s v="Other"/>
  </r>
  <r>
    <d v="2025-03-21T00:00:00"/>
    <d v="2025-03-21T00:00:00"/>
    <x v="6"/>
    <x v="0"/>
    <s v="' HIPG"/>
    <x v="3"/>
    <x v="0"/>
    <n v="25998.12"/>
    <s v="E- CHANNELS"/>
    <s v="NIP   CHARGE 000013240921164403000055051250 NIP TRANSFER COMMISSION FOR 000013240921164403000055051250  TO Ibrahi m_x000a_Shuaibu_x000a_ReF:81067246280255438367300000202409211643"/>
    <s v="Bank Charge"/>
  </r>
  <r>
    <d v="2025-03-21T00:00:00"/>
    <d v="2025-03-21T00:00:00"/>
    <x v="6"/>
    <x v="0"/>
    <s v="' HIPG"/>
    <x v="5"/>
    <x v="0"/>
    <n v="25997.37"/>
    <s v="E- CHANNELS"/>
    <s v="VALUE ADDED TAX 000013240921164403000055051250 VAT ON NIP TRANSFER FOR 000013240921164403000055051250  TO Ibrahim  S_x000a_huaibu_x000a_ReF:81067246280255438367300000202409211643"/>
    <s v="Transfer"/>
  </r>
  <r>
    <d v="2025-03-21T00:00:00"/>
    <d v="2025-03-21T00:00:00"/>
    <x v="6"/>
    <x v="0"/>
    <s v="' NIPG"/>
    <x v="71"/>
    <x v="0"/>
    <n v="23197.37"/>
    <s v="E- CHANNELS"/>
    <s v="NIBSS Instant Payment Outward 000013240921165158000055073959  TO_x000a_UBA/Patience Okwuchi Egbutu_x000a_/10.75/REF:219999600502554383672800002024  fr_x000a_om  O"/>
    <s v="Other"/>
  </r>
  <r>
    <d v="2025-03-21T00:00:00"/>
    <d v="2025-03-21T00:00:00"/>
    <x v="6"/>
    <x v="0"/>
    <s v="' NIPG"/>
    <x v="3"/>
    <x v="0"/>
    <n v="23187.37"/>
    <s v="E- CHANNELS"/>
    <s v="COMMISSION 000013240921165158000055073959 NIP TRANSFER COMMISSION FOR 000013240921165158000055073959  TO UBA/Pa_x000a_tience Okwuchi Egbutu_x000a_ReF:21999960050255438367280000202409211651"/>
    <s v="Bank Charge"/>
  </r>
  <r>
    <d v="2025-03-21T00:00:00"/>
    <d v="2025-03-21T00:00:00"/>
    <x v="6"/>
    <x v="0"/>
    <s v="' NIPG"/>
    <x v="5"/>
    <x v="0"/>
    <n v="23186.62"/>
    <s v="E- CHANNELS"/>
    <s v="VALUE ADDED TAX 000013240921165158000055073959 VAT ON NIP"/>
    <s v="Other"/>
  </r>
  <r>
    <d v="2025-03-21T00:00:00"/>
    <d v="2025-03-21T00:00:00"/>
    <x v="6"/>
    <x v="0"/>
    <s v="' HIPG"/>
    <x v="57"/>
    <x v="0"/>
    <n v="19186.62"/>
    <s v="E- CHANNELS"/>
    <s v="NIBSS Instant Payment Outward 000013240921170835000055118860  TO Abdul-_x000a_Rasheed Wisdom Edu_x000a_/10.75/REF:802421584002554383674000002024"/>
    <s v="Other"/>
  </r>
  <r>
    <d v="2025-03-21T00:00:00"/>
    <d v="2025-03-21T00:00:00"/>
    <x v="6"/>
    <x v="0"/>
    <s v="' HIPG"/>
    <x v="3"/>
    <x v="0"/>
    <n v="19176.62"/>
    <s v="E- CHANNELS"/>
    <s v="NIP   CHARGE 000013240921170835000055118860 NIP TRANSFER COMMISSION FOR 000013240921170835000055118860  TO Abdul-_x000a_Rasheed Wisdom Edu_x000a_ReF:80242158400255438367400000202409211708"/>
    <s v="Bank Charge"/>
  </r>
  <r>
    <d v="2025-03-21T00:00:00"/>
    <d v="2025-03-21T00:00:00"/>
    <x v="6"/>
    <x v="0"/>
    <s v="' HIPG"/>
    <x v="5"/>
    <x v="0"/>
    <n v="19175.87"/>
    <s v="E- CHANNELS"/>
    <s v="VALUE ADDED TAX 000013240921170835000055118860 VAT ON NIP TRANSFER FOR 000013240921170835000055118860  TO Abdul-_x000a_Rash eed Wisdom Edu_x000a_ReF:80242158400255438367400000202409211708"/>
    <s v="Transfer"/>
  </r>
  <r>
    <d v="2025-03-21T00:00:00"/>
    <d v="2025-03-21T00:00:00"/>
    <x v="6"/>
    <x v="0"/>
    <s v="' 9999"/>
    <x v="72"/>
    <x v="0"/>
    <n v="18305.87"/>
    <s v="E- CHANNELS"/>
    <s v="POSWEB PURCHASE TRANSACTION  -010923- - 879808-PAYCOM NIGERIA LIMITED PLOT 8 DR NURLANG"/>
    <s v="POS Transaction"/>
  </r>
  <r>
    <d v="2025-03-21T00:00:00"/>
    <d v="2025-03-21T00:00:00"/>
    <x v="6"/>
    <x v="0"/>
    <s v="'"/>
    <x v="8"/>
    <x v="0"/>
    <n v="18205.87"/>
    <s v="LANGUE"/>
    <s v="Electronic Money Transfer Levy 21092024 Electronic Money Transfer Levy - 21/09/2024"/>
    <s v="Transfer"/>
  </r>
  <r>
    <d v="2025-03-22T00:00:00"/>
    <d v="2025-03-22T00:00:00"/>
    <x v="0"/>
    <x v="0"/>
    <s v="' USAT"/>
    <x v="39"/>
    <x v="0"/>
    <n v="13205.87"/>
    <s v="E- CHANNELS"/>
    <s v="Airtime Purchase GTWORLD- 101CT0000000005627233042-2349069524773- AIRTIME"/>
    <s v="Airtime"/>
  </r>
  <r>
    <d v="2025-03-22T00:00:00"/>
    <d v="2025-03-22T00:00:00"/>
    <x v="0"/>
    <x v="0"/>
    <s v="' HIPG"/>
    <x v="36"/>
    <x v="0"/>
    <n v="10705.87"/>
    <s v="E- CHANNELS"/>
    <s v="NIBSS Instant Payment Outward 000013240922083118000056143576  TO Peter_x000a_Ayokunle Adegbemiro_x000a_/10.75/REF:803184881202554383672500002024"/>
    <s v="Other"/>
  </r>
  <r>
    <d v="2025-03-22T00:00:00"/>
    <d v="2025-03-22T00:00:00"/>
    <x v="0"/>
    <x v="0"/>
    <s v="' HIPG"/>
    <x v="3"/>
    <x v="0"/>
    <n v="10695.87"/>
    <s v="E- CHANNELS"/>
    <s v="NIP   CHARGE 000013240922083118000056143576 NIP TRANSFER COMMISSION FOR 000013240922083118000056143576  TO Peter_x000a_Ayokunle Adegbemiro_x000a_ReF:80318488120255438367250000202409220831"/>
    <s v="Bank Charge"/>
  </r>
  <r>
    <d v="2025-03-22T00:00:00"/>
    <d v="2025-03-22T00:00:00"/>
    <x v="0"/>
    <x v="0"/>
    <s v="' HIPG"/>
    <x v="5"/>
    <x v="0"/>
    <n v="10695.12"/>
    <s v="E- CHANNELS"/>
    <s v="VALUE ADDED TAX 000013240922083118000056143576 VAT ON NIP TRANSFER FOR 000013240922083118000056143576  TO Peter_x000a_Ayok unle Adegbemiro_x000a_ReF:80318488120255438367250000202409220831"/>
    <s v="Transfer"/>
  </r>
  <r>
    <d v="2025-03-22T00:00:00"/>
    <d v="2025-03-22T00:00:00"/>
    <x v="0"/>
    <x v="0"/>
    <s v="' NIPG"/>
    <x v="6"/>
    <x v="0"/>
    <n v="9695.1200000000008"/>
    <s v="E- CHANNELS"/>
    <s v="NIBSS Instant Payment Outward 000013240922102910000056343612  TO_x000a_MONIEMFB/ Cci Yaba_x000a_/10.75/REF:465816525902554383671000002024  fr_x000a_om  O"/>
    <s v="Other"/>
  </r>
  <r>
    <d v="2025-03-22T00:00:00"/>
    <d v="2025-03-22T00:00:00"/>
    <x v="0"/>
    <x v="0"/>
    <s v="' NIPG"/>
    <x v="3"/>
    <x v="0"/>
    <n v="9685.1200000000008"/>
    <s v="E- CHANNELS"/>
    <s v="COMMISSION 000013240922102910000056343612 NIP TRANSFER COMMISSION FOR 000013240922102910000056343612  TO MONIEM_x000a_FB/ Cci Yaba_x000a_ReF:46581652590255438367100000202409221029"/>
    <s v="Bank Charge"/>
  </r>
  <r>
    <d v="2025-03-22T00:00:00"/>
    <d v="2025-03-22T00:00:00"/>
    <x v="0"/>
    <x v="0"/>
    <s v="' NIPG"/>
    <x v="5"/>
    <x v="0"/>
    <n v="9684.3700000000008"/>
    <s v="E- CHANNELS"/>
    <s v="VALUE ADDED TAX 000013240922102910000056343612 VAT ON NIP TRANSFER FOR 000013240922102910000056343612  TO_x000a_MONIEMFB/  Cci Yaba_x000a_ReF:46581652590255438367100000202409221029"/>
    <s v="Transfer"/>
  </r>
  <r>
    <d v="2025-03-22T00:00:00"/>
    <d v="2025-03-22T00:00:00"/>
    <x v="0"/>
    <x v="0"/>
    <s v="' HIPG"/>
    <x v="40"/>
    <x v="0"/>
    <n v="8184.37"/>
    <s v="E- CHANNELS"/>
    <s v="NIBSS Instant Payment Outward 000013240922112617000056450793  TO_x000a_Toluwanimi Adeolapo Oluwasemilore_x000a_/10.75/REF:805172936202554383671500002024"/>
    <s v="Other"/>
  </r>
  <r>
    <d v="2025-03-22T00:00:00"/>
    <d v="2025-03-22T00:00:00"/>
    <x v="0"/>
    <x v="0"/>
    <s v="' HIPG"/>
    <x v="3"/>
    <x v="0"/>
    <n v="8174.37"/>
    <s v="E- CHANNELS"/>
    <s v="NIP   CHARGE 000013240922112617000056450793 NIP TRANSFER COMMISSION FOR 000013240922112617000056450793  TO Toluwa_x000a_nimi Adeolapo Oluwasemilore_x000a_ReF:80517293620255438367150000202409221126"/>
    <s v="Bank Charge"/>
  </r>
  <r>
    <d v="2025-03-22T00:00:00"/>
    <d v="2025-03-22T00:00:00"/>
    <x v="0"/>
    <x v="0"/>
    <s v="' HIPG"/>
    <x v="5"/>
    <x v="0"/>
    <n v="8173.62"/>
    <s v="E- CHANNELS"/>
    <s v="VALUE ADDED TAX 000013240922112617000056450793 VAT ON NIP TRANSFER FOR 000013240922112617000056450793  TO_x000a_Toluwanimi  Adeolapo Oluwasemilore_x000a_ReF:80517293620255438367150000202409221126"/>
    <s v="Transfer"/>
  </r>
  <r>
    <d v="2025-03-22T00:00:00"/>
    <d v="2025-03-22T00:00:00"/>
    <x v="0"/>
    <x v="0"/>
    <s v="' NIPT"/>
    <x v="4"/>
    <x v="16"/>
    <n v="18673.62"/>
    <s v="E- CHANNELS"/>
    <s v="TRANSFER BETWEEN CUSTOMERS"/>
    <s v="Transfer"/>
  </r>
  <r>
    <d v="2025-03-22T00:00:00"/>
    <d v="2025-03-22T00:00:00"/>
    <x v="0"/>
    <x v="0"/>
    <s v="' 0000"/>
    <x v="73"/>
    <x v="0"/>
    <n v="4173.62"/>
    <s v="E- CHANNELS"/>
    <s v="POSWEB PURCHASE TRANSACTION  -091800- - 898185-4 Industr Plz          LA001        LANG"/>
    <s v="POS Transaction"/>
  </r>
  <r>
    <d v="2025-03-22T00:00:00"/>
    <d v="2025-03-22T00:00:00"/>
    <x v="0"/>
    <x v="0"/>
    <s v="' NIPT"/>
    <x v="4"/>
    <x v="17"/>
    <n v="9173.6200000000008"/>
    <s v="E- CHANNELS"/>
    <s v="TRANSFER BETWEEN CUSTOMERS 000004240922144107899326902723|MOB/UTO/OL UWASEMILORE /for upkeep/25921264473|25921264473||OLUWASEMIL ORE OLUWATIMILEHIN ADEBOLA_x000a_REF:000004240922144107899326902723"/>
    <s v="Transfer"/>
  </r>
  <r>
    <d v="2025-03-22T00:00:00"/>
    <d v="2025-03-22T00:00:00"/>
    <x v="0"/>
    <x v="0"/>
    <s v="'"/>
    <x v="13"/>
    <x v="0"/>
    <n v="9123.6200000000008"/>
    <s v="LANGUE"/>
    <s v="Electronic Money Transfer Levy 22092024 Electronic Money Transfer Levy - 22/09/2024"/>
    <s v="Transfer"/>
  </r>
  <r>
    <d v="2025-03-23T00:00:00"/>
    <d v="2025-03-23T00:00:00"/>
    <x v="1"/>
    <x v="0"/>
    <s v="' GWTR"/>
    <x v="47"/>
    <x v="0"/>
    <n v="6123.62"/>
    <s v="E- CHANNELS"/>
    <s v="TRANSFER BETWEEN CUSTOMERS via_x000a_GTWORLD , Intra Transfer REF:01477156880255438367300000202409230812 from OLUWASEMILORE OLUWATOB ILOBA A.  to FADEYI, MUDASHIRU BABATUNDE O."/>
    <s v="Transfer"/>
  </r>
  <r>
    <d v="2025-03-23T00:00:00"/>
    <d v="2025-03-23T00:00:00"/>
    <x v="1"/>
    <x v="0"/>
    <s v="' GWTR"/>
    <x v="4"/>
    <x v="18"/>
    <n v="18123.62"/>
    <s v="E- CHANNELS"/>
    <s v="TRANSFER BETWEEN CUSTOMERS via_x000a_GTWORLD    For 2 Moringa packs   Intra Transfer REF:02554383670010850038120000020240923110_x000a_6  fro m OLUWASEMILORE,ADEKUNLE OLABODE_x000a_to  OLUWASEMILORE OLUWATOBILOBA A."/>
    <s v="Transfer"/>
  </r>
  <r>
    <d v="2025-03-23T00:00:00"/>
    <d v="2025-03-23T00:00:00"/>
    <x v="1"/>
    <x v="0"/>
    <s v="' HIPG"/>
    <x v="74"/>
    <x v="0"/>
    <n v="17523.62"/>
    <s v="E- CHANNELS"/>
    <s v="NIBSS Instant Payment Outward 000013240923124726000058645856  TO Prince_x000a_Ebeano Co Doherty_x000a_/10.75/REF:955296658702554383676000020240"/>
    <s v="Other"/>
  </r>
  <r>
    <d v="2025-03-23T00:00:00"/>
    <d v="2025-03-23T00:00:00"/>
    <x v="1"/>
    <x v="0"/>
    <s v="' HIPG"/>
    <x v="3"/>
    <x v="0"/>
    <n v="17513.62"/>
    <s v="E- CHANNELS"/>
    <s v="NIP   CHARGE 000013240923124726000058645856 NIP TRANSFER COMMISSION FOR 000013240923124726000058645856  TO Prince_x000a_Ebeano Co Doherty_x000a_ReF:9552966587025543836760000202409231247"/>
    <s v="Bank Charge"/>
  </r>
  <r>
    <d v="2025-03-23T00:00:00"/>
    <d v="2025-03-23T00:00:00"/>
    <x v="1"/>
    <x v="0"/>
    <s v="' HIPG"/>
    <x v="5"/>
    <x v="0"/>
    <n v="17512.87"/>
    <s v="E- CHANNELS"/>
    <s v="VALUE ADDED TAX 000013240923124726000058645856 VAT ON NIP TRANSFER FOR 000013240923124726000058645856  TO Prince_x000a_Ebe ano Co Doherty ReF:9552966587025543836760000202409231247"/>
    <s v="Transfer"/>
  </r>
  <r>
    <d v="2025-03-23T00:00:00"/>
    <d v="2025-03-23T00:00:00"/>
    <x v="1"/>
    <x v="0"/>
    <s v="' GWTR"/>
    <x v="57"/>
    <x v="0"/>
    <n v="13512.87"/>
    <s v="E- CHANNELS"/>
    <s v="TRANSFER BETWEEN CUSTOMERS via_x000a_GTWORLD , Intra Transfer REF:01477156880255438367400000202409231629 from OLUWASEMILORE OLUWATOB ILOBA A.  to FADEYI, MUDASHIRU BABATUNDE O."/>
    <s v="Transfer"/>
  </r>
  <r>
    <d v="2025-03-23T00:00:00"/>
    <d v="2025-03-23T00:00:00"/>
    <x v="1"/>
    <x v="0"/>
    <s v="' 9999"/>
    <x v="75"/>
    <x v="0"/>
    <n v="10062.870000000001"/>
    <s v="E- CHANNELS"/>
    <s v="POSWEB PURCHASE TRANSACTION  -792610- - 316251-OPAY DIGITAL SERVICES LNULL_x000a_NG"/>
    <s v="POS Transaction"/>
  </r>
  <r>
    <d v="2025-03-23T00:00:00"/>
    <d v="2025-03-23T00:00:00"/>
    <x v="1"/>
    <x v="0"/>
    <s v="' HIPG"/>
    <x v="34"/>
    <x v="0"/>
    <n v="8762.8700000000008"/>
    <s v="E- CHANNELS"/>
    <s v="NIBSS Instant Payment Outward 000013240923212247000060021634  TO Idris_x000a_Olayemi Abdulkareem_x000a_/10.75/REF:812440668402554383671300002024"/>
    <s v="Other"/>
  </r>
  <r>
    <d v="2025-03-23T00:00:00"/>
    <d v="2025-03-23T00:00:00"/>
    <x v="1"/>
    <x v="0"/>
    <s v="' HIPG"/>
    <x v="3"/>
    <x v="0"/>
    <n v="8752.8700000000008"/>
    <s v="E- CHANNELS"/>
    <s v="NIP   CHARGE 000013240923212247000060021634 NIP TRANSFER COMMISSION FOR 000013240923212247000060021634  TO Idris_x000a_Olayemi Abdulkareem_x000a_ReF:81244066840255438367130000202409232122"/>
    <s v="Bank Charge"/>
  </r>
  <r>
    <d v="2025-03-23T00:00:00"/>
    <d v="2025-03-23T00:00:00"/>
    <x v="1"/>
    <x v="0"/>
    <s v="' HIPG"/>
    <x v="5"/>
    <x v="0"/>
    <n v="8752.1200000000008"/>
    <s v="E- CHANNELS"/>
    <s v="VALUE ADDED TAX 000013240923212247000060021634 VAT ON NIP TRANSFER FOR 000013240923212247000060021634  TO Idris Olay_x000a_emi Abdulkareem_x000a_ReF:81244066840255438367130000202409232122"/>
    <s v="Transfer"/>
  </r>
  <r>
    <d v="2025-03-23T00:00:00"/>
    <d v="2025-03-23T00:00:00"/>
    <x v="1"/>
    <x v="0"/>
    <s v="'"/>
    <x v="13"/>
    <x v="0"/>
    <n v="8702.1200000000008"/>
    <s v="LANGUE"/>
    <s v="Electronic Money Transfer Levy 23092024 Electronic Money Transfer Levy - 23/09/2024"/>
    <s v="Transfer"/>
  </r>
  <r>
    <d v="2025-03-24T00:00:00"/>
    <d v="2025-03-24T00:00:00"/>
    <x v="2"/>
    <x v="0"/>
    <s v="' HIPT"/>
    <x v="4"/>
    <x v="19"/>
    <n v="51918.45"/>
    <s v="E- CHANNELS"/>
    <s v="TRANSFER BETWEEN CUSTOMERS 100033240924075958000202239791|Pension|10003_x000a_3240924075958000202239791||RILWAN OLAMIDE OGUNBAKINDE_x000a_REF:100033240924075958000202239791"/>
    <s v="Transfer"/>
  </r>
  <r>
    <d v="2025-03-24T00:00:00"/>
    <d v="2025-03-24T00:00:00"/>
    <x v="2"/>
    <x v="0"/>
    <s v="' GWTR"/>
    <x v="47"/>
    <x v="0"/>
    <n v="48918.45"/>
    <s v="E- CHANNELS"/>
    <s v="TRANSFER BETWEEN CUSTOMERS via_x000a_GTWORLD , Intra Transfer REF:01477156880255438367300000202409240956 from OLUWASEMILORE OLUWATOB ILOBA A.  To FADEYI, MUDASHIRU BABATUNDE O."/>
    <s v="Transfer"/>
  </r>
  <r>
    <d v="2025-03-24T00:00:00"/>
    <d v="2025-03-24T00:00:00"/>
    <x v="2"/>
    <x v="0"/>
    <s v="' HIPG"/>
    <x v="6"/>
    <x v="0"/>
    <n v="47918.45"/>
    <s v="E- CHANNELS"/>
    <s v="NIBSS Instant Payment Outward 000013240924122155000061046701  TO_x000a_Toluwanimi Adeolapo Oluwasemilore_x000a_/10.75/REF:805172936202554383671000002024"/>
    <s v="Other"/>
  </r>
  <r>
    <d v="2025-03-24T00:00:00"/>
    <d v="2025-03-24T00:00:00"/>
    <x v="2"/>
    <x v="0"/>
    <s v="' HIPG"/>
    <x v="3"/>
    <x v="0"/>
    <n v="47908.45"/>
    <s v="E- CHANNELS"/>
    <s v="NIP   CHARGE 000013240924122155000061046701 NIP TRANSFER COMMISSION FOR 000013240924122155000061046701  TO Toluwa_x000a_nimi Adeolapo Oluwasemilore_x000a_ReF:80517293620255438367100000202409241221"/>
    <s v="Bank Charge"/>
  </r>
  <r>
    <d v="2025-03-24T00:00:00"/>
    <d v="2025-03-24T00:00:00"/>
    <x v="2"/>
    <x v="0"/>
    <s v="' HIPG"/>
    <x v="5"/>
    <x v="0"/>
    <n v="47907.7"/>
    <s v="E- CHANNELS"/>
    <s v="VALUE ADDED TAX 000013240924122155000061046701 VAT ON NIP TRANSFER FOR 000013240924122155000061046701  TO_x000a_Toluwanimi  Adeolapo Oluwasemilore_x000a_ReF:80517293620255438367100000202409241221"/>
    <s v="Transfer"/>
  </r>
  <r>
    <d v="2025-03-24T00:00:00"/>
    <d v="2025-03-24T00:00:00"/>
    <x v="2"/>
    <x v="0"/>
    <s v="' HIPG"/>
    <x v="20"/>
    <x v="0"/>
    <n v="46707.7"/>
    <s v="E- CHANNELS"/>
    <s v="NIBSS Instant Payment Outward 000013240924205439000062465719  TO Ndukwe_x000a_Kkingsley Mgbeokwere_x000a_/10.75/REF:803328988202554383671200002024"/>
    <s v="Other"/>
  </r>
  <r>
    <d v="2025-03-24T00:00:00"/>
    <d v="2025-03-24T00:00:00"/>
    <x v="2"/>
    <x v="0"/>
    <s v="' HIPG"/>
    <x v="3"/>
    <x v="0"/>
    <n v="46697.7"/>
    <s v="E- CHANNELS"/>
    <s v="NIP   CHARGE 000013240924205439000062465719 NIP TRANSFER COMMISSION FOR 000013240924205439000062465719  TO Ndukwe_x000a_Kkingsley Mgbeokwere_x000a_ReF:80332898820255438367120000202409242054"/>
    <s v="Bank Charge"/>
  </r>
  <r>
    <d v="2025-03-24T00:00:00"/>
    <d v="2025-03-24T00:00:00"/>
    <x v="2"/>
    <x v="0"/>
    <s v="' HIPG"/>
    <x v="5"/>
    <x v="0"/>
    <n v="46696.95"/>
    <s v="E- CHANNELS"/>
    <s v="VALUE ADDED TAX 000013240924205439000062465719 VAT ON NIP TRANSFER FOR 000013240924205439000062465719  TO Ndukwe_x000a_Kki ngsley Mgbeokwere_x000a_ReF:80332898820255438367120000202409242054"/>
    <s v="Transfer"/>
  </r>
  <r>
    <d v="2025-03-24T00:00:00"/>
    <d v="2025-03-24T00:00:00"/>
    <x v="2"/>
    <x v="0"/>
    <s v="' HIPG"/>
    <x v="6"/>
    <x v="0"/>
    <n v="45696.95"/>
    <s v="E- CHANNELS"/>
    <s v="NIBSS Instant Payment Outward 000013240924205833000062473918  TO Idris_x000a_Olayemi Abdulkareem_x000a_/10.75/REF:812440668402554383671000002024"/>
    <s v="Other"/>
  </r>
  <r>
    <d v="2025-03-24T00:00:00"/>
    <d v="2025-03-24T00:00:00"/>
    <x v="2"/>
    <x v="0"/>
    <s v="' HIPG"/>
    <x v="3"/>
    <x v="0"/>
    <n v="45686.95"/>
    <s v="E- CHANNELS"/>
    <s v="NIP   CHARGE 000013240924205833000062473918 NIP TRANSFER COMMISSION FOR 000013240924205833000062473918  TO Idris_x000a_Olayemi Abdulkareem_x000a_ReF:81244066840255438367100000202409242058"/>
    <s v="Bank Charge"/>
  </r>
  <r>
    <d v="2025-03-24T00:00:00"/>
    <d v="2025-03-24T00:00:00"/>
    <x v="2"/>
    <x v="0"/>
    <s v="' HIPG"/>
    <x v="5"/>
    <x v="0"/>
    <n v="45686.2"/>
    <s v="E- CHANNELS"/>
    <s v="VALUE ADDED TAX 000013240924205833000062473918 VAT ON NIP TRANSFER FOR 000013240924205833000062473918  TO Idris Olay_x000a_emi Abdulkareem_x000a_ReF:81244066840255438367100000202409242058"/>
    <s v="Transfer"/>
  </r>
  <r>
    <d v="2025-03-24T00:00:00"/>
    <d v="2025-03-24T00:00:00"/>
    <x v="2"/>
    <x v="0"/>
    <s v="'"/>
    <x v="13"/>
    <x v="0"/>
    <n v="45636.2"/>
    <s v="LANGUE"/>
    <s v="Electronic Money Transfer Levy 24092024 Electronic Money Transfer Levy - 24/09/2024"/>
    <s v="Transfer"/>
  </r>
  <r>
    <d v="2025-03-25T00:00:00"/>
    <d v="2025-03-25T00:00:00"/>
    <x v="3"/>
    <x v="0"/>
    <s v="' GWTR"/>
    <x v="76"/>
    <x v="0"/>
    <n v="43836.2"/>
    <s v="E- CHANNELS"/>
    <s v="TRANSFER BETWEEN CUSTOMERS via_x000a_GTWORLD , Intra Transfer REF:01388931330255438367180000202409250849 from OLUWASEMILORE OLUWATOB ILOBA A.  to ALADE RAZAQ OLABANJI"/>
    <s v="Transfer"/>
  </r>
  <r>
    <d v="2025-03-25T00:00:00"/>
    <d v="2025-03-25T00:00:00"/>
    <x v="3"/>
    <x v="0"/>
    <s v="' NIPG"/>
    <x v="39"/>
    <x v="0"/>
    <n v="38836.199999999997"/>
    <s v="E- CHANNELS"/>
    <s v="NIBSS Instant Payment Outward 000013240925163126000064244165  TO_x000a_UBA/Patience Okwuchi Egbutu_x000a_/10.75/REF:219999600502554383675000002024  fr_x000a_om  O"/>
    <s v="Other"/>
  </r>
  <r>
    <d v="2025-03-25T00:00:00"/>
    <d v="2025-03-25T00:00:00"/>
    <x v="3"/>
    <x v="0"/>
    <s v="' NIPG"/>
    <x v="3"/>
    <x v="0"/>
    <n v="38826.199999999997"/>
    <s v="E- CHANNELS"/>
    <s v="COMMISSION 000013240925163126000064244165 NIP TRANSFER COMMISSION FOR 000013240925163126000064244165  TO UBA/Pa_x000a_tience Okwuchi Egbutu_x000a_ReF:21999960050255438367500000202409251631"/>
    <s v="Bank Charge"/>
  </r>
  <r>
    <d v="2025-03-25T00:00:00"/>
    <d v="2025-03-25T00:00:00"/>
    <x v="3"/>
    <x v="0"/>
    <s v="' NIPG"/>
    <x v="5"/>
    <x v="0"/>
    <n v="38825.449999999997"/>
    <s v="E- CHANNELS"/>
    <s v="VALUE ADDED TAX 000013240925163126000064244165 VAT ON NIP TRANSFER FOR 000013240925163126000064244165  TO_x000a_UBA/Patien ce Okwuchi Egbutu_x000a_ReF:21999960050255438367500000202409251631"/>
    <s v="Transfer"/>
  </r>
  <r>
    <d v="2025-03-25T00:00:00"/>
    <d v="2025-03-25T00:00:00"/>
    <x v="3"/>
    <x v="0"/>
    <s v="' NIPG"/>
    <x v="48"/>
    <x v="0"/>
    <n v="38325.449999999997"/>
    <s v="E- CHANNELS"/>
    <s v="NIBSS Instant Payment Outward 000013240925195857000064871943  TO_x000a_MONIEMFB/ Cci Yaba_x000a_/10.75/REF:465816525902554383675000020240  fr_x000a_om"/>
    <s v="Other"/>
  </r>
  <r>
    <d v="2025-03-25T00:00:00"/>
    <d v="2025-03-25T00:00:00"/>
    <x v="3"/>
    <x v="0"/>
    <s v="' NIPG"/>
    <x v="3"/>
    <x v="0"/>
    <n v="38315.449999999997"/>
    <s v="E- CHANNELS"/>
    <s v="COMMISSION 000013240925195857000064871943 NIP TRANSFER COMMISSION FOR 000013240925195857000064871943  TO MONIEM_x000a_FB/ Cci Yaba_x000a_ReF:4658165259025543836750000202409251958"/>
    <s v="Bank Charge"/>
  </r>
  <r>
    <d v="2025-03-25T00:00:00"/>
    <d v="2025-03-25T00:00:00"/>
    <x v="3"/>
    <x v="0"/>
    <s v="' NIPG"/>
    <x v="5"/>
    <x v="0"/>
    <n v="38314.699999999997"/>
    <s v="E- CHANNELS"/>
    <s v="VALUE ADDED TAX 000013240925195857000064871943 VAT ON NIP TRANSFER FOR 000013240925195857000064871943  TO_x000a_MONIEMFB/  Cci Yaba_x000a_ReF:4658165259025543836750000202409251958"/>
    <s v="Transfer"/>
  </r>
  <r>
    <d v="2025-03-26T00:00:00"/>
    <d v="2025-03-26T00:00:00"/>
    <x v="4"/>
    <x v="0"/>
    <s v="' HIPG"/>
    <x v="9"/>
    <x v="0"/>
    <n v="32314.7"/>
    <s v="E- CHANNELS"/>
    <s v="NIBSS Instant Payment Outward 000013240926121004000066146428  TO Afeez_x000a_Ayomide Anifowose_x000a_/26.875/REF:803664601002554383676000002024"/>
    <s v="Other"/>
  </r>
  <r>
    <d v="2025-03-26T00:00:00"/>
    <d v="2025-03-26T00:00:00"/>
    <x v="4"/>
    <x v="0"/>
    <s v="' HIPG"/>
    <x v="10"/>
    <x v="0"/>
    <n v="32289.7"/>
    <s v="E- CHANNELS"/>
    <s v="NIP   CHARGE 000013240926121004000066146428 NIP TRANSFER COMMISSION FOR 000013240926121004000066146428  TO Afeez_x000a_Ayomide Anifowose_x000a_ReF:80366460100255438367600000202409261209"/>
    <s v="Bank Charge"/>
  </r>
  <r>
    <d v="2025-03-26T00:00:00"/>
    <d v="2025-03-26T00:00:00"/>
    <x v="4"/>
    <x v="0"/>
    <s v="' HIPG"/>
    <x v="11"/>
    <x v="0"/>
    <n v="32287.83"/>
    <s v="E- CHANNELS"/>
    <s v="VALUE ADDED TAX 000013240926121004000066146428 VAT ON NIP TRANSFER FOR 000013240926121004000066146428  TO Afeez_x000a_Ayom ide Anifowose_x000a_ReF:80366460100255438367600000202409261209"/>
    <s v="Transfer"/>
  </r>
  <r>
    <d v="2025-03-26T00:00:00"/>
    <d v="2025-03-26T00:00:00"/>
    <x v="4"/>
    <x v="0"/>
    <s v="' 9999"/>
    <x v="77"/>
    <x v="0"/>
    <n v="27297.83"/>
    <s v="E- CHANNELS"/>
    <s v="POSWEB PURCHASE TRANSACTION  -005157- - 983234-PAYCOM NIGERIA LIMITED PLOT 8 DR NURLANG"/>
    <s v="POS Transaction"/>
  </r>
  <r>
    <d v="2025-03-26T00:00:00"/>
    <d v="2025-03-26T00:00:00"/>
    <x v="4"/>
    <x v="0"/>
    <s v="' HIPG"/>
    <x v="78"/>
    <x v="0"/>
    <n v="22497.83"/>
    <s v="E- CHANNELS"/>
    <s v="NIBSS Instant Payment Outward 000013240926140446000066481575  TO Precious_x000a_Chinagorom Udemba_x000a_/10.75/REF:912140825402554383674800002024"/>
    <s v="Other"/>
  </r>
  <r>
    <d v="2025-03-26T00:00:00"/>
    <d v="2025-03-26T00:00:00"/>
    <x v="4"/>
    <x v="0"/>
    <s v="' HIPG"/>
    <x v="3"/>
    <x v="0"/>
    <n v="22487.83"/>
    <s v="E- CHANNELS"/>
    <s v="NIP   CHARGE 000013240926140446000066481575 NIP TRANSFER COMMISSION FOR 000013240926140446000066481575  TO Precio us_x000a_Chinagorom Udemba"/>
    <s v="Bank Charge"/>
  </r>
  <r>
    <d v="2025-03-26T00:00:00"/>
    <d v="2025-03-26T00:00:00"/>
    <x v="4"/>
    <x v="0"/>
    <s v="' HIPG"/>
    <x v="5"/>
    <x v="0"/>
    <n v="22487.08"/>
    <s v="E- CHANNELS"/>
    <s v="VALUE ADDED TAX 000013240926140446000066481575 VAT ON NIP TRANSFER FOR 000013240926140446000066481575  TO Precious_x000a_C hinagorom Udemba_x000a_ReF:91214082540255438367480000202409261404"/>
    <s v="Transfer"/>
  </r>
  <r>
    <d v="2025-03-26T00:00:00"/>
    <d v="2025-03-26T00:00:00"/>
    <x v="4"/>
    <x v="0"/>
    <s v="' USAT"/>
    <x v="47"/>
    <x v="0"/>
    <n v="19487.080000000002"/>
    <s v="E- CHANNELS"/>
    <s v="Airtime Purchase GTWORLD- 101CT0000000005636291050-2348023418544- AIRTIME"/>
    <s v="Airtime"/>
  </r>
  <r>
    <d v="2025-03-26T00:00:00"/>
    <d v="2025-03-26T00:00:00"/>
    <x v="4"/>
    <x v="0"/>
    <s v="' 9999"/>
    <x v="79"/>
    <x v="0"/>
    <n v="5787.08"/>
    <s v="E- CHANNELS"/>
    <s v="POSWEB PURCHASE TRANSACTION  -423102- - 725996-3PG00001-CHOWD- CK                  LANG"/>
    <s v="POS Transaction"/>
  </r>
  <r>
    <d v="2025-03-26T00:00:00"/>
    <d v="2025-03-26T00:00:00"/>
    <x v="4"/>
    <x v="0"/>
    <s v="' 9999"/>
    <x v="2"/>
    <x v="0"/>
    <n v="3387.08"/>
    <s v="E- CHANNELS"/>
    <s v="POSWEB PURCHASE TRANSACTION  -005195- - 027562-PRINCE EBEANO SUPERMARKPRINCE EBEANOXXNG"/>
    <s v="POS Transaction"/>
  </r>
  <r>
    <d v="2025-03-26T00:00:00"/>
    <d v="2025-03-26T00:00:00"/>
    <x v="4"/>
    <x v="0"/>
    <s v="' GWTR"/>
    <x v="4"/>
    <x v="2"/>
    <n v="28387.08"/>
    <s v="E- CHANNELS"/>
    <s v="TRANSFER BETWEEN CUSTOMERS via_x000a_GTWORLD , Intra Transfer REF:02554383670259973002250000020240926190_x000a_2  from SHODEINDE  OLAMIDE BI DEMI  to_x000a_OLUWASEMILORE OLUWATOBILOBA A."/>
    <s v="Transfer"/>
  </r>
  <r>
    <d v="2025-03-26T00:00:00"/>
    <d v="2025-03-26T00:00:00"/>
    <x v="4"/>
    <x v="0"/>
    <s v="' 9999"/>
    <x v="80"/>
    <x v="0"/>
    <n v="16687.080000000002"/>
    <s v="E- CHANNELS"/>
    <s v="POSWEB PURCHASE TRANSACTION  -452072- - 171415-3PG00001-C/HOWDE K                  LANG"/>
    <s v="POS Transaction"/>
  </r>
  <r>
    <d v="2025-03-26T00:00:00"/>
    <d v="2025-03-26T00:00:00"/>
    <x v="4"/>
    <x v="0"/>
    <s v="' USAT"/>
    <x v="81"/>
    <x v="0"/>
    <n v="16487.080000000002"/>
    <s v="E- CHANNELS"/>
    <s v="Airtime Purchase GTWORLD- 101CT0000000005636769470-2348124038663- AIRTIME"/>
    <s v="Airtime"/>
  </r>
  <r>
    <d v="2025-03-26T00:00:00"/>
    <d v="2025-03-26T00:00:00"/>
    <x v="4"/>
    <x v="0"/>
    <s v="'"/>
    <x v="13"/>
    <x v="0"/>
    <n v="16437.080000000002"/>
    <s v="LANGUE"/>
    <s v="Electronic Money Transfer Levy 26092024 Electronic Money Transfer Levy - 26/09/2024"/>
    <s v="Transfer"/>
  </r>
  <r>
    <d v="2025-03-27T00:00:00"/>
    <d v="2025-03-27T00:00:00"/>
    <x v="5"/>
    <x v="0"/>
    <s v="' HIPG"/>
    <x v="39"/>
    <x v="0"/>
    <n v="11437.08"/>
    <s v="E- CHANNELS"/>
    <s v="NIBSS Instant Payment Outward 000013240927081020000068197631  TO Lambert_x000a_Adoh Osakwe_x000a_/10.75/REF:069671393002554383675000002024"/>
    <s v="Other"/>
  </r>
  <r>
    <d v="2025-03-27T00:00:00"/>
    <d v="2025-03-27T00:00:00"/>
    <x v="5"/>
    <x v="0"/>
    <s v="' HIPG"/>
    <x v="3"/>
    <x v="0"/>
    <n v="11427.08"/>
    <s v="E- CHANNELS"/>
    <s v="NIP   CHARGE 000013240927081020000068197631 NIP TRANSFER COMMISSION FOR 000013240927081020000068197631  TO Lamber t_x000a_Adoh Osakwe_x000a_ReF:06967139300255438367500000202409270810"/>
    <s v="Bank Charge"/>
  </r>
  <r>
    <d v="2025-03-27T00:00:00"/>
    <d v="2025-03-27T00:00:00"/>
    <x v="5"/>
    <x v="0"/>
    <s v="' HIPG"/>
    <x v="5"/>
    <x v="0"/>
    <n v="11426.33"/>
    <s v="E- CHANNELS"/>
    <s v="VALUE ADDED TAX 000013240927081020000068197631 VAT ON NIP TRANSFER FOR 000013240927081020000068197631  TO Lambert_x000a_Ad oh Osakwe_x000a_ReF:06967139300255438367500000202409270810"/>
    <s v="Transfer"/>
  </r>
  <r>
    <d v="2025-03-27T00:00:00"/>
    <d v="2025-03-27T00:00:00"/>
    <x v="5"/>
    <x v="0"/>
    <s v="' GWTR"/>
    <x v="63"/>
    <x v="0"/>
    <n v="9426.33"/>
    <s v="E- CHANNELS"/>
    <s v="TRANSFER BETWEEN CUSTOMERS via_x000a_GTWORLD , Intra Transfer REF:01388931330255438367200000202409270920 from OLUWASEMILORE OLUWATOB ILOBA A.  to ALADE RAZAQ OLABANJI"/>
    <s v="Transfer"/>
  </r>
  <r>
    <d v="2025-03-27T00:00:00"/>
    <d v="2025-03-27T00:00:00"/>
    <x v="5"/>
    <x v="0"/>
    <s v="' HIPG"/>
    <x v="82"/>
    <x v="0"/>
    <n v="7726.33"/>
    <s v="E- CHANNELS"/>
    <s v="NIBSS Instant Payment Outward 000013240927092551000068391419  TO Adedayo_x000a_Micheal Alabi_x000a_/10.75/REF:703621004402554383671700002024"/>
    <s v="Other"/>
  </r>
  <r>
    <d v="2025-03-27T00:00:00"/>
    <d v="2025-03-27T00:00:00"/>
    <x v="5"/>
    <x v="0"/>
    <s v="' HIPG"/>
    <x v="3"/>
    <x v="0"/>
    <n v="7716.33"/>
    <s v="E- CHANNELS"/>
    <s v="NIP   CHARGE 000013240927092551000068391419 NIP TRANSFER COMMISSION FOR 000013240927092551000068391419  TO Adeday o_x000a_Micheal Alabi_x000a_ReF:70362100440255438367170000202409270925"/>
    <s v="Bank Charge"/>
  </r>
  <r>
    <d v="2025-03-27T00:00:00"/>
    <d v="2025-03-27T00:00:00"/>
    <x v="5"/>
    <x v="0"/>
    <s v="' HIPG"/>
    <x v="5"/>
    <x v="0"/>
    <n v="7715.58"/>
    <s v="E- CHANNELS"/>
    <s v="VALUE ADDED TAX 000013240927092551000068391419 VAT ON NIP TRANSFER FOR 000013240927092551000068391419  TO Adedayo_x000a_Mi cheal Alabi_x000a_ReF:70362100440255438367170000202409270925"/>
    <s v="Transfer"/>
  </r>
  <r>
    <d v="2025-03-27T00:00:00"/>
    <d v="2025-03-27T00:00:00"/>
    <x v="5"/>
    <x v="0"/>
    <s v="' HIPG"/>
    <x v="82"/>
    <x v="0"/>
    <n v="6015.58"/>
    <s v="E- CHANNELS"/>
    <s v="NIBSS Instant Payment Outward 000013240927093314000068412383  TO Lornad_x000a_Nweji Nwebonyi_x000a_/10.75/REF:703621004502554383671700002024"/>
    <s v="Other"/>
  </r>
  <r>
    <d v="2025-03-27T00:00:00"/>
    <d v="2025-03-27T00:00:00"/>
    <x v="5"/>
    <x v="0"/>
    <s v="' HIPG"/>
    <x v="3"/>
    <x v="0"/>
    <n v="6005.58"/>
    <s v="E- CHANNELS"/>
    <s v="NIP   CHARGE 000013240927093314000068412383 NIP TRANSFER COMMISSION FOR 000013240927093314000068412383  TO Lornad_x000a_Nweji Nwebonyi_x000a_ReF:70362100450255438367170000202409270933"/>
    <s v="Bank Charge"/>
  </r>
  <r>
    <d v="2025-03-27T00:00:00"/>
    <d v="2025-03-27T00:00:00"/>
    <x v="5"/>
    <x v="0"/>
    <s v="' HIPG"/>
    <x v="5"/>
    <x v="0"/>
    <n v="6004.83"/>
    <s v="E- CHANNELS"/>
    <s v="VALUE ADDED TAX 000013240927093314000068412383 VAT ON NIP TRANSFER FOR 000013240927093314000068412383  TO Lornad_x000a_Nwe ji Nwebonyi_x000a_ReF:70362100450255438367170000202409270933"/>
    <s v="Transfer"/>
  </r>
  <r>
    <d v="2025-03-27T00:00:00"/>
    <d v="2025-03-27T00:00:00"/>
    <x v="5"/>
    <x v="0"/>
    <s v="' NIPT"/>
    <x v="4"/>
    <x v="14"/>
    <n v="16004.83"/>
    <s v="E- CHANNELS"/>
    <s v="TRANSFER BETWEEN CUSTOMERS 000004240927133109038009093606|MOB/UTO/OL UWASEMILORE /_x000a_/25988430940|25988430940||OLUWASEMILORE OLUWA TIMILEHIN ADEBOLA_x000a_REF:000004240927133109038009093606"/>
    <s v="Transfer"/>
  </r>
  <r>
    <d v="2025-03-27T00:00:00"/>
    <d v="2025-03-27T00:00:00"/>
    <x v="5"/>
    <x v="0"/>
    <s v="' 9999"/>
    <x v="83"/>
    <x v="0"/>
    <n v="2654.83"/>
    <s v="E- CHANNELS"/>
    <s v="FUNDS TRANSFER  -224366- -331892- 211910006725@2PYQA001PAYCLIQ LIMITED  NG"/>
    <s v="Transfer"/>
  </r>
  <r>
    <d v="2025-03-27T00:00:00"/>
    <d v="2025-03-27T00:00:00"/>
    <x v="5"/>
    <x v="0"/>
    <s v="' NIPT"/>
    <x v="4"/>
    <x v="17"/>
    <n v="7654.83"/>
    <s v="E- CHANNELS"/>
    <s v="TRANSFER BETWEEN CUSTOMERS 000004240927141113059684352757|MOB/UTO/OL UWASEMILORE_x000a_/c/25989084402|25989084402||OLUWASEMILORE OLUWA TIMILEHIN ADEBOLA_x000a_REF:000004240927141113059684352757"/>
    <s v="Transfer"/>
  </r>
  <r>
    <d v="2025-03-27T00:00:00"/>
    <d v="2025-03-27T00:00:00"/>
    <x v="5"/>
    <x v="0"/>
    <s v="' 9999"/>
    <x v="31"/>
    <x v="0"/>
    <n v="4154.83"/>
    <s v="E- CHANNELS"/>
    <s v="FUNDS TRANSFER  -451900- -340220- 211910006726@2PYQA001PAYCLIQ LIMITED  NG"/>
    <s v="Transfer"/>
  </r>
  <r>
    <d v="2025-03-27T00:00:00"/>
    <d v="2025-03-27T00:00:00"/>
    <x v="5"/>
    <x v="0"/>
    <s v="' HIPG"/>
    <x v="47"/>
    <x v="0"/>
    <n v="1154.83"/>
    <s v="E- CHANNELS"/>
    <s v="NIBSS Instant Payment Outward 000013240927142015000069301429  TO Ajayi_x000a_Emmanuel Akande_x000a_/10.75/REF:610130785002554383673000002024"/>
    <s v="Other"/>
  </r>
  <r>
    <d v="2025-03-27T00:00:00"/>
    <d v="2025-03-27T00:00:00"/>
    <x v="5"/>
    <x v="0"/>
    <s v="' HIPG"/>
    <x v="3"/>
    <x v="0"/>
    <n v="1144.83"/>
    <s v="E- CHANNELS"/>
    <s v="NIP   CHARGE 000013240927142015000069301429 NIP TRANSFER COMMISSION FOR 000013240927142015000069301429  TO Ajayi_x000a_Emmanuel Akande_x000a_ReF:61013078500255438367300000202409271420"/>
    <s v="Bank Charge"/>
  </r>
  <r>
    <d v="2025-03-27T00:00:00"/>
    <d v="2025-03-27T00:00:00"/>
    <x v="5"/>
    <x v="0"/>
    <s v="' HIPG"/>
    <x v="5"/>
    <x v="0"/>
    <n v="1144.08"/>
    <s v="E- CHANNELS"/>
    <s v="VALUE ADDED TAX 000013240927142015000069301429 VAT ON NIP TRANSFER FOR 000013240927142015000069301429  TO Ajayi_x000a_Emma nuel Akande_x000a_ReF:61013078500255438367300000202409271420"/>
    <s v="Transfer"/>
  </r>
  <r>
    <d v="2025-03-27T00:00:00"/>
    <d v="2025-03-27T00:00:00"/>
    <x v="5"/>
    <x v="0"/>
    <s v="'"/>
    <x v="4"/>
    <x v="20"/>
    <n v="86144.08"/>
    <s v="LANGUE"/>
    <s v="OWN ACCOUNT TRANSFER TRF FRM OLUWASEMILORE OLUWATOBILOBA IFO"/>
    <s v="Transfer"/>
  </r>
  <r>
    <d v="2025-03-27T00:00:00"/>
    <d v="2025-03-27T00:00:00"/>
    <x v="5"/>
    <x v="0"/>
    <s v="' NIPG"/>
    <x v="84"/>
    <x v="0"/>
    <n v="11144.08"/>
    <s v="E- CHANNELS"/>
    <s v="NIBSS Instant Payment Outward 000013240927150858000069463931  TO UBA/Lt._x000a_Chegwe Sylvester Ezenmor_x000a_/53.75/REF:200656917802554383677500000202  fr_x000a_om  OL"/>
    <s v="Other"/>
  </r>
  <r>
    <d v="2025-03-27T00:00:00"/>
    <d v="2025-03-27T00:00:00"/>
    <x v="5"/>
    <x v="0"/>
    <s v="' NIPG"/>
    <x v="13"/>
    <x v="0"/>
    <n v="11094.08"/>
    <s v="E- CHANNELS"/>
    <s v="COMMISSION 000013240927150858000069463931 NIP TRANSFER COMMISSION FOR 000013240927150858000069463931  TO UBA/Lt ._x000a_Chegwe Sylvester Ezenmor ReF:20065691780255438367750000020240927150_x000a_8"/>
    <s v="Bank Charge"/>
  </r>
  <r>
    <d v="2025-03-27T00:00:00"/>
    <d v="2025-03-27T00:00:00"/>
    <x v="5"/>
    <x v="0"/>
    <s v="' NIPG"/>
    <x v="14"/>
    <x v="0"/>
    <n v="11090.33"/>
    <s v="E- CHANNELS"/>
    <s v="VALUE ADDED TAX 000013240927150858000069463931 VAT ON NIP TRANSFER FOR 000013240927150858000069463931  TO UBA/Lt._x000a_Ch egwe Sylvester Ezenmor ReF:20065691780255438367750000020240927150_x000a_8"/>
    <s v="Transfer"/>
  </r>
  <r>
    <d v="2025-03-27T00:00:00"/>
    <d v="2025-03-27T00:00:00"/>
    <x v="5"/>
    <x v="0"/>
    <s v="'"/>
    <x v="13"/>
    <x v="0"/>
    <n v="11040.33"/>
    <s v="LANGUE"/>
    <s v="Electronic Money Transfer Levy 27092024 Electronic Money Transfer Levy - 27/09/2024"/>
    <s v="Transfer"/>
  </r>
  <r>
    <d v="2025-03-28T00:00:00"/>
    <d v="2025-03-28T00:00:00"/>
    <x v="6"/>
    <x v="0"/>
    <s v="' NIPT"/>
    <x v="4"/>
    <x v="21"/>
    <n v="26040.33"/>
    <s v="E- CHANNELS"/>
    <s v="TRANSFER BETWEEN CUSTOMERS 000004240928150529219896938006|MOB/UTO/OL UWASEMILORE /_x000a_/26003811026|26003811026||OLUWASEMILORE OLUWA TIMILEHIN ADEBOLA_x000a_REF:000004240928150529219896938006"/>
    <s v="Transfer"/>
  </r>
  <r>
    <d v="2025-03-28T00:00:00"/>
    <d v="2025-03-28T00:00:00"/>
    <x v="6"/>
    <x v="0"/>
    <s v="' 9999"/>
    <x v="69"/>
    <x v="0"/>
    <n v="20840.330000000002"/>
    <s v="E- CHANNELS"/>
    <s v="POSWEB PURCHASE TRANSACTION  -737742- - 029792-PALMPAY LIMITED        LA           LANG"/>
    <s v="POS Transaction"/>
  </r>
  <r>
    <d v="2025-03-28T00:00:00"/>
    <d v="2025-03-28T00:00:00"/>
    <x v="6"/>
    <x v="0"/>
    <s v="' NIPG"/>
    <x v="57"/>
    <x v="0"/>
    <n v="16840.330000000002"/>
    <s v="E- CHANNELS"/>
    <s v="NIBSS Instant Payment Outward 000013240928152439000072396644  TO_x000a_UBA/Kasimu  Musa_x000a_/10.75/REF:234148238502554383674000002024  fr_x000a_om  O"/>
    <s v="Other"/>
  </r>
  <r>
    <d v="2025-03-28T00:00:00"/>
    <d v="2025-03-28T00:00:00"/>
    <x v="6"/>
    <x v="0"/>
    <s v="' NIPG"/>
    <x v="3"/>
    <x v="0"/>
    <n v="16830.330000000002"/>
    <s v="E- CHANNELS"/>
    <s v="COMMISSION 000013240928152439000072396644 NIP TRANSFER COMMISSION FOR 000013240928152439000072396644  TO UBA/Ka_x000a_simu  Musa"/>
    <s v="Bank Charge"/>
  </r>
  <r>
    <d v="2025-03-28T00:00:00"/>
    <d v="2025-03-28T00:00:00"/>
    <x v="6"/>
    <x v="0"/>
    <s v="' NIPG"/>
    <x v="5"/>
    <x v="0"/>
    <n v="16829.580000000002"/>
    <s v="E- CHANNELS"/>
    <s v="VALUE ADDED TAX 000013240928152439000072396644 VAT ON NIP TRANSFER FOR 000013240928152439000072396644  TO_x000a_UBA/Kasimu   Musa_x000a_ReF:23414823850255438367400000202409281524"/>
    <s v="Transfer"/>
  </r>
  <r>
    <d v="2025-03-28T00:00:00"/>
    <d v="2025-03-28T00:00:00"/>
    <x v="6"/>
    <x v="0"/>
    <s v="' NIPG"/>
    <x v="85"/>
    <x v="0"/>
    <n v="15079.58"/>
    <s v="E- CHANNELS"/>
    <s v="NIBSS Instant Payment Outward 000013240928152959000072412092  TO_x000a_MONIEMFB/Pos Transfer-Ololade Segun Olubiyi_x000a_/10.75/REF:571818050402554383671750002024  fr_x000a_om  O"/>
    <s v="Transfer"/>
  </r>
  <r>
    <d v="2025-03-28T00:00:00"/>
    <d v="2025-03-28T00:00:00"/>
    <x v="6"/>
    <x v="0"/>
    <s v="' NIPG"/>
    <x v="3"/>
    <x v="0"/>
    <n v="15069.58"/>
    <s v="E- CHANNELS"/>
    <s v="COMMISSION 000013240928152959000072412092 NIP TRANSFER COMMISSION FOR 000013240928152959000072412092  TO MONIEM_x000a_FB/Pos Transfer-Ololade Segun Olubiyi_x000a_ReF:57181805040255438367175000202409281529"/>
    <s v="Bank Charge"/>
  </r>
  <r>
    <d v="2025-03-28T00:00:00"/>
    <d v="2025-03-28T00:00:00"/>
    <x v="6"/>
    <x v="0"/>
    <s v="' NIPG"/>
    <x v="5"/>
    <x v="0"/>
    <n v="15068.83"/>
    <s v="E- CHANNELS"/>
    <s v="VALUE ADDED TAX 000013240928152959000072412092 VAT ON NIP TRANSFER FOR 000013240928152959000072412092  TO_x000a_MONIEMFB/P os Transfer-Ololade Segun Olubiyi_x000a_ReF:57181805040255438367175000202409281529"/>
    <s v="Transfer"/>
  </r>
  <r>
    <d v="2025-03-28T00:00:00"/>
    <d v="2025-03-28T00:00:00"/>
    <x v="6"/>
    <x v="0"/>
    <s v="' GWTR"/>
    <x v="76"/>
    <x v="0"/>
    <n v="13268.83"/>
    <s v="E- CHANNELS"/>
    <s v="TRANSFER BETWEEN CUSTOMERS via_x000a_GTWORLD , Intra Transfer REF:07422297840255438367180000202409281531 from OLUWASEMILORE OLUWATOB ILOBA A.  to DE SHAWARMA PLUS"/>
    <s v="Transfer"/>
  </r>
  <r>
    <d v="2025-03-28T00:00:00"/>
    <d v="2025-03-28T00:00:00"/>
    <x v="6"/>
    <x v="0"/>
    <s v="' HIPG"/>
    <x v="6"/>
    <x v="0"/>
    <n v="12268.83"/>
    <s v="E- CHANNELS"/>
    <s v="NIBSS Instant Payment Outward 000013240928160847000072539715  TO Adebayo_x000a_Abimbola Omobosoye_x000a_/10.75/REF:901171141102554383671000002024"/>
    <s v="Other"/>
  </r>
  <r>
    <d v="2025-03-28T00:00:00"/>
    <d v="2025-03-28T00:00:00"/>
    <x v="6"/>
    <x v="0"/>
    <s v="' HIPG"/>
    <x v="3"/>
    <x v="0"/>
    <n v="12258.83"/>
    <s v="E- CHANNELS"/>
    <s v="NIP   CHARGE 000013240928160847000072539715 NIP TRANSFER COMMISSION FOR 000013240928160847000072539715  TO Adebay o_x000a_Abimbola Omobosoye_x000a_ReF:90117114110255438367100000202409281608"/>
    <s v="Bank Charge"/>
  </r>
  <r>
    <d v="2025-03-28T00:00:00"/>
    <d v="2025-03-28T00:00:00"/>
    <x v="6"/>
    <x v="0"/>
    <s v="' HIPG"/>
    <x v="5"/>
    <x v="0"/>
    <n v="12258.08"/>
    <s v="E- CHANNELS"/>
    <s v="VALUE ADDED TAX 000013240928160847000072539715 VAT ON NIP TRANSFER FOR 000013240928160847000072539715  TO Adebayo_x000a_Ab imbola Omobosoye_x000a_ReF:90117114110255438367100000202409281608"/>
    <s v="Transfer"/>
  </r>
  <r>
    <d v="2025-03-28T00:00:00"/>
    <d v="2025-03-28T00:00:00"/>
    <x v="6"/>
    <x v="0"/>
    <s v="' HIPG"/>
    <x v="6"/>
    <x v="0"/>
    <n v="11258.08"/>
    <s v="E- CHANNELS"/>
    <s v="NIBSS Instant Payment Outward 000013240928161716000072566762  TO Ndukwe_x000a_Kingsley Mgbeokwere_x000a_/10.75/REF:890043599902554383671000002024"/>
    <s v="Other"/>
  </r>
  <r>
    <d v="2025-03-28T00:00:00"/>
    <d v="2025-03-28T00:00:00"/>
    <x v="6"/>
    <x v="0"/>
    <s v="' HIPG"/>
    <x v="3"/>
    <x v="0"/>
    <n v="11248.08"/>
    <s v="E- CHANNELS"/>
    <s v="NIP   CHARGE 000013240928161716000072566762 NIP TRANSFER COMMISSION FOR 000013240928161716000072566762  TO Ndukwe_x000a_Kingsley Mgbeokwere_x000a_ReF:89004359990255438367100000202409281617"/>
    <s v="Bank Charge"/>
  </r>
  <r>
    <d v="2025-03-28T00:00:00"/>
    <d v="2025-03-28T00:00:00"/>
    <x v="6"/>
    <x v="0"/>
    <s v="' HIPG"/>
    <x v="5"/>
    <x v="0"/>
    <n v="11247.33"/>
    <s v="E- CHANNELS"/>
    <s v="VALUE ADDED TAX 000013240928161716000072566762 VAT ON NIP TRANSFER FOR 000013240928161716000072566762  TO Ndukwe_x000a_Kin gsley Mgbeokwere_x000a_ReF:89004359990255438367100000202409281617"/>
    <s v="Transfer"/>
  </r>
  <r>
    <d v="2025-03-28T00:00:00"/>
    <d v="2025-03-28T00:00:00"/>
    <x v="6"/>
    <x v="0"/>
    <s v="' 9999"/>
    <x v="85"/>
    <x v="0"/>
    <n v="9497.33"/>
    <s v="E- CHANNELS"/>
    <s v="FUNDS TRANSFER  -000819- -260263-T Blessed Foods     000819 2TEPCN3B LANG"/>
    <s v="Transfer"/>
  </r>
  <r>
    <d v="2025-03-28T00:00:00"/>
    <d v="2025-03-28T00:00:00"/>
    <x v="6"/>
    <x v="0"/>
    <s v="' 9999"/>
    <x v="86"/>
    <x v="0"/>
    <n v="9147.33"/>
    <s v="E- CHANNELS"/>
    <s v="POSWEB PURCHASE TRANSACTION  -435471- - 265700-PALMPAY LIMITED        LA           LANG"/>
    <s v="POS Transaction"/>
  </r>
  <r>
    <d v="2025-03-28T00:00:00"/>
    <d v="2025-03-28T00:00:00"/>
    <x v="6"/>
    <x v="0"/>
    <s v="'"/>
    <x v="13"/>
    <x v="0"/>
    <n v="9097.33"/>
    <s v="LANGUE"/>
    <s v="Electronic Money Transfer Levy 28092024 Electronic Money Transfer Levy - 28/09/2024"/>
    <s v="Transfer"/>
  </r>
  <r>
    <d v="2025-03-29T00:00:00"/>
    <d v="2025-03-29T00:00:00"/>
    <x v="0"/>
    <x v="0"/>
    <s v="' NIPG"/>
    <x v="6"/>
    <x v="0"/>
    <n v="8097.33"/>
    <s v="E- CHANNELS"/>
    <s v="NIBSS Instant Payment Outward 000013240929102636000074043057  TO_x000a_MONIEMFB/ Cci Yaba_x000a_/10.75/REF:465816525902554383671000002024  fr_x000a_om  O"/>
    <s v="Other"/>
  </r>
  <r>
    <d v="2025-03-29T00:00:00"/>
    <d v="2025-03-29T00:00:00"/>
    <x v="0"/>
    <x v="0"/>
    <s v="' NIPG"/>
    <x v="3"/>
    <x v="0"/>
    <n v="8087.33"/>
    <s v="E- CHANNELS"/>
    <s v="COMMISSION 000013240929102636000074043057 NIP TRANSFER COMMISSION FOR 000013240929102636000074043057  TO MONIEM_x000a_FB/ Cci Yaba_x000a_ReF:46581652590255438367100000202409291026"/>
    <s v="Bank Charge"/>
  </r>
  <r>
    <d v="2025-03-29T00:00:00"/>
    <d v="2025-03-29T00:00:00"/>
    <x v="0"/>
    <x v="0"/>
    <s v="' NIPG"/>
    <x v="5"/>
    <x v="0"/>
    <n v="8086.58"/>
    <s v="E- CHANNELS"/>
    <s v="VALUE ADDED TAX 000013240929102636000074043057 VAT ON NIP TRANSFER FOR 000013240929102636000074043057  TO_x000a_MONIEMFB/  Cci Yaba_x000a_ReF:46581652590255438367100000202409291026"/>
    <s v="Transfer"/>
  </r>
  <r>
    <d v="2025-03-29T00:00:00"/>
    <d v="2025-03-29T00:00:00"/>
    <x v="0"/>
    <x v="0"/>
    <s v="' HIPG"/>
    <x v="87"/>
    <x v="0"/>
    <n v="7336.58"/>
    <s v="E- CHANNELS"/>
    <s v="NIBSS Instant Payment Outward 000013240929200212000075333926  TO Grace_x000a_Oboh Nwogaraku_x000a_/10.75/REF:806474765202554383677500020240"/>
    <s v="Other"/>
  </r>
  <r>
    <d v="2025-03-29T00:00:00"/>
    <d v="2025-03-29T00:00:00"/>
    <x v="0"/>
    <x v="0"/>
    <s v="' HIPG"/>
    <x v="3"/>
    <x v="0"/>
    <n v="7326.58"/>
    <s v="E- CHANNELS"/>
    <s v="NIP   CHARGE 000013240929200212000075333926 NIP TRANSFER COMMISSION FOR 000013240929200212000075333926  TO Grace_x000a_Oboh Nwogaraku_x000a_ReF:8064747652025543836775000202409292002"/>
    <s v="Bank Charge"/>
  </r>
  <r>
    <d v="2025-03-29T00:00:00"/>
    <d v="2025-03-29T00:00:00"/>
    <x v="0"/>
    <x v="0"/>
    <s v="' HIPG"/>
    <x v="5"/>
    <x v="0"/>
    <n v="7325.83"/>
    <s v="E- CHANNELS"/>
    <s v="VALUE ADDED TAX 000013240929200212000075333926 VAT ON NIP TRANSFER FOR 000013240929200212000075333926  TO Grace_x000a_Oboh  Nwogaraku_x000a_ReF:8064747652025543836775000202409292002"/>
    <s v="Transfer"/>
  </r>
  <r>
    <d v="2025-03-29T00:00:00"/>
    <d v="2025-03-29T00:00:00"/>
    <x v="0"/>
    <x v="0"/>
    <s v="' HIPG"/>
    <x v="6"/>
    <x v="0"/>
    <n v="6325.83"/>
    <s v="E- CHANNELS"/>
    <s v="NIBSS Instant Payment Outward 000013240929200814000075347733  TO Bassirou_x000a_Hamidou_x000a_/10.75/REF:704864333402554383671000002024"/>
    <s v="Other"/>
  </r>
  <r>
    <d v="2025-03-29T00:00:00"/>
    <d v="2025-03-29T00:00:00"/>
    <x v="0"/>
    <x v="0"/>
    <s v="' HIPG"/>
    <x v="3"/>
    <x v="0"/>
    <n v="6315.83"/>
    <s v="E- CHANNELS"/>
    <s v="NIP   CHARGE 000013240929200814000075347733 NIP TRANSFER COMMISSION FOR 000013240929200814000075347733  TO Bassir ou_x000a_Hamidou_x000a_ReF:70486433340255438367100000202409292008"/>
    <s v="Bank Charge"/>
  </r>
  <r>
    <d v="2025-03-29T00:00:00"/>
    <d v="2025-03-29T00:00:00"/>
    <x v="0"/>
    <x v="0"/>
    <s v="' HIPG"/>
    <x v="5"/>
    <x v="0"/>
    <n v="6315.08"/>
    <s v="E- CHANNELS"/>
    <s v="VALUE ADDED TAX 000013240929200814000075347733 VAT ON NIP TRANSFER FOR 000013240929200814000075347733  TO Bassirou_x000a_Hamidou_x000a_ReF:70486433340255438367100000202409292008"/>
    <s v="Transfer"/>
  </r>
  <r>
    <d v="2025-03-30T00:00:00"/>
    <d v="2025-03-30T00:00:00"/>
    <x v="1"/>
    <x v="0"/>
    <s v="' 0"/>
    <x v="88"/>
    <x v="0"/>
    <n v="5163.08"/>
    <s v="LANGUE"/>
    <s v="SMS CHARGE BAL. OF SMS ALERT CHARGE"/>
    <s v="SMS Charge"/>
  </r>
  <r>
    <d v="2025-03-30T00:00:00"/>
    <d v="2025-03-30T00:00:00"/>
    <x v="1"/>
    <x v="0"/>
    <s v="' 0"/>
    <x v="89"/>
    <x v="0"/>
    <n v="5076.68"/>
    <s v="LANGUE"/>
    <s v="SMS CHARGE VAT ON BAL. OF SMS ALERT CHARGE FOR 31AUG2024-28Mar2024 - Full"/>
    <s v="SMS Charge"/>
  </r>
  <r>
    <d v="2025-03-30T00:00:00"/>
    <d v="2025-03-30T00:00:00"/>
    <x v="1"/>
    <x v="0"/>
    <s v="' NIPG"/>
    <x v="2"/>
    <x v="0"/>
    <n v="2676.68"/>
    <s v="E- CHANNELS"/>
    <s v="NIBSS Instant Payment Outward 000013240930114332000076485018  TO_x000a_KMB/Adeniyi, Sunkanmi Ganiyat_x000a_/10.75/REF:207228657702554383672400002024  fr_x000a_om  O"/>
    <s v="Other"/>
  </r>
  <r>
    <d v="2025-03-30T00:00:00"/>
    <d v="2025-03-30T00:00:00"/>
    <x v="1"/>
    <x v="0"/>
    <s v="' NIPG"/>
    <x v="3"/>
    <x v="0"/>
    <n v="2666.68"/>
    <s v="E- CHANNELS"/>
    <s v="COMMISSION 000013240930114332000076485018 NIP TRANSFER COMMISSION FOR 000013240930114332000076485018  TO KMB/Ad_x000a_eniyi, Sunkanmi Ganiyat_x000a_ReF:20722865770255438367240000202409301143"/>
    <s v="Bank Charge"/>
  </r>
  <r>
    <d v="2025-03-30T00:00:00"/>
    <d v="2025-03-30T00:00:00"/>
    <x v="1"/>
    <x v="0"/>
    <s v="' NIPG"/>
    <x v="5"/>
    <x v="0"/>
    <n v="2665.93"/>
    <s v="E- CHANNELS"/>
    <s v="VALUE ADDED TAX 000013240930114332000076485018 VAT ON NIP TRANSFER FOR 000013240930114332000076485018  TO_x000a_KMB/Adeniy i, Sunkanmi Ganiyat_x000a_ReF:20722865770255438367240000202409301143"/>
    <s v="Transfer"/>
  </r>
  <r>
    <d v="2025-03-30T00:00:00"/>
    <d v="2025-03-30T00:00:00"/>
    <x v="1"/>
    <x v="0"/>
    <s v="' NIPT"/>
    <x v="4"/>
    <x v="22"/>
    <n v="152665.93"/>
    <s v="E- CHANNELS"/>
    <s v="TRANSFER BETWEEN CUSTOMERS 000010240930103730103625184628|DAUTHER BO IFEOMA ANN|103625184628||OLUWASEMILORE IFEOMA ANN_x000a_REF:000010240930103730103625184628"/>
    <s v="Transfer"/>
  </r>
  <r>
    <d v="2025-03-30T00:00:00"/>
    <d v="2025-03-30T00:00:00"/>
    <x v="1"/>
    <x v="0"/>
    <s v="' HIPG"/>
    <x v="40"/>
    <x v="0"/>
    <n v="151165.93"/>
    <s v="E- CHANNELS"/>
    <s v="NIBSS Instant Payment Outward 000013240930172644000077619186  TO_x000a_Toluwanimi Adeolapo Oluwasemilore_x000a_/10.75/REF:805172936202554383671500002024"/>
    <s v="Other"/>
  </r>
  <r>
    <d v="2025-03-30T00:00:00"/>
    <d v="2025-03-30T00:00:00"/>
    <x v="1"/>
    <x v="0"/>
    <s v="' HIPG"/>
    <x v="3"/>
    <x v="0"/>
    <n v="151155.93"/>
    <s v="E- CHANNELS"/>
    <s v="NIP   CHARGE 000013240930172644000077619186 NIP TRANSFER COMMISSION FOR 000013240930172644000077619186  TO Toluwa_x000a_nimi Adeolapo Oluwasemilore_x000a_ReF:80517293620255438367150000202409301726"/>
    <s v="Bank Charge"/>
  </r>
  <r>
    <d v="2025-03-30T00:00:00"/>
    <d v="2025-03-30T00:00:00"/>
    <x v="1"/>
    <x v="0"/>
    <s v="' HIPG"/>
    <x v="5"/>
    <x v="0"/>
    <n v="151155.18"/>
    <s v="E- CHANNELS"/>
    <s v="VALUE ADDED TAX 000013240930172644000077619186 VAT ON NIP TRANSFER FOR 000013240930172644000077619186  TO_x000a_Toluwanimi  Adeolapo Oluwasemilore ReF:80517293620255438367150000202409301726"/>
    <s v="Transfer"/>
  </r>
  <r>
    <d v="2025-03-30T00:00:00"/>
    <d v="2025-03-30T00:00:00"/>
    <x v="1"/>
    <x v="0"/>
    <s v="' HIPG"/>
    <x v="31"/>
    <x v="0"/>
    <n v="147655.18"/>
    <s v="E- CHANNELS"/>
    <s v="NIBSS Instant Payment Outward 000013240930185150000077927237  TO Bassirou_x000a_Hamidou_x000a_/10.75/REF:704864333402554383673500002024"/>
    <s v="Other"/>
  </r>
  <r>
    <d v="2025-03-30T00:00:00"/>
    <d v="2025-03-30T00:00:00"/>
    <x v="1"/>
    <x v="0"/>
    <s v="' HIPG"/>
    <x v="3"/>
    <x v="0"/>
    <n v="147645.18"/>
    <s v="E- CHANNELS"/>
    <s v="NIP   CHARGE 000013240930185150000077927237 NIP TRANSFER COMMISSION FOR 000013240930185150000077927237  TO Bassir ou_x000a_Hamidou_x000a_ReF:70486433340255438367350000202409301851"/>
    <s v="Bank Charge"/>
  </r>
  <r>
    <d v="2025-03-30T00:00:00"/>
    <d v="2025-03-30T00:00:00"/>
    <x v="1"/>
    <x v="0"/>
    <s v="' HIPG"/>
    <x v="5"/>
    <x v="0"/>
    <n v="147644.43"/>
    <s v="E- CHANNELS"/>
    <s v="VALUE ADDED TAX 000013240930185150000077927237 VAT ON NIP TRANSFER FOR 000013240930185150000077927237  TO Bassirou_x000a_Hamidou_x000a_ReF:70486433340255438367350000202409301851"/>
    <s v="Transfer"/>
  </r>
  <r>
    <d v="2025-03-30T00:00:00"/>
    <d v="2025-03-30T00:00:00"/>
    <x v="1"/>
    <x v="0"/>
    <s v="' HIPG"/>
    <x v="90"/>
    <x v="0"/>
    <n v="146544.43"/>
    <s v="E- CHANNELS"/>
    <s v="NIBSS Instant Payment Outward 000013240930185630000077943091  TO Idris_x000a_Olayemi Abdulkareem_x000a_/10.75/REF:812440668402554383671100002024"/>
    <s v="Other"/>
  </r>
  <r>
    <d v="2025-03-30T00:00:00"/>
    <d v="2025-03-30T00:00:00"/>
    <x v="1"/>
    <x v="0"/>
    <s v="' HIPG"/>
    <x v="3"/>
    <x v="0"/>
    <n v="146534.43"/>
    <s v="E- CHANNELS"/>
    <s v="NIP   CHARGE 000013240930185630000077943091 NIP TRANSFER COMMISSION FOR 000013240930185630000077943091  TO Idris_x000a_Olayemi Abdulkareem_x000a_ReF:81244066840255438367110000202409301856"/>
    <s v="Bank Charge"/>
  </r>
  <r>
    <d v="2025-03-30T00:00:00"/>
    <d v="2025-03-30T00:00:00"/>
    <x v="1"/>
    <x v="0"/>
    <s v="' HIPG"/>
    <x v="5"/>
    <x v="0"/>
    <n v="146533.68"/>
    <s v="E- CHANNELS"/>
    <s v="VALUE ADDED TAX 000013240930185630000077943091 VAT ON NIP TRANSFER FOR 000013240930185630000077943091  TO Idris Olay_x000a_emi Abdulkareem_x000a_ReF:81244066840255438367110000202409301856"/>
    <s v="Transfer"/>
  </r>
  <r>
    <d v="2025-03-30T00:00:00"/>
    <d v="2025-03-30T00:00:00"/>
    <x v="1"/>
    <x v="0"/>
    <s v="'"/>
    <x v="13"/>
    <x v="0"/>
    <n v="146483.68"/>
    <s v="LANGUE"/>
    <s v="Electronic Money Transfer Levy 30092024 Electronic Money Transfer Levy - 30/09/2024"/>
    <s v="Transfer"/>
  </r>
  <r>
    <d v="2025-04-01T00:00:00"/>
    <d v="2025-03-30T00:00:00"/>
    <x v="1"/>
    <x v="0"/>
    <s v="' NIPG"/>
    <x v="84"/>
    <x v="0"/>
    <n v="71483.679999999993"/>
    <s v="E- CHANNELS"/>
    <s v="NIBSS Instant Payment Outward"/>
    <s v="Other"/>
  </r>
  <r>
    <d v="2025-04-01T00:00:00"/>
    <d v="2025-03-30T00:00:00"/>
    <x v="1"/>
    <x v="0"/>
    <s v="' NIPG"/>
    <x v="13"/>
    <x v="0"/>
    <n v="71433.679999999993"/>
    <s v="E- CHANNELS"/>
    <s v="COMMISSION 000013240930232547000078551082 NIP TRANSFER COMMISSION FOR 000013240930232547000078551082  TO UBA/Me_x000a_rcy Ebere Nduka ReF:21513060000255438367750000020240930232_x000a_5"/>
    <s v="Bank Charge"/>
  </r>
  <r>
    <d v="2025-04-01T00:00:00"/>
    <d v="2025-03-30T00:00:00"/>
    <x v="1"/>
    <x v="0"/>
    <s v="' NIPG"/>
    <x v="14"/>
    <x v="0"/>
    <n v="71429.929999999993"/>
    <s v="E- CHANNELS"/>
    <s v="VALUE ADDED TAX 000013240930232547000078551082 VAT ON NIP TRANSFER FOR 000013240930232547000078551082  TO_x000a_UBA/Mercy  Ebere Nduka ReF:21513060000255438367750000020240930232_x000a_5"/>
    <s v="Transfer"/>
  </r>
  <r>
    <d v="2025-04-01T00:00:00"/>
    <d v="2025-04-01T00:00:00"/>
    <x v="3"/>
    <x v="2"/>
    <s v="' HIPG"/>
    <x v="6"/>
    <x v="0"/>
    <n v="70429.929999999993"/>
    <s v="E- CHANNELS"/>
    <s v="NIBSS Instant Payment Outward 000013241001124542000079707855  TO Ima-_x000a_Obong Ini Ben_x000a_/10.75/REF:890196111102554383671000002024"/>
    <s v="Other"/>
  </r>
  <r>
    <d v="2025-04-01T00:00:00"/>
    <d v="2025-04-01T00:00:00"/>
    <x v="3"/>
    <x v="2"/>
    <s v="' HIPG"/>
    <x v="3"/>
    <x v="0"/>
    <n v="70419.929999999993"/>
    <s v="E- CHANNELS"/>
    <s v="NIP   CHARGE 000013241001124542000079707855 NIP TRANSFER COMMISSION FOR 000013241001124542000079707855  TO Ima-Ob_x000a_ong Ini Ben_x000a_ReF:89019611110255438367100000202410011245"/>
    <s v="Bank Charge"/>
  </r>
  <r>
    <d v="2025-04-01T00:00:00"/>
    <d v="2025-04-01T00:00:00"/>
    <x v="3"/>
    <x v="2"/>
    <s v="' HIPG"/>
    <x v="5"/>
    <x v="0"/>
    <n v="70419.179999999993"/>
    <s v="E- CHANNELS"/>
    <s v="VALUE ADDED TAX 000013241001124542000079707855 VAT ON NIP TRANSFER FOR 000013241001124542000079707855  TO Ima-_x000a_Obong  Ini Ben_x000a_ReF:89019611110255438367100000202410011245"/>
    <s v="Transfer"/>
  </r>
  <r>
    <d v="2025-04-01T00:00:00"/>
    <d v="2025-04-01T00:00:00"/>
    <x v="3"/>
    <x v="2"/>
    <s v="' NIPG"/>
    <x v="18"/>
    <x v="0"/>
    <n v="62419.18"/>
    <s v="E- CHANNELS"/>
    <s v="NIBSS Instant Payment Outward 000013241001184743000080933474  TO_x000a_KMB/Tolani Daniel Odunaya_x000a_/26.875/REF:201032255002554383678000002024  f_x000a_rom  O"/>
    <s v="Other"/>
  </r>
  <r>
    <d v="2025-04-01T00:00:00"/>
    <d v="2025-04-01T00:00:00"/>
    <x v="3"/>
    <x v="2"/>
    <s v="' NIPG"/>
    <x v="10"/>
    <x v="0"/>
    <n v="62394.18"/>
    <s v="E- CHANNELS"/>
    <s v="COMMISSION 000013241001184743000080933474 NIP TRANSFER COMMISSION FOR 000013241001184743000080933474  TO KMB/To_x000a_lani Daniel Odunaya_x000a_ReF:20103225500255438367800000202410011847"/>
    <s v="Bank Charge"/>
  </r>
  <r>
    <d v="2025-04-01T00:00:00"/>
    <d v="2025-04-01T00:00:00"/>
    <x v="3"/>
    <x v="2"/>
    <s v="' NIPG"/>
    <x v="11"/>
    <x v="0"/>
    <n v="62392.31"/>
    <s v="E- CHANNELS"/>
    <s v="VALUE ADDED TAX 000013241001184743000080933474 VAT ON NIP TRANSFER FOR 000013241001184743000080933474  TO_x000a_KMB/Tolani  Daniel Odunaya_x000a_ReF:20103225500255438367800000202410011847"/>
    <s v="Transfer"/>
  </r>
  <r>
    <d v="2025-04-02T00:00:00"/>
    <d v="2025-04-02T00:00:00"/>
    <x v="4"/>
    <x v="2"/>
    <s v="' 9999"/>
    <x v="91"/>
    <x v="0"/>
    <n v="53302.31"/>
    <s v="E- CHANNELS"/>
    <s v="POSWEB PURCHASE TRANSACTION  -253892- - 031172-PRELADO RESOURCES LIMITNULL_x000a_NG"/>
    <s v="POS Transaction"/>
  </r>
  <r>
    <d v="2025-04-02T00:00:00"/>
    <d v="2025-04-02T00:00:00"/>
    <x v="4"/>
    <x v="2"/>
    <s v="' 9999"/>
    <x v="48"/>
    <x v="0"/>
    <n v="52802.31"/>
    <s v="E- CHANNELS"/>
    <s v="FUNDS TRANSFER  -341376- -067677-6, UDECO MEDICAL ROAD, LAGOS        LANG"/>
    <s v="Transfer"/>
  </r>
  <r>
    <d v="2025-04-02T00:00:00"/>
    <d v="2025-04-02T00:00:00"/>
    <x v="4"/>
    <x v="2"/>
    <s v="' GWTR"/>
    <x v="92"/>
    <x v="0"/>
    <n v="38802.31"/>
    <s v="E- CHANNELS"/>
    <s v="TRANSFER BETWEEN CUSTOMERS via_x000a_GTWORLD , Intra Transfer REF:01658782750255438367140000020241002095_x000a_7  from OLUWASEMILORE OLUWATO BILOBA A._x000a_to  OYELERU JOHN ABIODUN"/>
    <s v="Transfer"/>
  </r>
  <r>
    <d v="2025-04-02T00:00:00"/>
    <d v="2025-04-02T00:00:00"/>
    <x v="4"/>
    <x v="2"/>
    <s v="' 9999"/>
    <x v="93"/>
    <x v="0"/>
    <n v="37752.31"/>
    <s v="E- CHANNELS"/>
    <s v="FUNDS TRANSFER  -000769- -101700-T BEAUTYBYFUNMIE  I 000769 2TGTTR2J LANG"/>
    <s v="Transfer"/>
  </r>
  <r>
    <d v="2025-04-02T00:00:00"/>
    <d v="2025-04-02T00:00:00"/>
    <x v="4"/>
    <x v="2"/>
    <s v="' NIPG"/>
    <x v="48"/>
    <x v="0"/>
    <n v="37252.31"/>
    <s v="E- CHANNELS"/>
    <s v="NIBSS Instant Payment Outward 000013241002195609000083958309  TO_x000a_MONIEMFB/ Cci Yaba_x000a_/10.75/REF:465816525902554383675000020241  fr_x000a_om"/>
    <s v="Other"/>
  </r>
  <r>
    <d v="2025-04-02T00:00:00"/>
    <d v="2025-04-02T00:00:00"/>
    <x v="4"/>
    <x v="2"/>
    <s v="' NIPG"/>
    <x v="3"/>
    <x v="0"/>
    <n v="37242.31"/>
    <s v="E- CHANNELS"/>
    <s v="COMMISSION 000013241002195609000083958309 NIP TRANSFER COMMISSION FOR 000013241002195609000083958309  TO MONIEM_x000a_FB/ Cci Yaba_x000a_ReF:4658165259025543836750000202410021956"/>
    <s v="Bank Charge"/>
  </r>
  <r>
    <d v="2025-04-02T00:00:00"/>
    <d v="2025-04-02T00:00:00"/>
    <x v="4"/>
    <x v="2"/>
    <s v="' NIPG"/>
    <x v="5"/>
    <x v="0"/>
    <n v="37241.56"/>
    <s v="E- CHANNELS"/>
    <s v="VALUE ADDED TAX 000013241002195609000083958309 VAT ON NIP TRANSFER FOR 000013241002195609000083958309  TO_x000a_MONIEMFB/  Cci Yaba_x000a_ReF:4658165259025543836750000202410021956"/>
    <s v="Transfer"/>
  </r>
  <r>
    <d v="2025-04-02T00:00:00"/>
    <d v="2025-04-02T00:00:00"/>
    <x v="4"/>
    <x v="2"/>
    <s v="' 0000"/>
    <x v="94"/>
    <x v="0"/>
    <n v="35551.56"/>
    <s v="E- CHANNELS"/>
    <s v="POSWEB PURCHASE TRANSACTION  -143658- - 548765-TROLLEYS UTILITIES LIMILA           LANG"/>
    <s v="POS Transaction"/>
  </r>
  <r>
    <d v="2025-04-02T00:00:00"/>
    <d v="2025-04-02T00:00:00"/>
    <x v="4"/>
    <x v="2"/>
    <s v="' HIPG"/>
    <x v="95"/>
    <x v="0"/>
    <n v="33201.56"/>
    <s v="E- CHANNELS"/>
    <s v="NIBSS Instant Payment Outward 000013241002214140000084216252  TO Comfort_x000a_Olawunmi Adesokan_x000a_/10.75/REF:706531361602554383672350002024"/>
    <s v="Other"/>
  </r>
  <r>
    <d v="2025-04-02T00:00:00"/>
    <d v="2025-04-02T00:00:00"/>
    <x v="4"/>
    <x v="2"/>
    <s v="' HIPG"/>
    <x v="3"/>
    <x v="0"/>
    <n v="33191.56"/>
    <s v="E- CHANNELS"/>
    <s v="NIP   CHARGE 000013241002214140000084216252 NIP TRANSFER COMMISSION FOR 000013241002214140000084216252  TO Comfor t_x000a_Olawunmi Adesokan_x000a_ReF:70653136160255438367235000202410022141"/>
    <s v="Bank Charge"/>
  </r>
  <r>
    <d v="2025-04-02T00:00:00"/>
    <d v="2025-04-02T00:00:00"/>
    <x v="4"/>
    <x v="2"/>
    <s v="' HIPG"/>
    <x v="5"/>
    <x v="0"/>
    <n v="33190.81"/>
    <s v="E- CHANNELS"/>
    <s v="VALUE ADDED TAX 000013241002214140000084216252 VAT ON NIP TRANSFER FOR 000013241002214140000084216252  TO Comfort_x000a_Ol awunmi Adesokan_x000a_ReF:70653136160255438367235000202410022141"/>
    <s v="Transfer"/>
  </r>
  <r>
    <d v="2025-04-02T00:00:00"/>
    <d v="2025-04-02T00:00:00"/>
    <x v="4"/>
    <x v="2"/>
    <s v="' HIPG"/>
    <x v="6"/>
    <x v="0"/>
    <n v="32190.81"/>
    <s v="E- CHANNELS"/>
    <s v="NIBSS Instant Payment Outward 000013241002214333000084219833  TO Idris_x000a_Olayemi Abdulkareem_x000a_/10.75/REF:812440668402554383671000002024"/>
    <s v="Other"/>
  </r>
  <r>
    <d v="2025-04-02T00:00:00"/>
    <d v="2025-04-02T00:00:00"/>
    <x v="4"/>
    <x v="2"/>
    <s v="' HIPG"/>
    <x v="3"/>
    <x v="0"/>
    <n v="32180.81"/>
    <s v="E- CHANNELS"/>
    <s v="NIP   CHARGE 000013241002214333000084219833 NIP TRANSFER COMMISSION FOR 000013241002214333000084219833  TO Idris_x000a_Olayemi Abdulkareem_x000a_ReF:81244066840255438367100000202410022143"/>
    <s v="Bank Charge"/>
  </r>
  <r>
    <d v="2025-04-02T00:00:00"/>
    <d v="2025-04-02T00:00:00"/>
    <x v="4"/>
    <x v="2"/>
    <s v="' HIPG"/>
    <x v="5"/>
    <x v="0"/>
    <n v="32180.06"/>
    <s v="E- CHANNELS"/>
    <s v="VALUE ADDED TAX 000013241002214333000084219833 VAT ON NIP TRANSFER FOR 000013241002214333000084219833  TO Idris Olay_x000a_emi Abdulkareem_x000a_ReF:81244066840255438367100000202410022143"/>
    <s v="Transfer"/>
  </r>
  <r>
    <d v="2025-04-02T00:00:00"/>
    <d v="2025-04-02T00:00:00"/>
    <x v="4"/>
    <x v="2"/>
    <s v="' USAT"/>
    <x v="39"/>
    <x v="0"/>
    <n v="27180.06"/>
    <s v="E- CHANNELS"/>
    <s v="Airtime Purchase GTWORLD- 101CT0000000005649601008-2349069524773- AIRTIME"/>
    <s v="Airtime"/>
  </r>
  <r>
    <d v="2025-04-02T00:00:00"/>
    <d v="2025-04-02T00:00:00"/>
    <x v="4"/>
    <x v="2"/>
    <s v="' USAT"/>
    <x v="39"/>
    <x v="0"/>
    <n v="22180.06"/>
    <s v="E- CHANNELS"/>
    <s v="Airtime Purchase GTWORLD- 101CT0000000005649602609-2348067064466- AIRTIME"/>
    <s v="Airtime"/>
  </r>
  <r>
    <d v="2025-04-02T00:00:00"/>
    <d v="2025-04-02T00:00:00"/>
    <x v="4"/>
    <x v="2"/>
    <s v="' USAT"/>
    <x v="39"/>
    <x v="0"/>
    <n v="17180.060000000001"/>
    <s v="E- CHANNELS"/>
    <s v="Airtime Purchase GTWORLD- 101CT0000000005649603466-2349035121461- AIRTIME"/>
    <s v="Airtime"/>
  </r>
  <r>
    <d v="2025-04-03T00:00:00"/>
    <d v="2025-04-03T00:00:00"/>
    <x v="5"/>
    <x v="2"/>
    <s v="' 9999"/>
    <x v="96"/>
    <x v="0"/>
    <n v="13910.06"/>
    <s v="E- CHANNELS"/>
    <s v="POSWEB PURCHASE TRANSACTION  -580516- - 689157-3PG00001-CHO WD/CK                  LANG"/>
    <s v="POS Transaction"/>
  </r>
  <r>
    <d v="2025-04-03T00:00:00"/>
    <d v="2025-04-03T00:00:00"/>
    <x v="5"/>
    <x v="2"/>
    <s v="' NIPG"/>
    <x v="48"/>
    <x v="0"/>
    <n v="13410.06"/>
    <s v="E- CHANNELS"/>
    <s v="NIBSS Instant Payment Outward 000013241003202554000086848015  TO_x000a_MONIEMFB/Pos Transfer - Olufemi Saibu_x000a_/10.75/REF:819611129102554383675000020241  fr_x000a_om"/>
    <s v="Transfer"/>
  </r>
  <r>
    <d v="2025-04-03T00:00:00"/>
    <d v="2025-04-03T00:00:00"/>
    <x v="5"/>
    <x v="2"/>
    <s v="' NIPG"/>
    <x v="3"/>
    <x v="0"/>
    <n v="13400.06"/>
    <s v="E- CHANNELS"/>
    <s v="COMMISSION 000013241003202554000086848015 NIP TRANSFER COMMISSION FOR 000013241003202554000086848015  TO MONIEM_x000a_FB/Pos Transfer - Olufemi Saibu_x000a_ReF:8196111291025543836750000202410032025"/>
    <s v="Bank Charge"/>
  </r>
  <r>
    <d v="2025-04-03T00:00:00"/>
    <d v="2025-04-03T00:00:00"/>
    <x v="5"/>
    <x v="2"/>
    <s v="' NIPG"/>
    <x v="5"/>
    <x v="0"/>
    <n v="13399.31"/>
    <s v="E- CHANNELS"/>
    <s v="VALUE ADDED TAX 000013241003202554000086848015 VAT ON NIP TRANSFER FOR 000013241003202554000086848015  TO_x000a_MONIEMFB/P os Transfer - Olufemi Saibu_x000a_ReF:8196111291025543836750000202410032025"/>
    <s v="Transfer"/>
  </r>
  <r>
    <d v="2025-04-03T00:00:00"/>
    <d v="2025-04-03T00:00:00"/>
    <x v="5"/>
    <x v="2"/>
    <s v="' 9999"/>
    <x v="97"/>
    <x v="0"/>
    <n v="11069.31"/>
    <s v="E- CHANNELS"/>
    <s v="POSWEB PURCHASE TRANSACTION  -834331- - 879249-YEMYEM SUPER STORES LTDIKEJA  NG"/>
    <s v="POS Transaction"/>
  </r>
  <r>
    <d v="2025-04-03T00:00:00"/>
    <d v="2025-04-03T00:00:00"/>
    <x v="5"/>
    <x v="2"/>
    <s v="' 9999"/>
    <x v="98"/>
    <x v="0"/>
    <n v="9169.31"/>
    <s v="E- CHANNELS"/>
    <s v="FUNDS TRANSFER  -313954- -910470- 211910006979@2PYQA001PAYCLIQ LIMITED  NG"/>
    <s v="Transfer"/>
  </r>
  <r>
    <d v="2025-04-03T00:00:00"/>
    <d v="2025-04-03T00:00:00"/>
    <x v="5"/>
    <x v="2"/>
    <s v="' HIPG"/>
    <x v="74"/>
    <x v="0"/>
    <n v="8569.31"/>
    <s v="E- CHANNELS"/>
    <s v="NIBSS Instant Payment Outward 000013241003210855000086946714  TO Comfort_x000a_Olawunmi Adesokan_x000a_/10.75/REF:706531361602554383676000020241"/>
    <s v="Other"/>
  </r>
  <r>
    <d v="2025-04-03T00:00:00"/>
    <d v="2025-04-03T00:00:00"/>
    <x v="5"/>
    <x v="2"/>
    <s v="' HIPG"/>
    <x v="3"/>
    <x v="0"/>
    <n v="8559.31"/>
    <s v="E- CHANNELS"/>
    <s v="NIP   CHARGE 000013241003210855000086946714 NIP TRANSFER COMMISSION FOR 000013241003210855000086946714  TO Comfor t_x000a_Olawunmi Adesokan_x000a_ReF:7065313616025543836760000202410032108"/>
    <s v="Bank Charge"/>
  </r>
  <r>
    <d v="2025-04-03T00:00:00"/>
    <d v="2025-04-03T00:00:00"/>
    <x v="5"/>
    <x v="2"/>
    <s v="' HIPG"/>
    <x v="5"/>
    <x v="0"/>
    <n v="8558.56"/>
    <s v="E- CHANNELS"/>
    <s v="VALUE ADDED TAX 000013241003210855000086946714 VAT ON NIP TRANSFER FOR 000013241003210855000086946714  TO Comfort_x000a_Ol awunmi Adesokan_x000a_ReF:7065313616025543836760000202410032108"/>
    <s v="Transfer"/>
  </r>
  <r>
    <d v="2025-04-04T00:00:00"/>
    <d v="2025-04-04T00:00:00"/>
    <x v="6"/>
    <x v="2"/>
    <s v="' NIPT"/>
    <x v="4"/>
    <x v="23"/>
    <n v="38558.559999999998"/>
    <s v="E- CHANNELS"/>
    <s v="TRANSFER BETWEEN CUSTOMERS 000004241004132414127993795669|MOB/UTO/OL UWASEMILORE /_x000a_/26105617839|26105617839||OLUWASEMILORE OLUWA TIMILEHIN ADEBOLA_x000a_REF:000004241004132414127993795669"/>
    <s v="Transfer"/>
  </r>
  <r>
    <d v="2025-04-04T00:00:00"/>
    <d v="2025-04-04T00:00:00"/>
    <x v="6"/>
    <x v="2"/>
    <s v="' 9999"/>
    <x v="99"/>
    <x v="0"/>
    <n v="26708.560000000001"/>
    <s v="E- CHANNELS"/>
    <s v="POSWEB PURCHASE TRANSACTION  -021563- - 589028-UNIVERSITY OF LAGOS PHAADMIN BLOCK UXXNG"/>
    <s v="POS Transaction"/>
  </r>
  <r>
    <d v="2025-04-04T00:00:00"/>
    <d v="2025-04-04T00:00:00"/>
    <x v="6"/>
    <x v="2"/>
    <s v="' HIPG"/>
    <x v="100"/>
    <x v="0"/>
    <n v="23008.560000000001"/>
    <s v="E- CHANNELS"/>
    <s v="NIBSS Instant Payment Outward 000013241004134844000088405653  TO Adeniyi_x000a_Emmanuel Adesanya_x000a_/10.75/REF:813978256502554383673700002024"/>
    <s v="Other"/>
  </r>
  <r>
    <d v="2025-04-04T00:00:00"/>
    <d v="2025-04-04T00:00:00"/>
    <x v="6"/>
    <x v="2"/>
    <s v="' HIPG"/>
    <x v="3"/>
    <x v="0"/>
    <n v="22998.560000000001"/>
    <s v="E- CHANNELS"/>
    <s v="NIP   CHARGE 000013241004134844000088405653 NIP TRANSFER COMMISSION FOR 000013241004134844000088405653  TO Adeniy i_x000a_Emmanuel Adesanya_x000a_ReF:81397825650255438367370000202410041348"/>
    <s v="Bank Charge"/>
  </r>
  <r>
    <d v="2025-04-04T00:00:00"/>
    <d v="2025-04-04T00:00:00"/>
    <x v="6"/>
    <x v="2"/>
    <s v="' HIPG"/>
    <x v="5"/>
    <x v="0"/>
    <n v="22997.81"/>
    <s v="E- CHANNELS"/>
    <s v="VALUE ADDED TAX 000013241004134844000088405653 VAT ON NIP TRANSFER FOR 000013241004134844000088405653  TO Adeniyi_x000a_Em manuel Adesanya_x000a_ReF:81397825650255438367370000202410041348"/>
    <s v="Transfer"/>
  </r>
  <r>
    <d v="2025-04-04T00:00:00"/>
    <d v="2025-04-04T00:00:00"/>
    <x v="6"/>
    <x v="2"/>
    <s v="'"/>
    <x v="4"/>
    <x v="24"/>
    <n v="295997.81"/>
    <s v="ADMIRALTY WAY, LEKKI"/>
    <s v="TRANSFER BETWEEN CUSTOMERS SALARY / TRF FRM CC INTERIORS IFO OLUWASEMILORE OLUWATOBILOBA"/>
    <s v="Transfer"/>
  </r>
  <r>
    <d v="2025-04-04T00:00:00"/>
    <d v="2025-04-04T00:00:00"/>
    <x v="6"/>
    <x v="2"/>
    <s v="' HIPG"/>
    <x v="101"/>
    <x v="0"/>
    <n v="289197.81"/>
    <s v="E- CHANNELS"/>
    <s v="NIBSS Instant Payment Outward 000013241004170736000089047820  TO Osang_x000a_Edor John_x000a_/26.875/REF:812686895402554383676800002024"/>
    <s v="Other"/>
  </r>
  <r>
    <d v="2025-04-04T00:00:00"/>
    <d v="2025-04-04T00:00:00"/>
    <x v="6"/>
    <x v="2"/>
    <s v="' HIPG"/>
    <x v="10"/>
    <x v="0"/>
    <n v="289172.81"/>
    <s v="E- CHANNELS"/>
    <s v="NIP   CHARGE 000013241004170736000089047820 NIP TRANSFER COMMISSION FOR 000013241004170736000089047820  TO Osang_x000a_Edor John_x000a_ReF:81268689540255438367680000202410041707"/>
    <s v="Bank Charge"/>
  </r>
  <r>
    <d v="2025-04-04T00:00:00"/>
    <d v="2025-04-04T00:00:00"/>
    <x v="6"/>
    <x v="2"/>
    <s v="' HIPG"/>
    <x v="11"/>
    <x v="0"/>
    <n v="289170.94"/>
    <s v="E- CHANNELS"/>
    <s v="VALUE ADDED TAX 000013241004170736000089047820 VAT ON NIP TRANSFER FOR 000013241004170736000089047820  TO Osang_x000a_Edor  John_x000a_ReF:81268689540255438367680000202410041707"/>
    <s v="Transfer"/>
  </r>
  <r>
    <d v="2025-04-04T00:00:00"/>
    <d v="2025-04-04T00:00:00"/>
    <x v="6"/>
    <x v="2"/>
    <s v="' HIPG"/>
    <x v="58"/>
    <x v="0"/>
    <n v="284970.94"/>
    <s v="E- CHANNELS"/>
    <s v="NIBSS Instant Payment Outward 000013241004192638000089420492  TO Omoyele_x000a_Lateef Kole_x000a_/10.75/REF:802395800802554383674200002024"/>
    <s v="Other"/>
  </r>
  <r>
    <d v="2025-04-04T00:00:00"/>
    <d v="2025-04-04T00:00:00"/>
    <x v="6"/>
    <x v="2"/>
    <s v="' HIPG"/>
    <x v="3"/>
    <x v="0"/>
    <n v="284960.94"/>
    <s v="E- CHANNELS"/>
    <s v="NIP   CHARGE 000013241004192638000089420492 NIP TRANSFER COMMISSION FOR 000013241004192638000089420492  TO Omoyel e_x000a_Lateef Kole_x000a_ReF:80239580080255438367420000202410041925"/>
    <s v="Bank Charge"/>
  </r>
  <r>
    <d v="2025-04-04T00:00:00"/>
    <d v="2025-04-04T00:00:00"/>
    <x v="6"/>
    <x v="2"/>
    <s v="' HIPG"/>
    <x v="5"/>
    <x v="0"/>
    <n v="284960.19"/>
    <s v="E- CHANNELS"/>
    <s v="VALUE ADDED TAX 000013241004192638000089420492 VAT ON NIP TRANSFER FOR 000013241004192638000089420492  TO Omoyele_x000a_La teef Kole_x000a_ReF:80239580080255438367420000202410041925"/>
    <s v="Transfer"/>
  </r>
  <r>
    <d v="2025-04-04T00:00:00"/>
    <d v="2025-04-04T00:00:00"/>
    <x v="6"/>
    <x v="2"/>
    <s v="'"/>
    <x v="8"/>
    <x v="0"/>
    <n v="284860.19"/>
    <s v="LANGUE"/>
    <s v="Electronic Money Transfer Levy 04102024 Electronic Money Transfer Levy - 04/10/2024"/>
    <s v="Transfer"/>
  </r>
  <r>
    <d v="2025-04-05T00:00:00"/>
    <d v="2025-04-05T00:00:00"/>
    <x v="0"/>
    <x v="2"/>
    <s v="' NIPG"/>
    <x v="12"/>
    <x v="0"/>
    <n v="194860.19"/>
    <s v="E- CHANNELS"/>
    <s v="NIBSS Instant Payment Outward 000013241005065350000090010887  TO_x000a_STERLING/Oluwatobiloba  Oluwasemilore Flw_x000a_/53.75/REF:852852160802554383679000000202  fr_x000a_om  OL"/>
    <s v="Other"/>
  </r>
  <r>
    <d v="2025-04-05T00:00:00"/>
    <d v="2025-04-05T00:00:00"/>
    <x v="0"/>
    <x v="2"/>
    <s v="' NIPG"/>
    <x v="13"/>
    <x v="0"/>
    <n v="194810.19"/>
    <s v="E- CHANNELS"/>
    <s v="COMMISSION 000013241005065350000090010887 NIP TRANSFER COMMISSION FOR 000013241005065350000090010887  TO STERLI_x000a_NG/Oluwatobiloba  Oluwasemilore Flw"/>
    <s v="Bank Charge"/>
  </r>
  <r>
    <d v="2025-04-05T00:00:00"/>
    <d v="2025-04-05T00:00:00"/>
    <x v="0"/>
    <x v="2"/>
    <s v="' NIPG"/>
    <x v="14"/>
    <x v="0"/>
    <n v="194806.44"/>
    <s v="E- CHANNELS"/>
    <s v="VALUE ADDED TAX 000013241005065350000090010887 VAT ON NIP TRANSFER FOR 000013241005065350000090010887  TO_x000a_STERLING/O luwatobiloba  Oluwasemilore Flw ReF:85285216080255438367900000020241005065_x000a_3"/>
    <s v="Transfer"/>
  </r>
  <r>
    <d v="2025-04-05T00:00:00"/>
    <d v="2025-04-05T00:00:00"/>
    <x v="0"/>
    <x v="2"/>
    <s v="' HIPG"/>
    <x v="102"/>
    <x v="0"/>
    <n v="178806.44"/>
    <s v="E- CHANNELS"/>
    <s v="NIBSS Instant Payment Outward 000013241005065446000090012016  TO_x000a_Toluwanimi Adeolapo Oluwasemilore_x000a_/26.875/REF:805172936202554383671600000202"/>
    <s v="Other"/>
  </r>
  <r>
    <d v="2025-04-05T00:00:00"/>
    <d v="2025-04-05T00:00:00"/>
    <x v="0"/>
    <x v="2"/>
    <s v="' HIPG"/>
    <x v="10"/>
    <x v="0"/>
    <n v="178781.44"/>
    <s v="E- CHANNELS"/>
    <s v="NIP   CHARGE 000013241005065446000090012016 NIP TRANSFER COMMISSION FOR 000013241005065446000090012016  TO Toluwa_x000a_nimi Adeolapo Oluwasemilore ReF:80517293620255438367160000020241005065_x000a_4"/>
    <s v="Bank Charge"/>
  </r>
  <r>
    <d v="2025-04-05T00:00:00"/>
    <d v="2025-04-05T00:00:00"/>
    <x v="0"/>
    <x v="2"/>
    <s v="' HIPG"/>
    <x v="11"/>
    <x v="0"/>
    <n v="178779.57"/>
    <s v="E- CHANNELS"/>
    <s v="VALUE ADDED TAX 000013241005065446000090012016 VAT ON NIP TRANSFER FOR 000013241005065446000090012016  TO_x000a_Toluwanimi  Adeolapo Oluwasemilore ReF:80517293620255438367160000020241005065_x000a_4"/>
    <s v="Transfer"/>
  </r>
  <r>
    <d v="2025-04-05T00:00:00"/>
    <d v="2025-04-05T00:00:00"/>
    <x v="0"/>
    <x v="2"/>
    <s v="' HIPG"/>
    <x v="26"/>
    <x v="0"/>
    <n v="128779.57"/>
    <s v="E- CHANNELS"/>
    <s v="NIBSS Instant Payment Outward 000013241005065553000090013353  TO_x000a_Oluwatobiloba Adetutu Oluwasemilore_x000a_/26.875/REF:812403866302554383675000000202"/>
    <s v="Other"/>
  </r>
  <r>
    <d v="2025-04-05T00:00:00"/>
    <d v="2025-04-05T00:00:00"/>
    <x v="0"/>
    <x v="2"/>
    <s v="' HIPG"/>
    <x v="10"/>
    <x v="0"/>
    <n v="128754.57"/>
    <s v="E- CHANNELS"/>
    <s v="NIP   CHARGE 000013241005065553000090013353 NIP TRANSFER COMMISSION FOR 000013241005065553000090013353  TO Oluwat_x000a_obiloba Adetutu Oluwasemilore ReF:81240386630255438367500000020241005065_x000a_5"/>
    <s v="Bank Charge"/>
  </r>
  <r>
    <d v="2025-04-05T00:00:00"/>
    <d v="2025-04-05T00:00:00"/>
    <x v="0"/>
    <x v="2"/>
    <s v="' HIPG"/>
    <x v="11"/>
    <x v="0"/>
    <n v="128752.7"/>
    <s v="E- CHANNELS"/>
    <s v="VALUE ADDED TAX 000013241005065553000090013353 VAT ON NIP TRANSFER FOR 000013241005065553000090013353  TO Oluwatobil_x000a_oba Adetutu Oluwasemilore ReF:81240386630255438367500000020241005065_x000a_5"/>
    <s v="Transfer"/>
  </r>
  <r>
    <d v="2025-04-05T00:00:00"/>
    <d v="2025-04-05T00:00:00"/>
    <x v="0"/>
    <x v="2"/>
    <s v="' HIPG"/>
    <x v="31"/>
    <x v="0"/>
    <n v="125252.7"/>
    <s v="E- CHANNELS"/>
    <s v="NIBSS Instant Payment Outward 000013241005163251000091495993  TO_x000a_Toluwanimi Adeolapo Oluwasemilore_x000a_/10.75/REF:805172936202554383673500002024"/>
    <s v="Other"/>
  </r>
  <r>
    <d v="2025-04-05T00:00:00"/>
    <d v="2025-04-05T00:00:00"/>
    <x v="0"/>
    <x v="2"/>
    <s v="' HIPG"/>
    <x v="3"/>
    <x v="0"/>
    <n v="125242.7"/>
    <s v="E- CHANNELS"/>
    <s v="NIP   CHARGE 000013241005163251000091495993 NIP TRANSFER COMMISSION FOR 000013241005163251000091495993  TO Toluwa_x000a_nimi Adeolapo Oluwasemilore_x000a_ReF:80517293620255438367350000202410051632"/>
    <s v="Bank Charge"/>
  </r>
  <r>
    <d v="2025-04-05T00:00:00"/>
    <d v="2025-04-05T00:00:00"/>
    <x v="0"/>
    <x v="2"/>
    <s v="' HIPG"/>
    <x v="5"/>
    <x v="0"/>
    <n v="125241.95"/>
    <s v="E- CHANNELS"/>
    <s v="VALUE ADDED TAX 000013241005163251000091495993 VAT ON NIP TRANSFER FOR 000013241005163251000091495993  TO_x000a_Toluwanimi  Adeolapo Oluwasemilore_x000a_ReF:80517293620255438367350000202410051632"/>
    <s v="Transfer"/>
  </r>
  <r>
    <d v="2025-04-06T00:00:00"/>
    <d v="2025-04-06T00:00:00"/>
    <x v="1"/>
    <x v="2"/>
    <s v="' HIPG"/>
    <x v="63"/>
    <x v="0"/>
    <n v="123241.95"/>
    <s v="E- CHANNELS"/>
    <s v="NIBSS Instant Payment Outward 000013241006085513000092690268  TO Yusuf_x000a_Olatunji Agunbiade_x000a_/10.75/REF:816764570002554383672000002024"/>
    <s v="Other"/>
  </r>
  <r>
    <d v="2025-04-06T00:00:00"/>
    <d v="2025-04-06T00:00:00"/>
    <x v="1"/>
    <x v="2"/>
    <s v="' HIPG"/>
    <x v="3"/>
    <x v="0"/>
    <n v="123231.95"/>
    <s v="E- CHANNELS"/>
    <s v="NIP   CHARGE 000013241006085513000092690268 NIP TRANSFER COMMISSION FOR 000013241006085513000092690268  TO Yusuf_x000a_Olatunji Agunbiade_x000a_ReF:81676457000255438367200000202410060855"/>
    <s v="Bank Charge"/>
  </r>
  <r>
    <d v="2025-04-06T00:00:00"/>
    <d v="2025-04-06T00:00:00"/>
    <x v="1"/>
    <x v="2"/>
    <s v="' HIPG"/>
    <x v="5"/>
    <x v="0"/>
    <n v="123231.2"/>
    <s v="E- CHANNELS"/>
    <s v="VALUE ADDED TAX 000013241006085513000092690268 VAT ON NIP TRANSFER FOR 000013241006085513000092690268  TO Yusuf Olat_x000a_unji Agunbiade_x000a_ReF:81676457000255438367200000202410060855"/>
    <s v="Transfer"/>
  </r>
  <r>
    <d v="2025-04-06T00:00:00"/>
    <d v="2025-04-06T00:00:00"/>
    <x v="1"/>
    <x v="2"/>
    <s v="' NIPG"/>
    <x v="6"/>
    <x v="0"/>
    <n v="122231.2"/>
    <s v="E- CHANNELS"/>
    <s v="NIBSS Instant Payment Outward 000013241006102108000092846810  TO_x000a_MONIEMFB/ Cci Yaba_x000a_/10.75/REF:465816525902554383671000002024  fr_x000a_om  O"/>
    <s v="Other"/>
  </r>
  <r>
    <d v="2025-04-06T00:00:00"/>
    <d v="2025-04-06T00:00:00"/>
    <x v="1"/>
    <x v="2"/>
    <s v="' NIPG"/>
    <x v="3"/>
    <x v="0"/>
    <n v="122221.2"/>
    <s v="E- CHANNELS"/>
    <s v="COMMISSION 000013241006102108000092846810 NIP TRANSFER COMMISSION FOR 000013241006102108000092846810  TO MONIEM_x000a_FB/ Cci Yaba_x000a_ReF:46581652590255438367100000202410061021"/>
    <s v="Bank Charge"/>
  </r>
  <r>
    <d v="2025-04-06T00:00:00"/>
    <d v="2025-04-06T00:00:00"/>
    <x v="1"/>
    <x v="2"/>
    <s v="' NIPG"/>
    <x v="5"/>
    <x v="0"/>
    <n v="122220.45"/>
    <s v="E- CHANNELS"/>
    <s v="VALUE ADDED TAX 000013241006102108000092846810 VAT ON NIP TRANSFER FOR 000013241006102108000092846810  TO_x000a_MONIEMFB/  Cci Yaba_x000a_ReF:46581652590255438367100000202410061021"/>
    <s v="Transfer"/>
  </r>
  <r>
    <d v="2025-04-06T00:00:00"/>
    <d v="2025-04-06T00:00:00"/>
    <x v="1"/>
    <x v="2"/>
    <s v="' NIPG"/>
    <x v="17"/>
    <x v="0"/>
    <n v="112220.45"/>
    <s v="E- CHANNELS"/>
    <s v="NIBSS Instant Payment Outward 000013241006102237000092849717 Tithe TO_x000a_MONIEMFB/ Cci Yaba_x000a_/26.875/REF:465816525902554383671000000202  f_x000a_rom  OL"/>
    <s v="Other"/>
  </r>
  <r>
    <d v="2025-04-06T00:00:00"/>
    <d v="2025-04-06T00:00:00"/>
    <x v="1"/>
    <x v="2"/>
    <s v="' NIPG"/>
    <x v="10"/>
    <x v="0"/>
    <n v="112195.45"/>
    <s v="E- CHANNELS"/>
    <s v="COMMISSION 000013241006102237000092849717 NIP TRANSFER COMMISSION FOR 000013241006102237000092849717 Tithe TO M_x000a_ONIEMFB/ Cci Yaba ReF:46581652590255438367100000020241006102_x000a_2"/>
    <s v="Bank Charge"/>
  </r>
  <r>
    <d v="2025-04-06T00:00:00"/>
    <d v="2025-04-06T00:00:00"/>
    <x v="1"/>
    <x v="2"/>
    <s v="' NIPG"/>
    <x v="11"/>
    <x v="0"/>
    <n v="112193.58"/>
    <s v="E- CHANNELS"/>
    <s v="VALUE ADDED TAX 000013241006102237000092849717 VAT ON NIP TRANSFER FOR 000013241006102237000092849717 Tithe TO_x000a_MONIE MFB/ Cci Yaba ReF:46581652590255438367100000020241006102_x000a_2"/>
    <s v="Transfer"/>
  </r>
  <r>
    <d v="2025-04-06T00:00:00"/>
    <d v="2025-04-06T00:00:00"/>
    <x v="1"/>
    <x v="2"/>
    <s v="' NIPG"/>
    <x v="17"/>
    <x v="0"/>
    <n v="102193.58"/>
    <s v="E- CHANNELS"/>
    <s v="NIBSS Instant Payment Outward 000013241006102341000092851781  TO_x000a_UBA/Adeyanju Ogundiya Moses_x000a_/26.875/REF:204205589302554383671000000202  f_x000a_rom  OL"/>
    <s v="Other"/>
  </r>
  <r>
    <d v="2025-04-06T00:00:00"/>
    <d v="2025-04-06T00:00:00"/>
    <x v="1"/>
    <x v="2"/>
    <s v="' NIPG"/>
    <x v="10"/>
    <x v="0"/>
    <n v="102168.58"/>
    <s v="E- CHANNELS"/>
    <s v="COMMISSION 000013241006102341000092851781Intl. Headquarters Youth Church ReF:10164419280255438367100000202410061146"/>
    <s v="Bank Charge"/>
  </r>
  <r>
    <d v="2025-04-06T00:00:00"/>
    <d v="2025-04-06T00:00:00"/>
    <x v="1"/>
    <x v="2"/>
    <s v="' NIPG"/>
    <x v="11"/>
    <x v="0"/>
    <n v="102166.71"/>
    <s v="E- CHANNELS"/>
    <s v="VALUE ADDED TAX 000013241006102341000092851781 VAT ON NIP TRANSFER FOR 000013241006102341000092851781  TO_x000a_UBA/Adeyan ju Ogundiya Moses ReF:20420558930255438367100000020241006102_x000a_3"/>
    <s v="Transfer"/>
  </r>
  <r>
    <d v="2025-04-06T00:00:00"/>
    <d v="2025-04-06T00:00:00"/>
    <x v="1"/>
    <x v="2"/>
    <s v="' NIPG"/>
    <x v="18"/>
    <x v="0"/>
    <n v="94166.71"/>
    <s v="E- CHANNELS"/>
    <s v="NIBSS Instant Payment Outward 000013241006102413000092852809  TO ZBN/Mfm_x000a_Intl. Headquarters Youth Church_x000a_/26.875/REF:101644192802554383678000002024  f_x000a_rom  O"/>
    <s v="Other"/>
  </r>
  <r>
    <d v="2025-04-06T00:00:00"/>
    <d v="2025-04-06T00:00:00"/>
    <x v="1"/>
    <x v="2"/>
    <s v="' NIPG"/>
    <x v="10"/>
    <x v="0"/>
    <n v="94141.71"/>
    <s v="E- CHANNELS"/>
    <s v="COMMISSION 000013241006102413000092852809 NIP TRANSFER COMMISSION FOR 000013241006102413000092852809  TO ZBN/Mf m_x000a_Intl. Headquarters Youth Church_x000a_ReF:10164419280255438367800000202410061024"/>
    <s v="Bank Charge"/>
  </r>
  <r>
    <d v="2025-04-06T00:00:00"/>
    <d v="2025-04-06T00:00:00"/>
    <x v="1"/>
    <x v="2"/>
    <s v="' NIPG"/>
    <x v="11"/>
    <x v="0"/>
    <n v="94139.839999999997"/>
    <s v="E- CHANNELS"/>
    <s v="VALUE ADDED TAX 000013241006102413000092852809 VAT ON NIP TRANSFER FOR 000013241006102413000092852809  TO ZBN/Mfm_x000a_In tl. Headquarters Youth Church_x000a_ReF:10164419280255438367800000202410061024"/>
    <s v="Transfer"/>
  </r>
  <r>
    <d v="2025-04-06T00:00:00"/>
    <d v="2025-04-06T00:00:00"/>
    <x v="1"/>
    <x v="2"/>
    <s v="' 9999"/>
    <x v="30"/>
    <x v="0"/>
    <n v="91039.84"/>
    <s v="E- CHANNELS"/>
    <s v="POSWEB PURCHASE TRANSACTION  -372193- - 338259-FBN AGENCY POS CASH WIT  IWAYA NG"/>
    <s v="POS Transaction"/>
  </r>
  <r>
    <d v="2025-04-06T00:00:00"/>
    <d v="2025-04-06T00:00:00"/>
    <x v="1"/>
    <x v="2"/>
    <s v="' NIPG"/>
    <x v="6"/>
    <x v="0"/>
    <n v="90039.84"/>
    <s v="E- CHANNELS"/>
    <s v="NIBSS Instant Payment Outward 000013241006114616000093018862  TO ZBN/Mfm_x000a_Intl. Headquarters Youth Church_x000a_/10.75/REF:101644192802554383671000002024  fr_x000a_om  O"/>
    <s v="Other"/>
  </r>
  <r>
    <d v="2025-04-06T00:00:00"/>
    <d v="2025-04-06T00:00:00"/>
    <x v="1"/>
    <x v="2"/>
    <s v="' NIPG"/>
    <x v="3"/>
    <x v="0"/>
    <n v="90029.84"/>
    <s v="E- CHANNELS"/>
    <s v="COMMISSION 000013241006114616000093018862 NIP TRANSFER COMMISSION FOR 000013241006114616000093018862  TO ZBN/Mf m Intl. Headquarters Youth Church ReF:10164419280255438367100000202410061146"/>
    <s v="Bank Charge"/>
  </r>
  <r>
    <d v="2025-04-06T00:00:00"/>
    <d v="2025-04-06T00:00:00"/>
    <x v="1"/>
    <x v="2"/>
    <s v="' NIPG"/>
    <x v="5"/>
    <x v="0"/>
    <n v="90029.09"/>
    <s v="E- CHANNELS"/>
    <s v="VALUE ADDED TAX 000013241006114616000093018862 VAT ON NIP TRANSFER FOR 000013241006114616000093018862  TO ZBN/Mfm_x000a_In tl. Headquarters Youth Church_x000a_ReF:10164419280255438367100000202410061146"/>
    <s v="Transfer"/>
  </r>
  <r>
    <d v="2025-04-06T00:00:00"/>
    <d v="2025-04-06T00:00:00"/>
    <x v="1"/>
    <x v="2"/>
    <s v="' HIPG"/>
    <x v="9"/>
    <x v="0"/>
    <n v="84029.09"/>
    <s v="E- CHANNELS"/>
    <s v="NIBSS Instant Payment Outward 000013241006200712000094098892  TO Patricia_x000a_Ada Onwuka_x000a_/26.875/REF:802344571502554383676000002024"/>
    <s v="Other"/>
  </r>
  <r>
    <d v="2025-04-06T00:00:00"/>
    <d v="2025-04-06T00:00:00"/>
    <x v="1"/>
    <x v="2"/>
    <s v="' HIPG"/>
    <x v="10"/>
    <x v="0"/>
    <n v="84004.09"/>
    <s v="E- CHANNELS"/>
    <s v="NIP   CHARGE 000013241006200712000094098892 NIP TRANSFER COMMISSION FOR 000013241006200712000094098892  TO Patric ia_x000a_Ada Onwuka_x000a_ReF:80234457150255438367600000202410062007"/>
    <s v="Bank Charge"/>
  </r>
  <r>
    <d v="2025-04-06T00:00:00"/>
    <d v="2025-04-06T00:00:00"/>
    <x v="1"/>
    <x v="2"/>
    <s v="' HIPG"/>
    <x v="11"/>
    <x v="0"/>
    <n v="84002.22"/>
    <s v="E- CHANNELS"/>
    <s v="VALUE ADDED TAX 000013241006200712000094098892 VAT ON NIP TRANSFER FOR 000013241006200712000094098892  TO Patricia A_x000a_da Onwuka_x000a_ReF:80234457150255438367600000202410062007"/>
    <s v="Transfer"/>
  </r>
  <r>
    <d v="2025-04-06T00:00:00"/>
    <d v="2025-04-06T00:00:00"/>
    <x v="1"/>
    <x v="2"/>
    <s v="' HIPG"/>
    <x v="39"/>
    <x v="0"/>
    <n v="79002.22"/>
    <s v="E- CHANNELS"/>
    <s v="NIBSS Instant Payment Outward 000013241006204029000094163570  TO_x000a_Olanrewaju Oluwaseun Akinselure_x000a_/10.75/REF:802974008202554383675000002024"/>
    <s v="Other"/>
  </r>
  <r>
    <d v="2025-04-06T00:00:00"/>
    <d v="2025-04-06T00:00:00"/>
    <x v="1"/>
    <x v="2"/>
    <s v="' HIPG"/>
    <x v="3"/>
    <x v="0"/>
    <n v="78992.22"/>
    <s v="E- CHANNELS"/>
    <s v="NIP   CHARGE 000013241006204029000094163570 NIP TRANSFER COMMISSION FOR 000013241006204029000094163570  TO Olanre_x000a_waju Oluwaseun Akinselure_x000a_ReF:80297400820255438367500000202410062040"/>
    <s v="Bank Charge"/>
  </r>
  <r>
    <d v="2025-04-06T00:00:00"/>
    <d v="2025-04-06T00:00:00"/>
    <x v="1"/>
    <x v="2"/>
    <s v="' HIPG"/>
    <x v="5"/>
    <x v="0"/>
    <n v="78991.47"/>
    <s v="E- CHANNELS"/>
    <s v="VALUE ADDED TAX 000013241006204029000094163570 VAT ON NIP TRANSFER FOR 000013241006204029000094163570  TO_x000a_Olanrewaju  Oluwaseun Akinselure"/>
    <s v="Transfer"/>
  </r>
  <r>
    <d v="2025-04-07T00:00:00"/>
    <d v="2025-04-06T00:00:00"/>
    <x v="1"/>
    <x v="2"/>
    <s v="' HIPT"/>
    <x v="4"/>
    <x v="25"/>
    <n v="278991.46999999997"/>
    <s v="E- CHANNELS"/>
    <s v="TRANSFER BETWEEN CUSTOMERS 000014241006222537256286581658|TRFFurniture layoutFRM MONSURAT ARINOLA KUDOWO TO OLUWASEMILORE OLUWA TOBILOBA A|000014241006222514282165283104||MONSURA T ARINOLA KUDOREF:000014241006222537256286581658"/>
    <s v="Transfer"/>
  </r>
  <r>
    <d v="2025-04-07T00:00:00"/>
    <d v="2025-04-07T00:00:00"/>
    <x v="2"/>
    <x v="2"/>
    <s v="' GAPD"/>
    <x v="4"/>
    <x v="26"/>
    <n v="279216.46999999997"/>
    <s v="E- CHANNELS"/>
    <s v="TRANSFER BETWEEN CUSTOMERS via GAPS 64- GTCO87944 192229256 PYT 64 from DATAMAX REG/GTCO DIV PYT NO 64 to OLUWASEMILORE OLUWATOB ILOBA A._x000a_REF: 0951291453192229256000000"/>
    <s v="Transfer"/>
  </r>
  <r>
    <d v="2025-04-07T00:00:00"/>
    <d v="2025-04-07T00:00:00"/>
    <x v="2"/>
    <x v="2"/>
    <s v="' GWTR"/>
    <x v="103"/>
    <x v="0"/>
    <n v="273816.46999999997"/>
    <s v="E- CHANNELS"/>
    <s v="TRANSFER BETWEEN CUSTOMERS via_x000a_GTWORLD , Intra Transfer REF:00115139120255438367540000202410071227 from OLUWASEMILORE OLUWATOB ILOBA A.  to ADENIRAN, ADETUNJI EZEKIEL"/>
    <s v="Transfer"/>
  </r>
  <r>
    <d v="2025-04-07T00:00:00"/>
    <d v="2025-04-07T00:00:00"/>
    <x v="2"/>
    <x v="2"/>
    <s v="' GWTR"/>
    <x v="4"/>
    <x v="22"/>
    <n v="423816.47"/>
    <s v="E- CHANNELS"/>
    <s v="TRANSFER BETWEEN CUSTOMERS via_x000a_GTWORLD , Intra Transfer REF:02554383670567477698150000002024100714_x000a_56  from COKER OMOYELE OSADEB AWEN  to_x000a_OLUWASEMILORE OLUWATOBILOBA A."/>
    <s v="Transfer"/>
  </r>
  <r>
    <d v="2025-04-07T00:00:00"/>
    <d v="2025-04-07T00:00:00"/>
    <x v="2"/>
    <x v="2"/>
    <s v="' NIPG"/>
    <x v="84"/>
    <x v="0"/>
    <n v="348816.47"/>
    <s v="E- CHANNELS"/>
    <s v="NIBSS Instant Payment Outward 000013241007154253000095825141  TO UBA/Lt._x000a_Chegwe Sylvester Ezenmor_x000a_/53.75/REF:200656917802554383677500000202  fr_x000a_om  OL"/>
    <s v="Other"/>
  </r>
  <r>
    <d v="2025-04-07T00:00:00"/>
    <d v="2025-04-07T00:00:00"/>
    <x v="2"/>
    <x v="2"/>
    <s v="' NIPG"/>
    <x v="13"/>
    <x v="0"/>
    <n v="348766.47"/>
    <s v="E- CHANNELS"/>
    <s v="COMMISSION 000013241007154253000095825141 NIP TRANSFER COMMISSION FOR 000013241007154253000095825141  TO UBA/Lt ._x000a_Chegwe Sylvester Ezenmor ReF:20065691780255438367750000020241007154_x000a_2"/>
    <s v="Bank Charge"/>
  </r>
  <r>
    <d v="2025-04-07T00:00:00"/>
    <d v="2025-04-07T00:00:00"/>
    <x v="2"/>
    <x v="2"/>
    <s v="' NIPG"/>
    <x v="14"/>
    <x v="0"/>
    <n v="348762.72"/>
    <s v="E- CHANNELS"/>
    <s v="VALUE ADDED TAX 000013241007154253000095825141 VAT ON NIP TRANSFER FOR 000013241007154253000095825141  TO UBA/Lt._x000a_Ch egwe Sylvester Ezenmor"/>
    <s v="Transfer"/>
  </r>
  <r>
    <d v="2025-04-07T00:00:00"/>
    <d v="2025-04-07T00:00:00"/>
    <x v="2"/>
    <x v="2"/>
    <s v="' 9999"/>
    <x v="104"/>
    <x v="0"/>
    <n v="345352.72"/>
    <s v="E- CHANNELS"/>
    <s v="POSWEB PURCHASE TRANSACTION  -478920- - 828464-DOMINO STORES SUPERMARKIKEJA NG"/>
    <s v="POS Transaction"/>
  </r>
  <r>
    <d v="2025-04-07T00:00:00"/>
    <d v="2025-04-07T00:00:00"/>
    <x v="2"/>
    <x v="2"/>
    <s v="' 9999"/>
    <x v="105"/>
    <x v="0"/>
    <n v="342402.72"/>
    <s v="E- CHANNELS"/>
    <s v="POSWEB PURCHASE TRANSACTION  -753530- - 854531-3PG00001-C-OW/DECK                  LANG"/>
    <s v="POS Transaction"/>
  </r>
  <r>
    <d v="2025-04-07T00:00:00"/>
    <d v="2025-04-07T00:00:00"/>
    <x v="2"/>
    <x v="2"/>
    <s v="'"/>
    <x v="8"/>
    <x v="0"/>
    <n v="342302.71999999997"/>
    <s v="LANGUE"/>
    <s v="Electronic Money Transfer Levy 07102024 Electronic Money Transfer Levy - 07/10/2024"/>
    <s v="Transfer"/>
  </r>
  <r>
    <d v="2025-04-08T00:00:00"/>
    <d v="2025-04-08T00:00:00"/>
    <x v="3"/>
    <x v="2"/>
    <s v="' NIPT"/>
    <x v="4"/>
    <x v="27"/>
    <n v="382302.71999999997"/>
    <s v="E- CHANNELS"/>
    <s v="TRANSFER BETWEEN CUSTOMERS 000017241008111114303538897598|GTB-_x000a_|638639826737082128||ONYEBUCHI IBEAKUZIE_x000a_REF:000017241008111114303538897598"/>
    <s v="Transfer"/>
  </r>
  <r>
    <d v="2025-04-08T00:00:00"/>
    <d v="2025-04-08T00:00:00"/>
    <x v="3"/>
    <x v="2"/>
    <s v="' NIPT"/>
    <x v="4"/>
    <x v="28"/>
    <n v="402302.71999999997"/>
    <s v="E- CHANNELS"/>
    <s v="TRANSFER BETWEEN CUSTOMERS 090267241008111307745037549349|HHH|0902672_x000a_41008111307745037549349||Esosa   Agbonlahor_x000a_REF:090267241008111307745037549349"/>
    <s v="Transfer"/>
  </r>
  <r>
    <d v="2025-04-08T00:00:00"/>
    <d v="2025-04-08T00:00:00"/>
    <x v="3"/>
    <x v="2"/>
    <s v="' 9999"/>
    <x v="20"/>
    <x v="0"/>
    <n v="401102.72"/>
    <s v="E- CHANNELS"/>
    <s v="FUNDS TRANSFER  -000388- -303701-T TEMITOPE  FIYINFO 000388 2TGT93RI LANG"/>
    <s v="Transfer"/>
  </r>
  <r>
    <d v="2025-04-08T00:00:00"/>
    <d v="2025-04-08T00:00:00"/>
    <x v="3"/>
    <x v="2"/>
    <s v="' GWTR"/>
    <x v="106"/>
    <x v="0"/>
    <n v="151102.72"/>
    <s v="E- CHANNELS"/>
    <s v="TRANSFER BETWEEN CUSTOMERS via_x000a_GTWORLD , Intra Transfer REF:00146994330255438367250000002024100820_x000a_20  from OLUWASEMILORE OLUWAT OBILOBA A._x000a_to  JOSHUA, MICHAEL OLUWASEGUN"/>
    <s v="Transfer"/>
  </r>
  <r>
    <d v="2025-04-08T00:00:00"/>
    <d v="2025-04-08T00:00:00"/>
    <x v="3"/>
    <x v="2"/>
    <s v="'"/>
    <x v="8"/>
    <x v="0"/>
    <n v="151002.72"/>
    <s v="LANGUE"/>
    <s v="Electronic Money Transfer Levy 08102024 Electronic Money Transfer Levy - 08/10/2024"/>
    <s v="Transfer"/>
  </r>
  <r>
    <d v="2025-04-09T00:00:00"/>
    <d v="2025-04-08T00:00:00"/>
    <x v="3"/>
    <x v="2"/>
    <s v="' HIPG"/>
    <x v="39"/>
    <x v="0"/>
    <n v="146002.72"/>
    <s v="E- CHANNELS"/>
    <s v="NIBSS Instant Payment Outward 000013241008222511000099390368 Say heroes_x000a_birthday TO Jehoshaphat Toluwabori Afolabi_x000a_/10.75/REF:807149666202554383675000002024"/>
    <s v="Other"/>
  </r>
  <r>
    <d v="2025-04-09T00:00:00"/>
    <d v="2025-04-08T00:00:00"/>
    <x v="3"/>
    <x v="2"/>
    <s v="' HIPG"/>
    <x v="3"/>
    <x v="0"/>
    <n v="145992.72"/>
    <s v="E- CHANNELS"/>
    <s v="NIP   CHARGE 000013241008222511000099390368 NIP TRANSFER COMMISSION FOR 000013241008222511000099390368 Say heroes_x000a_birthday TO Jehoshaphat Toluwabori Afolabi_x000a_ReF:80714966620255438367500000202410082225"/>
    <s v="Bank Charge"/>
  </r>
  <r>
    <d v="2025-04-09T00:00:00"/>
    <d v="2025-04-08T00:00:00"/>
    <x v="3"/>
    <x v="2"/>
    <s v="' HIPG"/>
    <x v="5"/>
    <x v="0"/>
    <n v="145991.97"/>
    <s v="E- CHANNELS"/>
    <s v="VALUE ADDED TAX"/>
    <s v="Other"/>
  </r>
  <r>
    <d v="2025-04-09T00:00:00"/>
    <d v="2025-04-08T00:00:00"/>
    <x v="3"/>
    <x v="2"/>
    <s v="' NIPG"/>
    <x v="26"/>
    <x v="0"/>
    <n v="95991.97"/>
    <s v="E- CHANNELS"/>
    <s v="NIBSS Instant Payment Outward 000013241008223859000099403530  TO_x000a_UBA/Oluwasemilore Oluwatimilehin Adebola_x000a_/26.875/REF:212532693902554383675000000202  f_x000a_rom  OL"/>
    <s v="Other"/>
  </r>
  <r>
    <d v="2025-04-09T00:00:00"/>
    <d v="2025-04-08T00:00:00"/>
    <x v="3"/>
    <x v="2"/>
    <s v="' NIPG"/>
    <x v="10"/>
    <x v="0"/>
    <n v="95966.97"/>
    <s v="E- CHANNELS"/>
    <s v="COMMISSION 000013241008223859000099403530 NIP TRANSFER COMMISSION FOR 000013241008223859000099403530  TO UBA/Ol_x000a_uwasemilore Oluwatimilehin Adebola ReF:21253269390255438367500000020241008223_x000a_8"/>
    <s v="Bank Charge"/>
  </r>
  <r>
    <d v="2025-04-09T00:00:00"/>
    <d v="2025-04-08T00:00:00"/>
    <x v="3"/>
    <x v="2"/>
    <s v="' NIPG"/>
    <x v="11"/>
    <x v="0"/>
    <n v="95965.1"/>
    <s v="E- CHANNELS"/>
    <s v="VALUE ADDED TAX 000013241008223859000099403530 VAT ON NIP TRANSFER FOR 000013241008223859000099403530  TO_x000a_UBA/Oluwas emilore Oluwatimilehin Adebola ReF:21253269390255438367500000020241008223_x000a_8"/>
    <s v="Transfer"/>
  </r>
  <r>
    <d v="2025-04-09T00:00:00"/>
    <d v="2025-04-09T00:00:00"/>
    <x v="4"/>
    <x v="2"/>
    <s v="' 9999"/>
    <x v="8"/>
    <x v="0"/>
    <n v="95865.1"/>
    <s v="E- CHANNELS"/>
    <s v="POSWEB PURCHASE TRANSACTION  -117904- - 277733-3PG00001-PI/G YVEST                 LANG"/>
    <s v="POS Transaction"/>
  </r>
  <r>
    <d v="2025-04-09T00:00:00"/>
    <d v="2025-04-09T00:00:00"/>
    <x v="4"/>
    <x v="2"/>
    <s v="' HIPG"/>
    <x v="6"/>
    <x v="0"/>
    <n v="94865.1"/>
    <s v="E- CHANNELS"/>
    <s v="NIBSS Instant Payment Outward 000013241009120109000100236830  TO Adebayo_x000a_Abimbola Omobosoye_x000a_/10.75/REF:901171141102554383671000002024"/>
    <s v="Other"/>
  </r>
  <r>
    <d v="2025-04-09T00:00:00"/>
    <d v="2025-04-09T00:00:00"/>
    <x v="4"/>
    <x v="2"/>
    <s v="' HIPG"/>
    <x v="3"/>
    <x v="0"/>
    <n v="94855.1"/>
    <s v="E- CHANNELS"/>
    <s v="NIP   CHARGE 000013241009120109000100236830 NIP TRANSFER COMMISSION FOR 000013241009120109000100236830  TO Adebay o_x000a_Abimbola Omobosoye_x000a_ReF:90117114110255438367100000202410091201"/>
    <s v="Bank Charge"/>
  </r>
  <r>
    <d v="2025-04-09T00:00:00"/>
    <d v="2025-04-09T00:00:00"/>
    <x v="4"/>
    <x v="2"/>
    <s v="' HIPG"/>
    <x v="5"/>
    <x v="0"/>
    <n v="94854.35"/>
    <s v="E- CHANNELS"/>
    <s v="VALUE ADDED TAX 000013241009120109000100236830 VAT ON NIP TRANSFER FOR 000013241009120109000100236830  TO Adebayo"/>
    <s v="Transfer"/>
  </r>
  <r>
    <d v="2025-04-09T00:00:00"/>
    <d v="2025-04-09T00:00:00"/>
    <x v="4"/>
    <x v="2"/>
    <s v="' HIPG"/>
    <x v="107"/>
    <x v="0"/>
    <n v="94454.35"/>
    <s v="E- CHANNELS"/>
    <s v="NIBSS Instant Payment Outward 000013241009120549000100251903  TO Temitope_x000a_Funmilayo Oguntuga_x000a_/10.75/REF:916183555702554383674000020241"/>
    <s v="Other"/>
  </r>
  <r>
    <d v="2025-04-09T00:00:00"/>
    <d v="2025-04-09T00:00:00"/>
    <x v="4"/>
    <x v="2"/>
    <s v="' HIPG"/>
    <x v="3"/>
    <x v="0"/>
    <n v="94444.35"/>
    <s v="E- CHANNELS"/>
    <s v="NIP   CHARGE 000013241009120549000100251903 NIP TRANSFER COMMISSION FOR 000013241009120549000100251903  TO Temito pe_x000a_Funmilayo Oguntuga_x000a_ReF:9161835557025543836740000202410091205"/>
    <s v="Bank Charge"/>
  </r>
  <r>
    <d v="2025-04-09T00:00:00"/>
    <d v="2025-04-09T00:00:00"/>
    <x v="4"/>
    <x v="2"/>
    <s v="' HIPG"/>
    <x v="5"/>
    <x v="0"/>
    <n v="94443.6"/>
    <s v="E- CHANNELS"/>
    <s v="VALUE ADDED TAX 000013241009120549000100251903 VAT ON NIP TRANSFER FOR 000013241009120549000100251903  TO Temitope_x000a_F unmilayo Oguntuga_x000a_ReF:9161835557025543836740000202410091205"/>
    <s v="Transfer"/>
  </r>
  <r>
    <d v="2025-04-09T00:00:00"/>
    <d v="2025-04-09T00:00:00"/>
    <x v="4"/>
    <x v="2"/>
    <s v="' HIPG"/>
    <x v="39"/>
    <x v="0"/>
    <n v="89443.6"/>
    <s v="E- CHANNELS"/>
    <s v="NIBSS Instant Payment Outward 000013241009151446000100813200  TO Konwea_x000a_Adaolie A_x000a_/10.75/REF:004369680602554383675000002024"/>
    <s v="Other"/>
  </r>
  <r>
    <d v="2025-04-09T00:00:00"/>
    <d v="2025-04-09T00:00:00"/>
    <x v="4"/>
    <x v="2"/>
    <s v="' HIPG"/>
    <x v="3"/>
    <x v="0"/>
    <n v="89433.600000000006"/>
    <s v="E- CHANNELS"/>
    <s v="NIP   CHARGE 000013241009151446000100813200 NIP TRANSFER COMMISSION FOR 000013241009151446000100813200  TO Konwea_x000a_Adaolie A_x000a_ReF:00436968060255438367500000202410091514"/>
    <s v="Bank Charge"/>
  </r>
  <r>
    <d v="2025-04-09T00:00:00"/>
    <d v="2025-04-09T00:00:00"/>
    <x v="4"/>
    <x v="2"/>
    <s v="' HIPG"/>
    <x v="5"/>
    <x v="0"/>
    <n v="89432.85"/>
    <s v="E- CHANNELS"/>
    <s v="VALUE ADDED TAX 000013241009151446000100813200 VAT ON NIP TRANSFER FOR 000013241009151446000100813200  TO Konwea_x000a_Ada olie A_x000a_ReF:00436968060255438367500000202410091514"/>
    <s v="Transfer"/>
  </r>
  <r>
    <d v="2025-04-09T00:00:00"/>
    <d v="2025-04-09T00:00:00"/>
    <x v="4"/>
    <x v="2"/>
    <s v="' NIPT"/>
    <x v="4"/>
    <x v="7"/>
    <n v="139432.85"/>
    <s v="E- CHANNELS"/>
    <s v="TRANSFER BETWEEN CUSTOMERS 000004241009182654707871126712|MOB/UTO/OL UWASEMILORE_x000a_/gift/26194155002|26194155002||OLAJIDE_x000a_ABIODUN  GEORGE"/>
    <s v="Transfer"/>
  </r>
  <r>
    <d v="2025-04-09T00:00:00"/>
    <d v="2025-04-09T00:00:00"/>
    <x v="4"/>
    <x v="2"/>
    <s v="' NIPG"/>
    <x v="48"/>
    <x v="0"/>
    <n v="138932.85"/>
    <s v="E- CHANNELS"/>
    <s v="NIBSS Instant Payment Outward 000013241009200221000101680268  TO_x000a_MONIEMFB/ Cci Yaba_x000a_/10.75/REF:465816525902554383675000020241  fr_x000a_om"/>
    <s v="Other"/>
  </r>
  <r>
    <d v="2025-04-09T00:00:00"/>
    <d v="2025-04-09T00:00:00"/>
    <x v="4"/>
    <x v="2"/>
    <s v="' NIPG"/>
    <x v="3"/>
    <x v="0"/>
    <n v="138922.85"/>
    <s v="E- CHANNELS"/>
    <s v="COMMISSION 000013241009200221000101680268 NIP TRANSFER COMMISSION FOR 000013241009200221000101680268  TO MONIEM_x000a_FB/ Cci Yaba_x000a_ReF:4658165259025543836750000202410092002"/>
    <s v="Bank Charge"/>
  </r>
  <r>
    <d v="2025-04-09T00:00:00"/>
    <d v="2025-04-09T00:00:00"/>
    <x v="4"/>
    <x v="2"/>
    <s v="' NIPG"/>
    <x v="5"/>
    <x v="0"/>
    <n v="138922.1"/>
    <s v="E- CHANNELS"/>
    <s v="VALUE ADDED TAX 000013241009200221000101680268 VAT ON NIP TRANSFER FOR 000013241009200221000101680268  TO_x000a_MONIEMFB/  Cci Yaba_x000a_ReF:4658165259025543836750000202410092002"/>
    <s v="Transfer"/>
  </r>
  <r>
    <d v="2025-04-09T00:00:00"/>
    <d v="2025-04-09T00:00:00"/>
    <x v="4"/>
    <x v="2"/>
    <s v="' 9999"/>
    <x v="76"/>
    <x v="0"/>
    <n v="137122.1"/>
    <s v="E- CHANNELS"/>
    <s v="FUNDS TRANSFER  -012328- -324050-T Atreos Retail Pla 012328 2TGTU3N7 LANG"/>
    <s v="Transfer"/>
  </r>
  <r>
    <d v="2025-04-09T00:00:00"/>
    <d v="2025-04-09T00:00:00"/>
    <x v="4"/>
    <x v="2"/>
    <s v="' 9999"/>
    <x v="108"/>
    <x v="0"/>
    <n v="130722.1"/>
    <s v="E- CHANNELS"/>
    <s v="POSWEB PURCHASE TRANSACTION  -036559- - 372092-TROLLEYS SUPER STORES  NULL_x000a_NG"/>
    <s v="POS Transaction"/>
  </r>
  <r>
    <d v="2025-04-09T00:00:00"/>
    <d v="2025-04-09T00:00:00"/>
    <x v="4"/>
    <x v="2"/>
    <s v="'"/>
    <x v="13"/>
    <x v="0"/>
    <n v="130672.1"/>
    <s v="LANGUE"/>
    <s v="Electronic Money Transfer Levy 09102024 Electronic Money Transfer Levy - 09/10/2024"/>
    <s v="Transfer"/>
  </r>
  <r>
    <d v="2025-04-10T00:00:00"/>
    <d v="2025-04-10T00:00:00"/>
    <x v="5"/>
    <x v="2"/>
    <s v="' 9999"/>
    <x v="6"/>
    <x v="0"/>
    <n v="129672.1"/>
    <s v="E- CHANNELS"/>
    <s v="POSWEB PURCHASE TRANSACTION  -411803- - 540504-3PG00001-P/IGGY-EST                 LANG"/>
    <s v="POS Transaction"/>
  </r>
  <r>
    <d v="2025-04-10T00:00:00"/>
    <d v="2025-04-10T00:00:00"/>
    <x v="5"/>
    <x v="2"/>
    <s v="' HIPG"/>
    <x v="6"/>
    <x v="0"/>
    <n v="128672.1"/>
    <s v="E- CHANNELS"/>
    <s v="NIBSS Instant Payment Outward 000013241010113234000102889270  TO Adebayo_x000a_Abimbola Omobosoye_x000a_/10.75/REF:901171141102554383671000002024"/>
    <s v="Other"/>
  </r>
  <r>
    <d v="2025-04-10T00:00:00"/>
    <d v="2025-04-10T00:00:00"/>
    <x v="5"/>
    <x v="2"/>
    <s v="' HIPG"/>
    <x v="3"/>
    <x v="0"/>
    <n v="128662.1"/>
    <s v="E- CHANNELS"/>
    <s v="NIP   CHARGE 000013241010113234000102889270 NIP TRANSFER COMMISSION FOR 000013241010113234000102889270  TO Adebay o_x000a_Abimbola Omobosoye_x000a_ReF:90117114110255438367100000202410101132"/>
    <s v="Bank Charge"/>
  </r>
  <r>
    <d v="2025-04-10T00:00:00"/>
    <d v="2025-04-10T00:00:00"/>
    <x v="5"/>
    <x v="2"/>
    <s v="' HIPG"/>
    <x v="5"/>
    <x v="0"/>
    <n v="128661.35"/>
    <s v="E- CHANNELS"/>
    <s v="VALUE ADDED TAX"/>
    <s v="Other"/>
  </r>
  <r>
    <d v="2025-04-10T00:00:00"/>
    <d v="2025-04-10T00:00:00"/>
    <x v="5"/>
    <x v="2"/>
    <s v="' 9999"/>
    <x v="63"/>
    <x v="0"/>
    <n v="126661.35"/>
    <s v="E- CHANNELS"/>
    <s v="FUNDS TRANSFER  -005973- -189075-T AFHEE WORLD COMMU 005973 2TGTJVMY LANG"/>
    <s v="Transfer"/>
  </r>
  <r>
    <d v="2025-04-10T00:00:00"/>
    <d v="2025-04-10T00:00:00"/>
    <x v="5"/>
    <x v="2"/>
    <s v="' 9999"/>
    <x v="109"/>
    <x v="0"/>
    <n v="122641.35"/>
    <s v="E- CHANNELS"/>
    <s v="POSWEB PURCHASE TRANSACTION  -270203- - 218203-PAYCOM NIGERIA LIMITED NULL_x000a_NG"/>
    <s v="POS Transaction"/>
  </r>
  <r>
    <d v="2025-04-10T00:00:00"/>
    <d v="2025-04-10T00:00:00"/>
    <x v="5"/>
    <x v="2"/>
    <s v="' 9999"/>
    <x v="18"/>
    <x v="0"/>
    <n v="114641.35"/>
    <s v="E- CHANNELS"/>
    <s v="POSWEB PURCHASE TRANSACTION  -137453- - 241784-OSEGBO ONUORA MICHEAL  9 COUNCIL OBUXXNG"/>
    <s v="POS Transaction"/>
  </r>
  <r>
    <d v="2025-04-10T00:00:00"/>
    <d v="2025-04-10T00:00:00"/>
    <x v="5"/>
    <x v="2"/>
    <s v="' NIPG"/>
    <x v="110"/>
    <x v="0"/>
    <n v="112591.35"/>
    <s v="E- CHANNELS"/>
    <s v="NIBSS Instant Payment Outward 000013241010201651000104477851  TO_x000a_MONIEMFB/Pos Transfer - Mabel Ebu_x000a_/10.75/REF:822785922802554383672050002024  fr_x000a_om  O"/>
    <s v="Transfer"/>
  </r>
  <r>
    <d v="2025-04-10T00:00:00"/>
    <d v="2025-04-10T00:00:00"/>
    <x v="5"/>
    <x v="2"/>
    <s v="' NIPG"/>
    <x v="3"/>
    <x v="0"/>
    <n v="112581.35"/>
    <s v="E- CHANNELS"/>
    <s v="COMMISSION 000013241010201651000104477851 NIP TRANSFER COMMISSION FOR 000013241010201651000104477851  TO MONIEM_x000a_FB/Pos Transfer - Mabel Ebu_x000a_ReF:82278592280255438367205000202410102016"/>
    <s v="Bank Charge"/>
  </r>
  <r>
    <d v="2025-04-10T00:00:00"/>
    <d v="2025-04-10T00:00:00"/>
    <x v="5"/>
    <x v="2"/>
    <s v="' NIPG"/>
    <x v="5"/>
    <x v="0"/>
    <n v="112580.6"/>
    <s v="E- CHANNELS"/>
    <s v="VALUE ADDED TAX 000013241010201651000104477851 VAT ON NIP TRANSFER FOR 000013241010201651000104477851  TO_x000a_MONIEMFB/P os Transfer - Mabel Ebu_x000a_ReF:82278592280255438367205000202410102016"/>
    <s v="Transfer"/>
  </r>
  <r>
    <d v="2025-04-10T00:00:00"/>
    <d v="2025-04-10T00:00:00"/>
    <x v="5"/>
    <x v="2"/>
    <s v="' HIPG"/>
    <x v="34"/>
    <x v="0"/>
    <n v="111280.6"/>
    <s v="E- CHANNELS"/>
    <s v="NIBSS Instant Payment Outward 000013241010202057000104488260  TO Idris_x000a_Olayemi Abdulkareem_x000a_/10.75/REF:812440668402554383671300002024"/>
    <s v="Other"/>
  </r>
  <r>
    <d v="2025-04-10T00:00:00"/>
    <d v="2025-04-10T00:00:00"/>
    <x v="5"/>
    <x v="2"/>
    <s v="' HIPG"/>
    <x v="3"/>
    <x v="0"/>
    <n v="111270.6"/>
    <s v="E- CHANNELS"/>
    <s v="NIP   CHARGE 000013241010202057000104488260 NIP TRANSFER COMMISSION FOR 000013241010202057000104488260  TO Idris_x000a_Olayemi Abdulkareem"/>
    <s v="Bank Charge"/>
  </r>
  <r>
    <d v="2025-04-10T00:00:00"/>
    <d v="2025-04-10T00:00:00"/>
    <x v="5"/>
    <x v="2"/>
    <s v="' HIPG"/>
    <x v="5"/>
    <x v="0"/>
    <n v="111269.85"/>
    <s v="E- CHANNELS"/>
    <s v="VALUE ADDED TAX 000013241010202057000104488260 VAT ON NIP TRANSFER FOR 000013241010202057000104488260  TO Idris Olay_x000a_emi Abdulkareem_x000a_ReF:81244066840255438367130000202410102020"/>
    <s v="Transfer"/>
  </r>
  <r>
    <d v="2025-04-10T00:00:00"/>
    <d v="2025-04-10T00:00:00"/>
    <x v="5"/>
    <x v="2"/>
    <s v="' NIPG"/>
    <x v="6"/>
    <x v="0"/>
    <n v="110269.85"/>
    <s v="E- CHANNELS"/>
    <s v="NIBSS Instant Payment Outward 000013241010202306000104493898  TO_x000a_UBA/Oluwasemilore Oluwatimilehin Adebola_x000a_/10.75/REF:212532693902554383671000002024  fr_x000a_om  O"/>
    <s v="Other"/>
  </r>
  <r>
    <d v="2025-04-10T00:00:00"/>
    <d v="2025-04-10T00:00:00"/>
    <x v="5"/>
    <x v="2"/>
    <s v="' NIPG"/>
    <x v="3"/>
    <x v="0"/>
    <n v="110259.85"/>
    <s v="E- CHANNELS"/>
    <s v="COMMISSION 000013241010202306000104493898 NIP TRANSFER COMMISSION FOR 000013241010202306000104493898  TO UBA/Ol_x000a_uwasemilore Oluwatimilehin Adebola_x000a_ReF:21253269390255438367100000202410102023"/>
    <s v="Bank Charge"/>
  </r>
  <r>
    <d v="2025-04-10T00:00:00"/>
    <d v="2025-04-10T00:00:00"/>
    <x v="5"/>
    <x v="2"/>
    <s v="' NIPG"/>
    <x v="5"/>
    <x v="0"/>
    <n v="110259.1"/>
    <s v="E- CHANNELS"/>
    <s v="VALUE ADDED TAX 000013241010202306000104493898 VAT ON NIP TRANSFER FOR 000013241010202306000104493898  TO_x000a_UBA/Oluwas emilore Oluwatimilehin Adebola_x000a_ReF:21253269390255438367100000202410102023"/>
    <s v="Transfer"/>
  </r>
  <r>
    <d v="2025-04-11T00:00:00"/>
    <d v="2025-04-11T00:00:00"/>
    <x v="6"/>
    <x v="2"/>
    <s v="' 9999"/>
    <x v="90"/>
    <x v="0"/>
    <n v="109159.1"/>
    <s v="E- CHANNELS"/>
    <s v="POSWEB PURCHASE TRANSACTION  -101711- - 347140-OPAY DIGITAL SERVICES LNULL_x000a_NG"/>
    <s v="POS Transaction"/>
  </r>
  <r>
    <d v="2025-04-11T00:00:00"/>
    <d v="2025-04-11T00:00:00"/>
    <x v="6"/>
    <x v="2"/>
    <s v="' 9999"/>
    <x v="6"/>
    <x v="0"/>
    <n v="108159.1"/>
    <s v="E- CHANNELS"/>
    <s v="POSWEB PURCHASE TRANSACTION  -686743- - 888011-3PG00001-P/GGYVES-T                 LANG"/>
    <s v="POS Transaction"/>
  </r>
  <r>
    <d v="2025-04-11T00:00:00"/>
    <d v="2025-04-11T00:00:00"/>
    <x v="6"/>
    <x v="2"/>
    <s v="' 9999"/>
    <x v="111"/>
    <x v="0"/>
    <n v="105189.1"/>
    <s v="E- CHANNELS"/>
    <s v="POSWEB PURCHASE TRANSACTION  -693705- - 975608-3PG00001-CHOW -ECK                  LANG"/>
    <s v="POS Transaction"/>
  </r>
  <r>
    <d v="2025-04-11T00:00:00"/>
    <d v="2025-04-11T00:00:00"/>
    <x v="6"/>
    <x v="2"/>
    <s v="' NIPG"/>
    <x v="21"/>
    <x v="0"/>
    <n v="100689.1"/>
    <s v="E- CHANNELS"/>
    <s v="NIBSS Instant Payment Outward 000013241011132344000105979090  TO UBA/God_x000a_Solo  (Nig)  Company_x000a_/10.75/REF:101201914902554383674500002024  fr_x000a_om  O"/>
    <s v="Other"/>
  </r>
  <r>
    <d v="2025-04-11T00:00:00"/>
    <d v="2025-04-11T00:00:00"/>
    <x v="6"/>
    <x v="2"/>
    <s v="' NIPG"/>
    <x v="3"/>
    <x v="0"/>
    <n v="100679.1"/>
    <s v="E- CHANNELS"/>
    <s v="COMMISSION 000013241011132344000105979090 NIP TRANSFER COMMISSION FOR 000013241011132344000105979090  TO UBA/Go d"/>
    <s v="Bank Charge"/>
  </r>
  <r>
    <d v="2025-04-11T00:00:00"/>
    <d v="2025-04-11T00:00:00"/>
    <x v="6"/>
    <x v="2"/>
    <s v="' NIPG"/>
    <x v="5"/>
    <x v="0"/>
    <n v="100678.35"/>
    <s v="E- CHANNELS"/>
    <s v="VALUE ADDED TAX 000013241011132344000105979090 VAT ON NIP TRANSFER FOR 000013241011132344000105979090  TO UBA/God_x000a_S olo  (Nig)  Company_x000a_ReF:10120191490255438367450000202410111323"/>
    <s v="Transfer"/>
  </r>
  <r>
    <d v="2025-04-11T00:00:00"/>
    <d v="2025-04-14T00:00:00"/>
    <x v="2"/>
    <x v="2"/>
    <s v="' GWTR"/>
    <x v="39"/>
    <x v="0"/>
    <n v="95678.35"/>
    <s v="E- CHANNELS"/>
    <s v="TRANSFER BETWEEN CUSTOMERS via_x000a_GTWORLD , Intra Transfer REF:00108500380255438367500000202410111746 from OLUWASEMILORE OLUWATOB ILOBA A.  to OLUWASEMILORE,ADEKUNLE OLABODE"/>
    <s v="Transfer"/>
  </r>
  <r>
    <d v="2025-04-12T00:00:00"/>
    <d v="2025-04-14T00:00:00"/>
    <x v="2"/>
    <x v="2"/>
    <s v="' 9999"/>
    <x v="6"/>
    <x v="0"/>
    <n v="94678.35"/>
    <s v="E- CHANNELS"/>
    <s v="POSWEB PURCHASE TRANSACTION  -936110- - 926762-3PG00001-PIG Y/VEST                 LANG"/>
    <s v="POS Transaction"/>
  </r>
  <r>
    <d v="2025-04-12T00:00:00"/>
    <d v="2025-04-14T00:00:00"/>
    <x v="2"/>
    <x v="2"/>
    <s v="' 9999"/>
    <x v="112"/>
    <x v="0"/>
    <n v="67598.350000000006"/>
    <s v="E- CHANNELS"/>
    <s v="POSWEB PURCHASE TRANSACTION  -707301- - 086432-PALMPAY LIMITED        LA             NG"/>
    <s v="POS Transaction"/>
  </r>
  <r>
    <d v="2025-04-12T00:00:00"/>
    <d v="2025-04-14T00:00:00"/>
    <x v="2"/>
    <x v="2"/>
    <s v="' GWTR"/>
    <x v="6"/>
    <x v="0"/>
    <n v="66598.350000000006"/>
    <s v="E- CHANNELS"/>
    <s v="TRANSFER BETWEEN CUSTOMERS via_x000a_GTWORLD , Intra Transfer REF:00288870790255438367100000202410121309 from OLUWASEMILORE OLUWATOB ILOBA A.  to OLUBIYI OLOLADE SEGUN"/>
    <s v="Transfer"/>
  </r>
  <r>
    <d v="2025-04-12T00:00:00"/>
    <d v="2025-04-14T00:00:00"/>
    <x v="2"/>
    <x v="2"/>
    <s v="' 9999"/>
    <x v="90"/>
    <x v="0"/>
    <n v="65498.35"/>
    <s v="E- CHANNELS"/>
    <s v="POSWEB PURCHASE TRANSACTION  -370998- - 101751-KUDA MICROFINANCE BANK NULL_x000a_NG"/>
    <s v="POS Transaction"/>
  </r>
  <r>
    <d v="2025-04-12T00:00:00"/>
    <d v="2025-04-14T00:00:00"/>
    <x v="2"/>
    <x v="2"/>
    <s v="' NIPT"/>
    <x v="4"/>
    <x v="17"/>
    <n v="70498.350000000006"/>
    <s v="E- CHANNELS"/>
    <s v="TRANSFER BETWEEN CUSTOMERS 000004241012134002391390750497|MOB/UTO/OL UWASEMILORE /_x000a_/26244567978|26244567978||OLUWASEMILORE OLUWA TIMILEHIN ADEBOLA_x000a_REF:000004241012134002391390750497"/>
    <s v="Transfer"/>
  </r>
  <r>
    <d v="2025-04-12T00:00:00"/>
    <d v="2025-04-14T00:00:00"/>
    <x v="2"/>
    <x v="2"/>
    <s v="' 9999"/>
    <x v="113"/>
    <x v="0"/>
    <n v="60048.35"/>
    <s v="E- CHANNELS"/>
    <s v="FUNDS TRANSFER  -223832- -208919- 211910007212@2PYQA001PAYCLIQ LIMITED  NG"/>
    <s v="Transfer"/>
  </r>
  <r>
    <d v="2025-04-12T00:00:00"/>
    <d v="2025-04-14T00:00:00"/>
    <x v="2"/>
    <x v="2"/>
    <s v="' 9999"/>
    <x v="110"/>
    <x v="0"/>
    <n v="57998.35"/>
    <s v="E- CHANNELS"/>
    <s v="FUNDS TRANSFER  -001436- -242036-T Ebu_x000a_Marble Ireti  001436 2TEP8YC3 LANG"/>
    <s v="Transfer"/>
  </r>
  <r>
    <d v="2025-04-12T00:00:00"/>
    <d v="2025-04-14T00:00:00"/>
    <x v="2"/>
    <x v="2"/>
    <s v="' NIPG"/>
    <x v="17"/>
    <x v="0"/>
    <n v="47998.35"/>
    <s v="E- CHANNELS"/>
    <s v="NIBSS Instant Payment Outward 000013241012195913000108474909  TO STERLING/Aderonke Afusat Asimolowo_x000a_/26.875/REF:005878231502554383671000000202  f_x000a_rom  OL"/>
    <s v="Other"/>
  </r>
  <r>
    <d v="2025-04-12T00:00:00"/>
    <d v="2025-04-14T00:00:00"/>
    <x v="2"/>
    <x v="2"/>
    <s v="' NIPG"/>
    <x v="10"/>
    <x v="0"/>
    <n v="47973.35"/>
    <s v="E- CHANNELS"/>
    <s v="COMMISSION 000013241012195913000108474909 NIP TRANSFER COMMISSION FOR 000013241012195913000108474909  TO STERLI_x000a_NG/Aderonke Afusat Asimolowo ReF:00587823150255438367100000020241012195_x000a_9"/>
    <s v="Bank Charge"/>
  </r>
  <r>
    <d v="2025-04-12T00:00:00"/>
    <d v="2025-04-14T00:00:00"/>
    <x v="2"/>
    <x v="2"/>
    <s v="' NIPG"/>
    <x v="11"/>
    <x v="0"/>
    <n v="47971.48"/>
    <s v="E- CHANNELS"/>
    <s v="VALUE ADDED TAX 000013241012195913000108474909 VAT ON NIP TRANSFER FOR 000013241012195913000108474909  TO_x000a_STERLING/A deronke Afusat Asimolowo ReF:00587823150255438367100000020241012195_x000a_9"/>
    <s v="Transfer"/>
  </r>
  <r>
    <d v="2025-04-13T00:00:00"/>
    <d v="2025-04-14T00:00:00"/>
    <x v="2"/>
    <x v="2"/>
    <s v="' NIPG"/>
    <x v="59"/>
    <x v="0"/>
    <n v="27971.48"/>
    <s v="E- CHANNELS"/>
    <s v="NIBSS Instant Payment Outward 000013241013083059000108819520 happy birthday my baby friend and princess. i lov TO UBA/Oluwasemilor e Oluwatimilehin Adebola_x000a_/26.875/REF:212532693902554383672000000202  f_x000a_rom  OL"/>
    <s v="Other"/>
  </r>
  <r>
    <d v="2025-04-13T00:00:00"/>
    <d v="2025-04-14T00:00:00"/>
    <x v="2"/>
    <x v="2"/>
    <s v="' NIPG"/>
    <x v="10"/>
    <x v="0"/>
    <n v="27946.48"/>
    <s v="E- CHANNELS"/>
    <s v="COMMISSION 000013241013083059000108819520 NIP TRANSFER COMMISSION FOR 000013241013083059000108819520 happy birt_x000a_hday my baby friend and princess. i lov TO UBA/OluwasemReF:2125326939025543836720000_x000a_00202410130830"/>
    <s v="Bank Charge"/>
  </r>
  <r>
    <d v="2025-04-13T00:00:00"/>
    <d v="2025-04-14T00:00:00"/>
    <x v="2"/>
    <x v="2"/>
    <s v="' NIPG"/>
    <x v="11"/>
    <x v="0"/>
    <n v="27944.61"/>
    <s v="E- CHANNELS"/>
    <s v="VALUE ADDED TAX 000013241013083059000108819520 VAT ON NIP TRANSFER FOR_x000a_000013241013083059000108819520 happy birthday my baby friend and princess. i lov TO UBA/OluwasemilorReF:21253269390255438367200_x000a_0000202410130830"/>
    <s v="Transfer"/>
  </r>
  <r>
    <d v="2025-04-13T00:00:00"/>
    <d v="2025-04-14T00:00:00"/>
    <x v="2"/>
    <x v="2"/>
    <s v="' 9999"/>
    <x v="6"/>
    <x v="0"/>
    <n v="26944.61"/>
    <s v="E- CHANNELS"/>
    <s v="POSWEB PURCHASE TRANSACTION  -152021- - 474515-3PG00001-PIGGYV-S/T                 LANG"/>
    <s v="POS Transaction"/>
  </r>
  <r>
    <d v="2025-04-13T00:00:00"/>
    <d v="2025-04-14T00:00:00"/>
    <x v="2"/>
    <x v="2"/>
    <s v="' HIPG"/>
    <x v="39"/>
    <x v="0"/>
    <n v="21944.61"/>
    <s v="E- CHANNELS"/>
    <s v="NIBSS Instant Payment Outward 000013241013164033000109402442  TO Eberechi"/>
    <s v="Other"/>
  </r>
  <r>
    <d v="2025-04-13T00:00:00"/>
    <d v="2025-04-14T00:00:00"/>
    <x v="2"/>
    <x v="2"/>
    <s v="' HIPG"/>
    <x v="3"/>
    <x v="0"/>
    <n v="21934.61"/>
    <s v="E- CHANNELS"/>
    <s v="NIP   CHARGE 000013241013164033000109402442 NIP TRANSFER COMMISSION FOR 000013241013164033000109402442  TO Eberec hi_x000a_Mercy Orji_x000a_ReF:16001934730255438367500000202410131640"/>
    <s v="Bank Charge"/>
  </r>
  <r>
    <d v="2025-04-13T00:00:00"/>
    <d v="2025-04-14T00:00:00"/>
    <x v="2"/>
    <x v="2"/>
    <s v="' HIPG"/>
    <x v="5"/>
    <x v="0"/>
    <n v="21933.86"/>
    <s v="E- CHANNELS"/>
    <s v="VALUE ADDED TAX 000013241013164033000109402442 VAT ON NIP TRANSFER FOR 000013241013164033000109402442  TO Eberechi_x000a_M ercy Orji_x000a_ReF:16001934730255438367500000202410131640"/>
    <s v="Transfer"/>
  </r>
  <r>
    <d v="2025-04-13T00:00:00"/>
    <d v="2025-04-14T00:00:00"/>
    <x v="2"/>
    <x v="2"/>
    <s v="' GWTR"/>
    <x v="27"/>
    <x v="0"/>
    <n v="8933.86"/>
    <s v="E- CHANNELS"/>
    <s v="TRANSFER BETWEEN CUSTOMERS via_x000a_GTWORLD , Intra Transfer REF:01737827060255438367130000020241013205_x000a_8  from OLUWASEMILORE OLUWATO BILOBA A._x000a_to  ADEWOLE , MUYINAT IBIWUNMI"/>
    <s v="Transfer"/>
  </r>
  <r>
    <d v="2025-04-15T00:00:00"/>
    <d v="2025-04-15T00:00:00"/>
    <x v="3"/>
    <x v="2"/>
    <s v="'GIPS  GIGUJNFEB"/>
    <x v="6"/>
    <x v="0"/>
    <n v="7933.86"/>
    <s v="635 AKIN ADESOLA"/>
    <s v="WEB PUR/3PG00001-PIGG VES/T LANG/551527/GIPS GIGUJN/3PG00001539983*********8784"/>
    <s v="Other"/>
  </r>
  <r>
    <d v="2025-04-15T00:00:00"/>
    <d v="2025-04-15T00:00:00"/>
    <x v="3"/>
    <x v="2"/>
    <s v="'GIPS  GIKWDJFEB"/>
    <x v="111"/>
    <x v="0"/>
    <n v="4963.8599999999997"/>
    <s v="635 AKIN ADESOLA"/>
    <s v="WEB PUR/3PG00001-CHO D/ECK LANG/592546/GIPS GIKWDJ/3PG00001539983*********8784"/>
    <s v="Other"/>
  </r>
  <r>
    <d v="2025-04-16T00:00:00"/>
    <d v="2025-04-16T00:00:00"/>
    <x v="4"/>
    <x v="2"/>
    <s v="'GIPS  GJ3EW8FEB"/>
    <x v="6"/>
    <x v="0"/>
    <n v="3963.86"/>
    <s v="635 AKIN ADESOLA"/>
    <s v="WEB PUR/3PG00001-PIGGYV-S T LANG/960975/GIPS GJ3EW8/3PG00001539983*********8784"/>
    <s v="Other"/>
  </r>
  <r>
    <d v="2025-04-16T00:00:00"/>
    <d v="2025-04-16T00:00:00"/>
    <x v="4"/>
    <x v="2"/>
    <s v="'015002978506FOS"/>
    <x v="66"/>
    <x v="0"/>
    <n v="1663.86"/>
    <s v="635 AKIN ADESOLA"/>
    <s v="POS PUR/TEAMAPT LIMITED MONIEPO001 22144HQG NG/313980/015002978506/2UP1A787539983*******_x000a_**8784"/>
    <s v="POS Transaction"/>
  </r>
  <r>
    <d v="2025-04-16T00:00:00"/>
    <d v="2025-04-16T00:00:00"/>
    <x v="4"/>
    <x v="2"/>
    <s v="'410168199229FOS"/>
    <x v="90"/>
    <x v="0"/>
    <n v="563.86"/>
    <s v="635 AKIN ADESOLA"/>
    <s v="POS PUR/OPAY DIGITAL SERVICES LNULL NG/396083/410168199229/2044C9LH539983********_x000a_*8784"/>
    <s v="POS Transaction"/>
  </r>
  <r>
    <d v="2025-04-19T00:00:00"/>
    <d v="2025-04-19T00:00:00"/>
    <x v="0"/>
    <x v="2"/>
    <s v="'"/>
    <x v="4"/>
    <x v="29"/>
    <n v="968.86"/>
    <s v="635 AKIN ADESOLA"/>
    <s v="NEFT TRANSFER TRCLEARINGSERVICE ZIB//NEFT//BZFLC/ACCESS HOLDIN"/>
    <s v="Transfer"/>
  </r>
  <r>
    <d v="2025-04-20T00:00:00"/>
    <d v="2025-04-20T00:00:00"/>
    <x v="1"/>
    <x v="2"/>
    <s v="'0528780058025543 8367GTW"/>
    <x v="81"/>
    <x v="0"/>
    <n v="768.86"/>
    <s v="635 AKIN ADESOLA"/>
    <s v="OWN ACCOUNT TRANSFER"/>
    <s v="Transfer"/>
  </r>
  <r>
    <d v="2025-04-21T00:00:00"/>
    <d v="2025-04-21T00:00:00"/>
    <x v="2"/>
    <x v="2"/>
    <s v="'GTW"/>
    <x v="48"/>
    <x v="0"/>
    <n v="268.86"/>
    <s v="635 AKIN ADESOLA"/>
    <s v="TRANSFER BETWEEN CUSTOMERS 000013241021092140000115720374NIP TRANSFER TO OPAY/OLUWATOBILOBA ADETUTU OLUWASEMILORE"/>
    <s v="Transfer"/>
  </r>
  <r>
    <d v="2025-04-21T00:00:00"/>
    <d v="2025-04-21T00:00:00"/>
    <x v="2"/>
    <x v="2"/>
    <s v="'GTW"/>
    <x v="3"/>
    <x v="0"/>
    <n v="258.86"/>
    <s v="635 AKIN ADESOLA"/>
    <s v="Commission on NIP TransferCommission on NIP Transfer"/>
    <s v="Bank Charge"/>
  </r>
  <r>
    <d v="2025-04-21T00:00:00"/>
    <d v="2025-04-21T00:00:00"/>
    <x v="2"/>
    <x v="2"/>
    <s v="'GTW"/>
    <x v="5"/>
    <x v="0"/>
    <n v="258.11"/>
    <s v="635 AKIN ADESOLA"/>
    <s v="VATCommission on NIP Transfer"/>
    <s v="Bank Charge"/>
  </r>
  <r>
    <d v="2025-04-21T00:00:00"/>
    <d v="2025-04-21T00:00:00"/>
    <x v="2"/>
    <x v="2"/>
    <s v="'GTW"/>
    <x v="13"/>
    <x v="0"/>
    <n v="208.11"/>
    <s v="635 AKIN ADESOLA"/>
    <s v="TRANSFER BETWEEN CUSTOMERS 000013241021093009000115729808NIP TRANSFER TO OPAY/OLUWATOBILOBA ADETUTU OLUWASEMILORE"/>
    <s v="Transfer"/>
  </r>
  <r>
    <d v="2025-04-21T00:00:00"/>
    <d v="2025-04-21T00:00:00"/>
    <x v="2"/>
    <x v="2"/>
    <s v="'GTW"/>
    <x v="3"/>
    <x v="0"/>
    <n v="198.11"/>
    <s v="635 AKIN ADESOLA"/>
    <s v="Commission on NIP TransferCommission on NIP Transfer"/>
    <s v="Bank Charge"/>
  </r>
  <r>
    <d v="2025-04-21T00:00:00"/>
    <d v="2025-04-21T00:00:00"/>
    <x v="2"/>
    <x v="2"/>
    <s v="'GTW"/>
    <x v="5"/>
    <x v="0"/>
    <n v="197.36"/>
    <s v="635 AKIN ADESOLA"/>
    <s v="VATCommission on NIP Transfer"/>
    <s v="Bank Charge"/>
  </r>
  <r>
    <d v="2025-04-22T00:00:00"/>
    <d v="2025-04-22T00:00:00"/>
    <x v="3"/>
    <x v="2"/>
    <s v="'BR"/>
    <x v="4"/>
    <x v="30"/>
    <n v="160197.35999999999"/>
    <s v="LANGUE"/>
    <s v="TRF FRM  OLUWASEMILORE OLUWATOBILOBA TO  OLUWASEMILORE OLUWATOBILOBA"/>
    <s v="Other"/>
  </r>
  <r>
    <d v="2025-04-22T00:00:00"/>
    <d v="2025-04-22T00:00:00"/>
    <x v="3"/>
    <x v="2"/>
    <s v="'GTW"/>
    <x v="114"/>
    <x v="0"/>
    <n v="10197.36"/>
    <s v="635 AKIN ADESOLA"/>
    <s v="NIBSS Instant Payment Outward 000013241022101347000117203744NIP TRANSFER TO ACCESS/SHODEINDE OLAMIDE BIDEMI"/>
    <s v="Transfer"/>
  </r>
  <r>
    <d v="2025-04-22T00:00:00"/>
    <d v="2025-04-22T00:00:00"/>
    <x v="3"/>
    <x v="2"/>
    <s v="'GIPS  GM4DVAFEB"/>
    <x v="6"/>
    <x v="0"/>
    <n v="9197.36"/>
    <s v="635 AKIN ADESOLA"/>
    <s v="POSWEB PURCHASE TRANSACTION WEB PUR/3PG00001-PI GGY/EST LANG/474333/GIPS GM4DVA/3PG00001539983*********8784"/>
    <s v="POS Transaction"/>
  </r>
  <r>
    <d v="2025-04-22T00:00:00"/>
    <d v="2025-04-22T00:00:00"/>
    <x v="3"/>
    <x v="2"/>
    <s v="'GTW"/>
    <x v="6"/>
    <x v="0"/>
    <n v="8197.36"/>
    <s v="635 AKIN ADESOLA"/>
    <s v="NIBSS Instant Payment Outward 000013241022155737000117716476NIP TRANSFER TO OPAY/TOLUWANIMI ADEOLAPO OLUWASEMILORE"/>
    <s v="Transfer"/>
  </r>
  <r>
    <d v="2025-04-23T00:00:00"/>
    <d v="2025-04-23T00:00:00"/>
    <x v="4"/>
    <x v="2"/>
    <s v="'GTW"/>
    <x v="63"/>
    <x v="0"/>
    <n v="6197.36"/>
    <s v="635 AKIN ADESOLA"/>
    <s v="NIBSS Instant Payment Outward 000013241023082624000118511015NIP TRANSFER TO UBA/EZEMA COLLINS OFFORMA"/>
    <s v="Transfer"/>
  </r>
  <r>
    <d v="2025-04-23T00:00:00"/>
    <d v="2025-04-23T00:00:00"/>
    <x v="4"/>
    <x v="2"/>
    <s v="'GIPS  GMMIF7FEB"/>
    <x v="6"/>
    <x v="0"/>
    <n v="5197.3599999999997"/>
    <s v="635 AKIN ADESOLA"/>
    <s v="POSWEB PURCHASE TRANSACTION WEB PUR/3PG00001-PI GYV-EST LANG/784087/GIPS"/>
    <s v="POS Transaction"/>
  </r>
  <r>
    <d v="2025-04-23T00:00:00"/>
    <d v="2025-04-23T00:00:00"/>
    <x v="4"/>
    <x v="2"/>
    <s v="'GTW"/>
    <x v="40"/>
    <x v="0"/>
    <n v="3697.36"/>
    <s v="635 AKIN ADESOLA"/>
    <s v="NIBSS Instant Payment Outward 000013241023145759000119150892NIP TRANSFER TO PAYSTACKTITAN/PAYSTACK CHECKOUT"/>
    <s v="Transfer"/>
  </r>
  <r>
    <d v="2025-04-23T00:00:00"/>
    <d v="2025-04-23T00:00:00"/>
    <x v="4"/>
    <x v="2"/>
    <s v="'API"/>
    <x v="4"/>
    <x v="31"/>
    <n v="5197.3599999999997"/>
    <s v="635 AKIN ADESOLA"/>
    <s v="REVERSED : 000013241023145759000119150892NIP TRANSFER TO PAYSTACKTITAN/PAYSTACK"/>
    <s v="Transfer"/>
  </r>
  <r>
    <d v="2025-04-23T00:00:00"/>
    <d v="2025-04-23T00:00:00"/>
    <x v="4"/>
    <x v="2"/>
    <s v="'GTW"/>
    <x v="33"/>
    <x v="0"/>
    <n v="1997.36"/>
    <s v="635 AKIN ADESOLA"/>
    <s v="NIBSS Instant Payment Outward 000013241023203301000119751851NIP TRANSFER TO OPAY/COMFORT OLAWUNMI ADESOKAN"/>
    <s v="Transfer"/>
  </r>
  <r>
    <d v="2025-04-23T00:00:00"/>
    <d v="2025-04-23T00:00:00"/>
    <x v="4"/>
    <x v="2"/>
    <s v="'GTW"/>
    <x v="81"/>
    <x v="0"/>
    <n v="1797.36"/>
    <s v="635 AKIN ADESOLA"/>
    <s v="NIBSS Instant Payment Outward 000013241023203455000119754689NIP TRANSFER TO OPAY/COMFORT OLAWUNMI ADESOKAN"/>
    <s v="Transfer"/>
  </r>
  <r>
    <d v="2025-04-24T00:00:00"/>
    <d v="2025-04-24T00:00:00"/>
    <x v="5"/>
    <x v="2"/>
    <s v="'GIPS  GN6URHFEB"/>
    <x v="6"/>
    <x v="0"/>
    <n v="797.36"/>
    <s v="635 AKIN ADESOLA"/>
    <s v="POSWEB PURCHASE TRANSACTION WEB PUR/3PG00001-P GG/YVEST LANG/063383/GIPS GN6URH/3PG00001539983*********8784"/>
    <s v="POS Transaction"/>
  </r>
  <r>
    <d v="2025-04-24T00:00:00"/>
    <d v="2025-04-24T00:00:00"/>
    <x v="5"/>
    <x v="2"/>
    <s v="'0000102410241048 3110PM"/>
    <x v="4"/>
    <x v="7"/>
    <n v="50797.36"/>
    <s v="635 AKIN ADESOLA"/>
    <s v="TRANSFER BETWEEN CUSTOMERS 000010241024104831104657111679-FTR IFO OLUWATOBILOBA BO IFEOMA-050- OLUWASEMILORE IFEOMA ANN"/>
    <s v="Transfer"/>
  </r>
  <r>
    <d v="2025-04-25T00:00:00"/>
    <d v="2025-04-25T00:00:00"/>
    <x v="6"/>
    <x v="2"/>
    <s v="'GIPS  GNQ5O5FEB"/>
    <x v="6"/>
    <x v="0"/>
    <n v="49797.36"/>
    <s v="635 AKIN ADESOLA"/>
    <s v="POSWEB PURCHASE TRANSACTION WEB PUR/3PG00001-P G/GYVEST LANG/349914/GIPS GNQ5O5/3PG00001539983*********8784"/>
    <s v="POS Transaction"/>
  </r>
  <r>
    <d v="2025-04-26T00:00:00"/>
    <d v="2025-04-26T00:00:00"/>
    <x v="0"/>
    <x v="2"/>
    <s v="'888834991314FEB"/>
    <x v="6"/>
    <x v="0"/>
    <n v="48797.36"/>
    <s v="635 AKIN ADESOLA"/>
    <s v="POSWEB PURCHASE TRANSACTION WEB PUR/PiggyV_t4312099767i10000 LANG/991314/888834991314/3IPG0001539983*****_x000a_****8784"/>
    <s v="POS Transaction"/>
  </r>
  <r>
    <d v="2025-04-26T00:00:00"/>
    <d v="2025-04-26T00:00:00"/>
    <x v="0"/>
    <x v="2"/>
    <s v="'GTW"/>
    <x v="115"/>
    <x v="0"/>
    <n v="42507.360000000001"/>
    <s v="635 AKIN ADESOLA"/>
    <s v="NIBSS Instant Payment Outward 000013241026142620000123909978 NIP TRANSFER TO WEMA / WEMA-POS/ BOKKU MART (UNIVERSITY RD)"/>
    <s v="Transfer"/>
  </r>
  <r>
    <d v="2025-04-26T00:00:00"/>
    <d v="2025-04-26T00:00:00"/>
    <x v="0"/>
    <x v="2"/>
    <s v="'GTW"/>
    <x v="10"/>
    <x v="0"/>
    <n v="42482.36"/>
    <s v="635 AKIN ADESOLA"/>
    <s v="Commission on NIP TransferCHARGES"/>
    <s v="Bank Charge"/>
  </r>
  <r>
    <d v="2025-04-26T00:00:00"/>
    <d v="2025-04-26T00:00:00"/>
    <x v="0"/>
    <x v="2"/>
    <s v="'GTW"/>
    <x v="116"/>
    <x v="0"/>
    <n v="42480.480000000003"/>
    <s v="635 AKIN ADESOLA"/>
    <s v="VATCHARGES"/>
    <s v="Other"/>
  </r>
  <r>
    <d v="2025-04-26T00:00:00"/>
    <d v="2025-04-26T00:00:00"/>
    <x v="0"/>
    <x v="2"/>
    <s v="'GTW"/>
    <x v="68"/>
    <x v="0"/>
    <n v="38080.480000000003"/>
    <s v="635 AKIN ADESOLA"/>
    <s v="NIBSS Instant Payment Outward 000013241026144332000123935655 NIP TRANSFER TO PALMPAY / HAMMED ISHOLA QUADRI"/>
    <s v="Transfer"/>
  </r>
  <r>
    <d v="2025-04-26T00:00:00"/>
    <d v="2025-04-26T00:00:00"/>
    <x v="0"/>
    <x v="2"/>
    <s v="'GTW"/>
    <x v="3"/>
    <x v="0"/>
    <n v="38070.480000000003"/>
    <s v="635 AKIN ADESOLA"/>
    <s v="Commission on NIP TransferCHARGES"/>
    <s v="Bank Charge"/>
  </r>
  <r>
    <d v="2025-04-26T00:00:00"/>
    <d v="2025-04-26T00:00:00"/>
    <x v="0"/>
    <x v="2"/>
    <s v="'GTW"/>
    <x v="5"/>
    <x v="0"/>
    <n v="38069.730000000003"/>
    <s v="635 AKIN ADESOLA"/>
    <s v="VATCHARGES"/>
    <s v="Other"/>
  </r>
  <r>
    <d v="2025-04-26T00:00:00"/>
    <d v="2025-04-26T00:00:00"/>
    <x v="0"/>
    <x v="2"/>
    <s v="'GTW"/>
    <x v="31"/>
    <x v="0"/>
    <n v="34569.730000000003"/>
    <s v="635 AKIN ADESOLA"/>
    <s v="NIBSS Instant Payment Outward 000013241026144451000123937617 NIP TRANSFER TO PALMPAY / HAMMED ISHOLA QUADRI"/>
    <s v="Transfer"/>
  </r>
  <r>
    <d v="2025-04-26T00:00:00"/>
    <d v="2025-04-26T00:00:00"/>
    <x v="0"/>
    <x v="2"/>
    <s v="'GTW"/>
    <x v="3"/>
    <x v="0"/>
    <n v="34559.730000000003"/>
    <s v="635 AKIN ADESOLA"/>
    <s v="Commission on NIP TransferCHARGES"/>
    <s v="Bank Charge"/>
  </r>
  <r>
    <d v="2025-04-26T00:00:00"/>
    <d v="2025-04-26T00:00:00"/>
    <x v="0"/>
    <x v="2"/>
    <s v="'GTW"/>
    <x v="5"/>
    <x v="0"/>
    <n v="34558.980000000003"/>
    <s v="635 AKIN ADESOLA"/>
    <s v="VATCHARGES"/>
    <s v="Other"/>
  </r>
  <r>
    <d v="2025-04-26T00:00:00"/>
    <d v="2025-04-26T00:00:00"/>
    <x v="0"/>
    <x v="2"/>
    <s v="'GTW"/>
    <x v="47"/>
    <x v="0"/>
    <n v="31558.98"/>
    <s v="635 AKIN ADESOLA"/>
    <s v="NIBSS Instant Payment Outward 000013241026151810000123993142 NIP TRANSFER TO OPAY / JOY UGOCHI OGBUOKIRI"/>
    <s v="Transfer"/>
  </r>
  <r>
    <d v="2025-04-26T00:00:00"/>
    <d v="2025-04-26T00:00:00"/>
    <x v="0"/>
    <x v="2"/>
    <s v="'GTW"/>
    <x v="3"/>
    <x v="0"/>
    <n v="31548.98"/>
    <s v="635 AKIN ADESOLA"/>
    <s v="Commission on NIP TransferCHARGES"/>
    <s v="Bank Charge"/>
  </r>
  <r>
    <d v="2025-04-26T00:00:00"/>
    <d v="2025-04-26T00:00:00"/>
    <x v="0"/>
    <x v="2"/>
    <s v="'GTW"/>
    <x v="5"/>
    <x v="0"/>
    <n v="31548.23"/>
    <s v="635 AKIN ADESOLA"/>
    <s v="VATCHARGES"/>
    <s v="Other"/>
  </r>
  <r>
    <d v="2025-04-26T00:00:00"/>
    <d v="2025-04-26T00:00:00"/>
    <x v="0"/>
    <x v="2"/>
    <s v="'196563234API"/>
    <x v="8"/>
    <x v="0"/>
    <n v="31448.23"/>
    <s v="635 AKIN ADESOLA"/>
    <s v="COMMISSION"/>
    <s v="Bank Charge"/>
  </r>
  <r>
    <d v="2025-04-26T00:00:00"/>
    <d v="2025-04-26T00:00:00"/>
    <x v="0"/>
    <x v="2"/>
    <s v="'196563234API"/>
    <x v="117"/>
    <x v="0"/>
    <n v="30786.98"/>
    <s v="635 AKIN ADESOLA"/>
    <s v="TRANSFER BETWEEN CUSTOMERS"/>
    <s v="Transfer"/>
  </r>
  <r>
    <d v="2025-04-26T00:00:00"/>
    <d v="2025-04-26T00:00:00"/>
    <x v="0"/>
    <x v="2"/>
    <s v="'GTW"/>
    <x v="63"/>
    <x v="0"/>
    <n v="28786.98"/>
    <s v="635 AKIN ADESOLA"/>
    <s v="NIBSS Instant Payment Outward 000013241026154423000124036520 NIP TRANSFER TO UBA / MGBEOKWERE NDUKWE KINGSLEY"/>
    <s v="Transfer"/>
  </r>
  <r>
    <d v="2025-04-26T00:00:00"/>
    <d v="2025-04-26T00:00:00"/>
    <x v="0"/>
    <x v="2"/>
    <s v="'GTW"/>
    <x v="3"/>
    <x v="0"/>
    <n v="28776.98"/>
    <s v="635 AKIN ADESOLA"/>
    <s v="Commission on NIP TransferCHARGES"/>
    <s v="Bank Charge"/>
  </r>
  <r>
    <d v="2025-04-26T00:00:00"/>
    <d v="2025-04-26T00:00:00"/>
    <x v="0"/>
    <x v="2"/>
    <s v="'GTW"/>
    <x v="5"/>
    <x v="0"/>
    <n v="28776.23"/>
    <s v="635 AKIN ADESOLA"/>
    <s v="VATCHARGES"/>
    <s v="Other"/>
  </r>
  <r>
    <d v="2025-04-26T00:00:00"/>
    <d v="2025-04-26T00:00:00"/>
    <x v="0"/>
    <x v="2"/>
    <s v="'GTW"/>
    <x v="48"/>
    <x v="0"/>
    <n v="28276.23"/>
    <s v="635 AKIN ADESOLA"/>
    <s v="NIBSS Instant Payment Outward 000013241026154520000124038842 NIP TRANSFER TO OPAY / COMFORT OLAWUNMI ADESOKAN"/>
    <s v="Transfer"/>
  </r>
  <r>
    <d v="2025-04-26T00:00:00"/>
    <d v="2025-04-26T00:00:00"/>
    <x v="0"/>
    <x v="2"/>
    <s v="'GTW"/>
    <x v="3"/>
    <x v="0"/>
    <n v="28266.23"/>
    <s v="635 AKIN ADESOLA"/>
    <s v="Commission on NIP TransferCHARGES"/>
    <s v="Bank Charge"/>
  </r>
  <r>
    <d v="2025-04-26T00:00:00"/>
    <d v="2025-04-26T00:00:00"/>
    <x v="0"/>
    <x v="2"/>
    <s v="'GTW"/>
    <x v="5"/>
    <x v="0"/>
    <n v="28265.48"/>
    <s v="635 AKIN ADESOLA"/>
    <s v="VATCHARGES"/>
    <s v="Other"/>
  </r>
  <r>
    <d v="2025-04-26T00:00:00"/>
    <d v="2025-04-26T00:00:00"/>
    <x v="0"/>
    <x v="2"/>
    <s v="'000000000637FOS"/>
    <x v="48"/>
    <x v="0"/>
    <n v="27765.48"/>
    <s v="635 AKIN ADESOLA"/>
    <s v="POS    WEB TRANSFER TRANSACTION POS"/>
    <s v="Transfer"/>
  </r>
  <r>
    <d v="2025-04-27T00:00:00"/>
    <d v="2025-04-27T00:00:00"/>
    <x v="1"/>
    <x v="2"/>
    <s v="'GTW"/>
    <x v="2"/>
    <x v="0"/>
    <n v="25365.48"/>
    <s v="635 AKIN ADESOLA"/>
    <s v="NIBSS Instant Payment Outward 000013241027083706000124996416 NIP TRANSFER TO OPAY / ISRAEL OLAMILEKAN ADENUGA"/>
    <s v="Transfer"/>
  </r>
  <r>
    <d v="2025-04-27T00:00:00"/>
    <d v="2025-04-27T00:00:00"/>
    <x v="1"/>
    <x v="2"/>
    <s v="'GTW"/>
    <x v="3"/>
    <x v="0"/>
    <n v="25355.48"/>
    <s v="635 AKIN ADESOLA"/>
    <s v="Commission on NIP TransferCHARGES"/>
    <s v="Bank Charge"/>
  </r>
  <r>
    <d v="2025-04-27T00:00:00"/>
    <d v="2025-04-27T00:00:00"/>
    <x v="1"/>
    <x v="2"/>
    <s v="'GTW"/>
    <x v="5"/>
    <x v="0"/>
    <n v="25354.73"/>
    <s v="635 AKIN ADESOLA"/>
    <s v="VATCHARGES"/>
    <s v="Other"/>
  </r>
  <r>
    <d v="2025-04-27T00:00:00"/>
    <d v="2025-04-27T00:00:00"/>
    <x v="1"/>
    <x v="2"/>
    <s v="'GTW"/>
    <x v="6"/>
    <x v="0"/>
    <n v="24354.73"/>
    <s v="635 AKIN ADESOLA"/>
    <s v="NIBSS Instant Payment Outward 000013241027102039000125126232 NIP TRANSFER TO MONIEMFB /  CCI YABA"/>
    <s v="Transfer"/>
  </r>
  <r>
    <d v="2025-04-27T00:00:00"/>
    <d v="2025-04-27T00:00:00"/>
    <x v="1"/>
    <x v="2"/>
    <s v="'GTW"/>
    <x v="3"/>
    <x v="0"/>
    <n v="24344.73"/>
    <s v="635 AKIN ADESOLA"/>
    <s v="Commission on NIP TransferCHARGES"/>
    <s v="Bank Charge"/>
  </r>
  <r>
    <d v="2025-04-27T00:00:00"/>
    <d v="2025-04-27T00:00:00"/>
    <x v="1"/>
    <x v="2"/>
    <s v="'GTW"/>
    <x v="5"/>
    <x v="0"/>
    <n v="24343.98"/>
    <s v="635 AKIN ADESOLA"/>
    <s v="VATCHARGES"/>
    <s v="Other"/>
  </r>
  <r>
    <d v="2025-04-27T00:00:00"/>
    <d v="2025-04-27T00:00:00"/>
    <x v="1"/>
    <x v="2"/>
    <s v="'GTW"/>
    <x v="60"/>
    <x v="0"/>
    <n v="21743.98"/>
    <s v="635 AKIN ADESOLA"/>
    <s v="NIBSS Instant Payment Outward 000013241027105151000125167566 NIP TRANSFER TO OPAY / AYODELE IBUKUN ADENIYI"/>
    <s v="Transfer"/>
  </r>
  <r>
    <d v="2025-04-27T00:00:00"/>
    <d v="2025-04-27T00:00:00"/>
    <x v="1"/>
    <x v="2"/>
    <s v="'GTW"/>
    <x v="3"/>
    <x v="0"/>
    <n v="21733.98"/>
    <s v="635 AKIN ADESOLA"/>
    <s v="Commission on NIP TransferCHARGES"/>
    <s v="Bank Charge"/>
  </r>
  <r>
    <d v="2025-04-27T00:00:00"/>
    <d v="2025-04-27T00:00:00"/>
    <x v="1"/>
    <x v="2"/>
    <s v="'GTW"/>
    <x v="5"/>
    <x v="0"/>
    <n v="21733.23"/>
    <s v="635 AKIN ADESOLA"/>
    <s v="VATCHARGES"/>
    <s v="Other"/>
  </r>
  <r>
    <d v="2025-04-27T00:00:00"/>
    <d v="2025-04-27T00:00:00"/>
    <x v="1"/>
    <x v="2"/>
    <s v="'GTW"/>
    <x v="118"/>
    <x v="0"/>
    <n v="20483.23"/>
    <s v="635 AKIN ADESOLA"/>
    <s v="NIBSS Instant Payment Outward 000013241027112936000125218488 NIP TRANSFER TO OPAY / CELESTINE ODIANOSEN OBOH"/>
    <s v="Transfer"/>
  </r>
  <r>
    <d v="2025-04-27T00:00:00"/>
    <d v="2025-04-27T00:00:00"/>
    <x v="1"/>
    <x v="2"/>
    <s v="'GTW"/>
    <x v="3"/>
    <x v="0"/>
    <n v="20473.23"/>
    <s v="635 AKIN ADESOLA"/>
    <s v="Commission on NIP TransferCHARGES"/>
    <s v="Bank Charge"/>
  </r>
  <r>
    <d v="2025-04-27T00:00:00"/>
    <d v="2025-04-27T00:00:00"/>
    <x v="1"/>
    <x v="2"/>
    <s v="'GTW"/>
    <x v="5"/>
    <x v="0"/>
    <n v="20472.48"/>
    <s v="635 AKIN ADESOLA"/>
    <s v="VATCHARGES"/>
    <s v="Other"/>
  </r>
  <r>
    <d v="2025-04-27T00:00:00"/>
    <d v="2025-04-27T00:00:00"/>
    <x v="1"/>
    <x v="2"/>
    <s v="'GIPS  GOUS9NFEB"/>
    <x v="6"/>
    <x v="0"/>
    <n v="19472.48"/>
    <s v="635 AKIN ADESOLA"/>
    <s v="POSWEB PURCHASE TRANSACTION WEB PUR/3PG00001-PIGGYV S-T LANG/539998/GIPS GOUS9N/3PG00001539983*********8784"/>
    <s v="POS Transaction"/>
  </r>
  <r>
    <d v="2025-04-27T00:00:00"/>
    <d v="2025-04-27T00:00:00"/>
    <x v="1"/>
    <x v="2"/>
    <s v="'GIPS  GOV9DZFEB"/>
    <x v="119"/>
    <x v="0"/>
    <n v="18808.54"/>
    <s v="635 AKIN ADESOLA"/>
    <s v="POSWEB PURCHASE TRANSACTION WEB PUR/3PG00009-REMITA  291139137017 LANG/548981/GIPS GOV9DZ/3PG00009539983*********8784"/>
    <s v="POS Transaction"/>
  </r>
  <r>
    <d v="2025-04-27T00:00:00"/>
    <d v="2025-04-27T00:00:00"/>
    <x v="1"/>
    <x v="2"/>
    <s v="'GIPS  GOVF2CFEB"/>
    <x v="119"/>
    <x v="0"/>
    <n v="18144.599999999999"/>
    <s v="635 AKIN ADESOLA"/>
    <s v="POSWEB PURCHASE TRANSACTION WEB"/>
    <s v="POS Transaction"/>
  </r>
  <r>
    <d v="2025-04-27T00:00:00"/>
    <d v="2025-04-27T00:00:00"/>
    <x v="1"/>
    <x v="2"/>
    <s v="'0255438367001085 0038GTW"/>
    <x v="4"/>
    <x v="14"/>
    <n v="28144.6"/>
    <s v="635 AKIN ADESOLA"/>
    <s v="TRANSFER BETWEEN CUSTOMERS  GAS"/>
    <s v="Transfer"/>
  </r>
  <r>
    <d v="2025-04-27T00:00:00"/>
    <d v="2025-04-27T00:00:00"/>
    <x v="1"/>
    <x v="2"/>
    <s v="'GIPS  GOVMV8FEB"/>
    <x v="119"/>
    <x v="0"/>
    <n v="27480.66"/>
    <s v="635 AKIN ADESOLA"/>
    <s v="POSWEB PURCHASE TRANSACTION WEB PUR/3PG00009-REMITA  191139238887 LANG/556125/GIPS GOVMV8/3PG00009539983*********8784"/>
    <s v="POS Transaction"/>
  </r>
  <r>
    <d v="2025-04-27T00:00:00"/>
    <d v="2025-04-27T00:00:00"/>
    <x v="1"/>
    <x v="2"/>
    <s v="'410270513248FOS"/>
    <x v="120"/>
    <x v="0"/>
    <n v="17680.66"/>
    <s v="635 AKIN ADESOLA"/>
    <s v="POSWEB PURCHASE TRANSACTION POS PUR/OPAY DIGITAL SERVICES LPLOT 8 DR NURLANG/013718/410270513248/20577D1T53998_x000a_3*********8784"/>
    <s v="POS Transaction"/>
  </r>
  <r>
    <d v="2025-04-27T00:00:00"/>
    <d v="2025-04-27T00:00:00"/>
    <x v="1"/>
    <x v="2"/>
    <s v="'GIPS  GOW20UFEB"/>
    <x v="119"/>
    <x v="0"/>
    <n v="17016.72"/>
    <s v="635 AKIN ADESOLA"/>
    <s v="POSWEB PURCHASE TRANSACTION WEB PUR/3PG00009-REMITA  291139241641 LANG/564486/GIPS GOW20U/3PG00009539983*********8784"/>
    <s v="POS Transaction"/>
  </r>
  <r>
    <d v="2025-04-27T00:00:00"/>
    <d v="2025-04-27T00:00:00"/>
    <x v="1"/>
    <x v="2"/>
    <s v="'GIPS  GOWI4EFEB"/>
    <x v="119"/>
    <x v="0"/>
    <n v="16352.78"/>
    <s v="635 AKIN ADESOLA"/>
    <s v="POSWEB PURCHASE TRANSACTION WEB PUR/3PG00009-REMITA  331139242421 LANG/574472/GIPS GOWI4E/3PG00009539983*********8784"/>
    <s v="POS Transaction"/>
  </r>
  <r>
    <d v="2025-04-27T00:00:00"/>
    <d v="2025-04-27T00:00:00"/>
    <x v="1"/>
    <x v="2"/>
    <s v="'GIPS  GOWKC4FEB"/>
    <x v="119"/>
    <x v="0"/>
    <n v="15688.84"/>
    <s v="635 AKIN ADESOLA"/>
    <s v="POSWEB PURCHASE TRANSACTION WEB PUR/3PG00009-REMITA  321139140238 LANG/575856/GIPS GOWKC4/3PG00009539983*********8784"/>
    <s v="POS Transaction"/>
  </r>
  <r>
    <d v="2025-04-27T00:00:00"/>
    <d v="2025-04-27T00:00:00"/>
    <x v="1"/>
    <x v="2"/>
    <s v="'GIPS GOWM7CFEB"/>
    <x v="119"/>
    <x v="0"/>
    <n v="15024.9"/>
    <s v="635 AKIN ADESOLA"/>
    <s v="POSWEB PURCHASE TRANSACTION WEB PUR/3PG00009-REMITA  341138965910 LANG/576489/GIPS GOWM7C/3PG00009539983*********8784"/>
    <s v="POS Transaction"/>
  </r>
  <r>
    <d v="2025-04-27T00:00:00"/>
    <d v="2025-04-27T00:00:00"/>
    <x v="1"/>
    <x v="2"/>
    <s v="'GIPS GOWNPSFEB"/>
    <x v="119"/>
    <x v="0"/>
    <n v="14360.96"/>
    <s v="635 AKIN ADESOLA"/>
    <s v="POSWEB PURCHASE TRANSACTION WEB PUR/3PG00009-REMITA  191138965958 LANG/577200/GIPS GOWNPS/3PG00009539983*********8784"/>
    <s v="POS Transaction"/>
  </r>
  <r>
    <d v="2025-04-27T00:00:00"/>
    <d v="2025-04-27T00:00:00"/>
    <x v="1"/>
    <x v="2"/>
    <s v="'GIPS GOWOOOFEB"/>
    <x v="119"/>
    <x v="0"/>
    <n v="13697.02"/>
    <s v="635 AKIN ADESOLA"/>
    <s v="POSWEB PURCHASE TRANSACTION WEB PUR/3PG00009-REMITA  191139244794 LANG/577619/GIPS GOWOOO/3PG00009539983*********8784"/>
    <s v="POS Transaction"/>
  </r>
  <r>
    <d v="2025-04-27T00:00:00"/>
    <d v="2025-04-27T00:00:00"/>
    <x v="1"/>
    <x v="2"/>
    <s v="'GIPS GOWQECFEB"/>
    <x v="119"/>
    <x v="0"/>
    <n v="13033.08"/>
    <s v="635 AKIN ADESOLA"/>
    <s v="POSWEB PURCHASE TRANSACTION WEB PUR/3PG00009-REMITA  201139244879 LANG/578520/GIPS GOWQEC/3PG00009539983*********8784"/>
    <s v="POS Transaction"/>
  </r>
  <r>
    <d v="2025-04-28T00:00:00"/>
    <d v="2025-04-28T00:00:00"/>
    <x v="2"/>
    <x v="2"/>
    <s v="'0010653411025543 8367GTW"/>
    <x v="121"/>
    <x v="0"/>
    <n v="5633.08"/>
    <s v="635 AKIN ADESOLA"/>
    <s v="TRANSFER BETWEEN CUSTOMERS"/>
    <s v="Transfer"/>
  </r>
  <r>
    <d v="2025-04-28T00:00:00"/>
    <d v="2025-04-28T00:00:00"/>
    <x v="2"/>
    <x v="2"/>
    <s v="'GIPS  GPDLNMFEB"/>
    <x v="6"/>
    <x v="0"/>
    <n v="4633.08"/>
    <s v="635 AKIN ADESOLA"/>
    <s v="POSWEB PURCHASE TRANSACTION WEB PUR/3PG00001-PIGG-VES T LANG/817119/GIPS GPDLNM/3PG00001539983*********8784"/>
    <s v="POS Transaction"/>
  </r>
  <r>
    <d v="2025-04-28T00:00:00"/>
    <d v="2025-04-28T00:00:00"/>
    <x v="2"/>
    <x v="2"/>
    <s v="'GTW"/>
    <x v="122"/>
    <x v="0"/>
    <n v="1333.08"/>
    <s v="635 AKIN ADESOLA"/>
    <s v="NIBSS Instant Payment Outward 000013241028200603000127505411 NIP TRANSFER TO OPAY / COMFORT OLAWUNMI ADESOKAN"/>
    <s v="Transfer"/>
  </r>
  <r>
    <d v="2025-04-28T00:00:00"/>
    <d v="2025-04-28T00:00:00"/>
    <x v="2"/>
    <x v="2"/>
    <s v="'GTW"/>
    <x v="3"/>
    <x v="0"/>
    <n v="1323.08"/>
    <s v="635 AKIN ADESOLA"/>
    <s v="Commission on NIP TransferCHARGES"/>
    <s v="Bank Charge"/>
  </r>
  <r>
    <d v="2025-04-28T00:00:00"/>
    <d v="2025-04-28T00:00:00"/>
    <x v="2"/>
    <x v="2"/>
    <s v="'GTW"/>
    <x v="5"/>
    <x v="0"/>
    <n v="1322.33"/>
    <s v="635 AKIN ADESOLA"/>
    <s v="VATCHARGES"/>
    <s v="Other"/>
  </r>
  <r>
    <d v="2025-04-28T00:00:00"/>
    <d v="2025-04-28T00:00:00"/>
    <x v="2"/>
    <x v="2"/>
    <s v="'1000042410281834 0412NIP"/>
    <x v="4"/>
    <x v="32"/>
    <n v="1422.33"/>
    <s v="635 AKIN ADESOLA"/>
    <s v="TRANSFER BETWEEN CUSTOMERS VIA NIP FROM  TO OLUWASEMILORE OLUWATOBILOBA A"/>
    <s v="Transfer"/>
  </r>
  <r>
    <d v="2025-04-28T00:00:00"/>
    <d v="2025-04-29T00:00:00"/>
    <x v="3"/>
    <x v="2"/>
    <s v="'0902672410281434 1685NIP"/>
    <x v="4"/>
    <x v="33"/>
    <n v="54422.33"/>
    <s v="635 AKIN ADESOLA"/>
    <s v="TRANSFER BETWEEN CUSTOMERS VIA NIP 090267241028143416856072286577|REVISAL REFUND AND UBER FROM DWL|090267|ADENIYI, SUNKANMI GANIYAT  FROM  TO OLUWASEMILORE OLUWATOBILOBA A"/>
    <s v="Transfer"/>
  </r>
  <r>
    <d v="2025-04-29T00:00:00"/>
    <d v="2025-04-29T00:00:00"/>
    <x v="3"/>
    <x v="2"/>
    <s v="'GIPS  GPYL1GFEB"/>
    <x v="6"/>
    <x v="0"/>
    <n v="53422.33"/>
    <s v="635 AKIN ADESOLA"/>
    <s v="POSWEB PURCHASE TRANSACTION WEB PUR/3PG00001-PI/ GYVEST LANG/135572/GIPS GPYL1G/3PG00001539983*********8784"/>
    <s v="POS Transaction"/>
  </r>
  <r>
    <d v="2025-04-29T00:00:00"/>
    <d v="2025-04-29T00:00:00"/>
    <x v="3"/>
    <x v="2"/>
    <s v="'GIPS  GQ1YTYFEB"/>
    <x v="119"/>
    <x v="0"/>
    <n v="52758.39"/>
    <s v="635 AKIN ADESOLA"/>
    <s v="POSWEB PURCHASE TRANSACTION WEB PUR/3PG00009-REMITA  141141597814 LANG/203778/GIPS GQ1YTY/3PG00009539983*********8784"/>
    <s v="POS Transaction"/>
  </r>
  <r>
    <d v="2025-04-29T00:00:00"/>
    <d v="2025-04-29T00:00:00"/>
    <x v="3"/>
    <x v="2"/>
    <s v="'410291109682FOS"/>
    <x v="61"/>
    <x v="0"/>
    <n v="47658.39"/>
    <s v="635 AKIN ADESOLA"/>
    <s v="POSWEB PURCHASE TRANSACTION POS PUR/PALMPAY LIMITED        LA LANG/346311/410291109682/2057T7SJ539983*****_x000a_****8784"/>
    <s v="POS Transaction"/>
  </r>
  <r>
    <d v="2025-04-29T00:00:00"/>
    <d v="2025-04-29T00:00:00"/>
    <x v="3"/>
    <x v="2"/>
    <s v="'GIPS  GQ2QMIFEB"/>
    <x v="123"/>
    <x v="0"/>
    <n v="44155.39"/>
    <s v="635 AKIN ADESOLA"/>
    <s v="POSWEB PURCHASE TRANSACTION WEB PUR/3PG00001-CHOW/EC-K LANG/218207/GIPS GQ2QMI/3PG00001539983*********8784"/>
    <s v="POS Transaction"/>
  </r>
  <r>
    <d v="2025-04-29T00:00:00"/>
    <d v="2025-04-29T00:00:00"/>
    <x v="3"/>
    <x v="2"/>
    <s v="'015092163572FOS"/>
    <x v="62"/>
    <x v="0"/>
    <n v="42555.39"/>
    <s v="635 AKIN ADESOLA"/>
    <s v="POSWEB PURCHASE TRANSACTION POS PUR/TEAMAPT LIMITED MONIEPO948 2070GQ9G NG/042401/015092163572/2UP1A787539983*******_x000a_**8784"/>
    <s v="POS Transaction"/>
  </r>
  <r>
    <d v="2025-04-29T00:00:00"/>
    <d v="2025-04-29T00:00:00"/>
    <x v="3"/>
    <x v="2"/>
    <s v="'GTW"/>
    <x v="20"/>
    <x v="0"/>
    <n v="41355.39"/>
    <s v="635 AKIN ADESOLA"/>
    <s v="NIBSS Instant Payment Outward 000013241029203959000129419360 NIP TRANSFER TO OPAY / COMFORT OLAWUNMI ADESOKAN"/>
    <s v="Transfer"/>
  </r>
  <r>
    <d v="2025-04-29T00:00:00"/>
    <d v="2025-04-29T00:00:00"/>
    <x v="3"/>
    <x v="2"/>
    <s v="'GTW"/>
    <x v="3"/>
    <x v="0"/>
    <n v="41345.39"/>
    <s v="635 AKIN ADESOLA"/>
    <s v="Commission on NIP TransferCHARGES"/>
    <s v="Bank Charge"/>
  </r>
  <r>
    <d v="2025-04-29T00:00:00"/>
    <d v="2025-04-29T00:00:00"/>
    <x v="3"/>
    <x v="2"/>
    <s v="'GTW"/>
    <x v="5"/>
    <x v="0"/>
    <n v="41344.639999999999"/>
    <s v="635 AKIN ADESOLA"/>
    <s v="VATCHARGES"/>
    <s v="Other"/>
  </r>
  <r>
    <d v="2025-04-29T00:00:00"/>
    <d v="2025-04-29T00:00:00"/>
    <x v="3"/>
    <x v="2"/>
    <s v="'015092461279FOS"/>
    <x v="22"/>
    <x v="0"/>
    <n v="40544.639999999999"/>
    <s v="635 AKIN ADESOLA"/>
    <s v="POSWEB PURCHASE TRANSACTION POS PUR/TEAMAPT LIMITED MONIEPO178 2033Y6PO NG/379868/015092461279/2UP1A787539983*******_x000a_**8784"/>
    <s v="POS Transaction"/>
  </r>
  <r>
    <d v="2025-04-30T00:00:00"/>
    <d v="2025-04-30T00:00:00"/>
    <x v="4"/>
    <x v="2"/>
    <s v="'0000102410301002 5209NIP"/>
    <x v="4"/>
    <x v="34"/>
    <n v="440544.64"/>
    <s v="635 AKIN ADESOLA"/>
    <s v="TRANSFER BETWEEN CUSTOMERS VIA NIP 000010241030100252095856724923|TRF IFO OLUWATOBI OLUWASEMILORE BO_x000a_|050|OLUWASEMILORE IFEOMA ANN  FROM  TO_x000a_OLUWASEMILORE OLUWATOBILOBA A"/>
    <s v="Transfer"/>
  </r>
  <r>
    <d v="2025-04-30T00:00:00"/>
    <d v="2025-04-30T00:00:00"/>
    <x v="4"/>
    <x v="2"/>
    <s v="'GIPS  GQGNXFFEB"/>
    <x v="6"/>
    <x v="0"/>
    <n v="439544.64"/>
    <s v="635 AKIN ADESOLA"/>
    <s v="POSWEB PURCHASE TRANSACTION WEB PUR/3PG00001-PIGG-Y/EST LANG/435017/GIPS GQGNXF/3PG00001539983*********8784"/>
    <s v="POS Transaction"/>
  </r>
  <r>
    <d v="2025-04-30T00:00:00"/>
    <d v="2025-04-30T00:00:00"/>
    <x v="4"/>
    <x v="2"/>
    <s v="'0528780058025543 8367GTW"/>
    <x v="26"/>
    <x v="0"/>
    <n v="389544.64"/>
    <s v="635 AKIN ADESOLA"/>
    <s v="OWN ACCOUNT TRANSFER VIA GTWORLD OWN ACCOUNT TRANSFER"/>
    <s v="Transfer"/>
  </r>
  <r>
    <d v="2025-04-30T00:00:00"/>
    <d v="2025-04-30T00:00:00"/>
    <x v="4"/>
    <x v="2"/>
    <s v="'0000042410301531 0310NIP"/>
    <x v="4"/>
    <x v="35"/>
    <n v="534544.64000000001"/>
    <s v="635 AKIN ADESOLA"/>
    <s v="TRANSFER BETWEEN CUSTOMERS VIA NIP 000004241030153103105561267731|MOB/UTO/OL UWASEMILORE /_x000a_/26557094643|033|OLUWASEMILORE OLUWATIMILEHIN ADEBOLA  FROM  TO_x000a_OLUWASEMILORE OLUWATOBILOBA A"/>
    <s v="Transfer"/>
  </r>
  <r>
    <d v="2025-04-30T00:00:00"/>
    <d v="2025-04-30T00:00:00"/>
    <x v="4"/>
    <x v="2"/>
    <s v="'GTW"/>
    <x v="48"/>
    <x v="0"/>
    <n v="534044.64"/>
    <s v="635 AKIN ADESOLA"/>
    <s v="NIBSS Instant Payment Outward 000013241030195953000131056175 NIP TRANSFER TO MONIEMFB /  CCI YABA"/>
    <s v="Transfer"/>
  </r>
  <r>
    <d v="2025-04-30T00:00:00"/>
    <d v="2025-04-30T00:00:00"/>
    <x v="4"/>
    <x v="2"/>
    <s v="'GTW"/>
    <x v="3"/>
    <x v="0"/>
    <n v="534034.64"/>
    <s v="635 AKIN ADESOLA"/>
    <s v="Commission on NIP TransferCHARGES"/>
    <s v="Bank Charge"/>
  </r>
  <r>
    <d v="2025-04-30T00:00:00"/>
    <d v="2025-04-30T00:00:00"/>
    <x v="4"/>
    <x v="2"/>
    <s v="'GTW"/>
    <x v="5"/>
    <x v="0"/>
    <n v="534033.89"/>
    <s v="635 AKIN ADESOLA"/>
    <s v="VATCHARGES"/>
    <s v="Other"/>
  </r>
  <r>
    <d v="2025-04-30T00:00:00"/>
    <d v="2025-04-30T00:00:00"/>
    <x v="4"/>
    <x v="2"/>
    <s v="'GTW"/>
    <x v="17"/>
    <x v="0"/>
    <n v="524033.89"/>
    <s v="635 AKIN ADESOLA"/>
    <s v="NIBSS Instant Payment Outward 000013241030200350000131061478 NIP TRANSFER TO OPAY / TOLUWANIMI ADEOLAPO OLUWASEMILORE"/>
    <s v="Transfer"/>
  </r>
  <r>
    <d v="2025-04-30T00:00:00"/>
    <d v="2025-04-30T00:00:00"/>
    <x v="4"/>
    <x v="2"/>
    <s v="'GTW"/>
    <x v="10"/>
    <x v="0"/>
    <n v="524008.89"/>
    <s v="635 AKIN ADESOLA"/>
    <s v="Commission on NIP TransferCHARGES"/>
    <s v="Bank Charge"/>
  </r>
  <r>
    <d v="2025-04-30T00:00:00"/>
    <d v="2025-04-30T00:00:00"/>
    <x v="4"/>
    <x v="2"/>
    <s v="'GTW"/>
    <x v="116"/>
    <x v="0"/>
    <n v="524007.01"/>
    <s v="635 AKIN ADESOLA"/>
    <s v="VATCHARGES"/>
    <s v="Other"/>
  </r>
  <r>
    <d v="2025-04-30T00:00:00"/>
    <d v="2025-04-30T00:00:00"/>
    <x v="4"/>
    <x v="2"/>
    <s v="'000000011535FOS"/>
    <x v="110"/>
    <x v="0"/>
    <n v="521957.01"/>
    <s v="635 AKIN ADESOLA"/>
    <s v="POS    WEB TRANSFER TRANSACTION POS_x000a_PUR/T Atreos Retail Pla 011535 2TGTU91W LANG/011535/000000011535/2TGTU91W539983***_x000a_******8784"/>
    <s v="Transfer"/>
  </r>
  <r>
    <d v="2025-04-30T00:00:00"/>
    <d v="2025-04-30T00:00:00"/>
    <x v="4"/>
    <x v="2"/>
    <s v="'000000002967FOS"/>
    <x v="90"/>
    <x v="0"/>
    <n v="520857.01"/>
    <s v="635 AKIN ADESOLA"/>
    <s v="POS    WEB TRANSFER TRANSACTION POS PUR/T OBADAN NOFISAT    002967 2TGTVHHT LANG/002967/000000002967/2TGTVHHT539983***_x000a_******8784"/>
    <s v="Transfer"/>
  </r>
  <r>
    <d v="2025-04-30T00:00:00"/>
    <d v="2025-04-30T00:00:00"/>
    <x v="4"/>
    <x v="2"/>
    <s v="'GTW"/>
    <x v="124"/>
    <x v="0"/>
    <n v="375857.01"/>
    <s v="635 AKIN ADESOLA"/>
    <s v="NIBSS Instant Payment Outward 000013241031080854000131521966 NIP TRANSFER TO UBA / OLUWASEMILORE OLUWATIMILEHIN ADEBOLA"/>
    <s v="Transfer"/>
  </r>
  <r>
    <d v="2025-04-30T00:00:00"/>
    <d v="2025-04-30T00:00:00"/>
    <x v="4"/>
    <x v="2"/>
    <s v="'GTW"/>
    <x v="13"/>
    <x v="0"/>
    <n v="375807.01"/>
    <s v="635 AKIN ADESOLA"/>
    <s v="Commission on NIP TransferCHARGES"/>
    <s v="Bank Charge"/>
  </r>
  <r>
    <d v="2025-04-30T00:00:00"/>
    <d v="2025-04-30T00:00:00"/>
    <x v="4"/>
    <x v="2"/>
    <s v="'GTW"/>
    <x v="14"/>
    <x v="0"/>
    <n v="375803.26"/>
    <s v="635 AKIN ADESOLA"/>
    <s v="VATCHARGES"/>
    <s v="Other"/>
  </r>
  <r>
    <d v="2025-04-30T00:00:00"/>
    <d v="2025-04-30T00:00:00"/>
    <x v="4"/>
    <x v="2"/>
    <s v="'GTW"/>
    <x v="24"/>
    <x v="0"/>
    <n v="368803.26"/>
    <s v="635 AKIN ADESOLA"/>
    <s v="NIBSS Instant Payment Outward 000013241031093334000131652879 NIP TRANSFER TO OPAY / OLUGBENGA SAMUEL AKINRINADE"/>
    <s v="Transfer"/>
  </r>
  <r>
    <d v="2025-04-30T00:00:00"/>
    <d v="2025-04-30T00:00:00"/>
    <x v="4"/>
    <x v="2"/>
    <s v="'GTW"/>
    <x v="10"/>
    <x v="0"/>
    <n v="368778.26"/>
    <s v="635 AKIN ADESOLA"/>
    <s v="Commission on NIP TransferCHARGES"/>
    <s v="Bank Charge"/>
  </r>
  <r>
    <d v="2025-04-30T00:00:00"/>
    <d v="2025-04-30T00:00:00"/>
    <x v="4"/>
    <x v="2"/>
    <s v="'GTW"/>
    <x v="116"/>
    <x v="0"/>
    <n v="368776.38"/>
    <s v="635 AKIN ADESOLA"/>
    <s v="VATCHARGES"/>
    <s v="Other"/>
  </r>
  <r>
    <d v="2025-04-30T00:00:00"/>
    <d v="2025-04-30T00:00:00"/>
    <x v="4"/>
    <x v="2"/>
    <s v="'015102499473FOS"/>
    <x v="42"/>
    <x v="0"/>
    <n v="350476.38"/>
    <s v="635 AKIN ADESOLA"/>
    <s v="POSWEB PURCHASE TRANSACTION POS PUR/TEAMAPT LIMITED MONIEPO267 2057LY2G NG/996605/015102499473/2UP1A787539983*******_x000a_**8784"/>
    <s v="POS Transaction"/>
  </r>
  <r>
    <d v="2025-04-30T00:00:00"/>
    <d v="2025-04-30T00:00:00"/>
    <x v="4"/>
    <x v="2"/>
    <s v="'"/>
    <x v="4"/>
    <x v="36"/>
    <n v="350693.71"/>
    <s v="LANGUE"/>
    <s v="0255438367:Int.Pd:01-10-2024 to 31-10-_x000a_2024Interest run"/>
    <s v="Other"/>
  </r>
  <r>
    <d v="2025-05-01T00:00:00"/>
    <d v="2025-05-01T00:00:00"/>
    <x v="5"/>
    <x v="3"/>
    <s v="'GTW"/>
    <x v="6"/>
    <x v="0"/>
    <n v="349693.71"/>
    <s v="635 AKIN ADESOLA"/>
    <s v="NIBSS Instant Payment Outward 000013241101110104000133757723 NIP TRANSFER TO OPAY / ADEBAYO ABIMBOLA OMOBOSOYE"/>
    <s v="Transfer"/>
  </r>
  <r>
    <d v="2025-05-01T00:00:00"/>
    <d v="2025-05-01T00:00:00"/>
    <x v="5"/>
    <x v="3"/>
    <s v="'GTW"/>
    <x v="3"/>
    <x v="0"/>
    <n v="349683.71"/>
    <s v="635 AKIN ADESOLA"/>
    <s v="Commission on NIP TransferCHARGES"/>
    <s v="Bank Charge"/>
  </r>
  <r>
    <d v="2025-05-01T00:00:00"/>
    <d v="2025-05-01T00:00:00"/>
    <x v="5"/>
    <x v="3"/>
    <s v="'GTW"/>
    <x v="5"/>
    <x v="0"/>
    <n v="349682.96"/>
    <s v="635 AKIN ADESOLA"/>
    <s v="VATCHARGES"/>
    <s v="Other"/>
  </r>
  <r>
    <d v="2025-05-01T00:00:00"/>
    <d v="2025-05-01T00:00:00"/>
    <x v="5"/>
    <x v="3"/>
    <s v="'GTW"/>
    <x v="36"/>
    <x v="0"/>
    <n v="347182.96"/>
    <s v="635 AKIN ADESOLA"/>
    <s v="NIBSS Instant Payment Outward 000013241101111657000133793840 NIP TRANSFER TO ZBN / OMORODION OLUWATOBI JOHN"/>
    <s v="Transfer"/>
  </r>
  <r>
    <d v="2025-05-01T00:00:00"/>
    <d v="2025-05-01T00:00:00"/>
    <x v="5"/>
    <x v="3"/>
    <s v="'GTW"/>
    <x v="3"/>
    <x v="0"/>
    <n v="347172.96"/>
    <s v="635 AKIN ADESOLA"/>
    <s v="Commission on NIP TransferCHARGES"/>
    <s v="Bank Charge"/>
  </r>
  <r>
    <d v="2025-05-01T00:00:00"/>
    <d v="2025-05-01T00:00:00"/>
    <x v="5"/>
    <x v="3"/>
    <s v="'GTW"/>
    <x v="5"/>
    <x v="0"/>
    <n v="347172.21"/>
    <s v="635 AKIN ADESOLA"/>
    <s v="VATCHARGES"/>
    <s v="Other"/>
  </r>
  <r>
    <d v="2025-05-01T00:00:00"/>
    <d v="2025-05-01T00:00:00"/>
    <x v="5"/>
    <x v="3"/>
    <s v="'GIPS  GRROJBFEB"/>
    <x v="6"/>
    <x v="0"/>
    <n v="346172.21"/>
    <s v="635 AKIN ADESOLA"/>
    <s v="POSWEB PURCHASE TRANSACTION WEB PUR/3PG00001-PI-GGYV ST LANG/150740/GIPS GRROJB/3PG00001539983*********8784"/>
    <s v="POS Transaction"/>
  </r>
  <r>
    <d v="2025-05-01T00:00:00"/>
    <d v="2025-05-01T00:00:00"/>
    <x v="5"/>
    <x v="3"/>
    <s v="'5691422814USS"/>
    <x v="48"/>
    <x v="0"/>
    <n v="345672.21"/>
    <s v="635 AKIN ADESOLA"/>
    <s v="Airtime Purchase VIA USSD 101CT0000000005691422814-2348124038663- AIRTIM  FROM OLUWASEMILORE OLUWATOBILOBA A TO"/>
    <s v="Airtime"/>
  </r>
  <r>
    <d v="2025-05-01T00:00:00"/>
    <d v="2025-05-01T00:00:00"/>
    <x v="5"/>
    <x v="3"/>
    <s v="'GTW"/>
    <x v="125"/>
    <x v="0"/>
    <n v="337172.21"/>
    <s v="635 AKIN ADESOLA"/>
    <s v="NIBSS Instant Payment Outward 000013241101150233000134271995 NIP TRANSFER TO OPAY / FEMI FUNSO OLAJERE"/>
    <s v="Transfer"/>
  </r>
  <r>
    <d v="2025-05-01T00:00:00"/>
    <d v="2025-05-01T00:00:00"/>
    <x v="5"/>
    <x v="3"/>
    <s v="'GTW"/>
    <x v="10"/>
    <x v="0"/>
    <n v="337147.21"/>
    <s v="635 AKIN ADESOLA"/>
    <s v="Commission on NIP TransferCHARGES"/>
    <s v="Bank Charge"/>
  </r>
  <r>
    <d v="2025-05-01T00:00:00"/>
    <d v="2025-05-01T00:00:00"/>
    <x v="5"/>
    <x v="3"/>
    <s v="'GTW"/>
    <x v="116"/>
    <x v="0"/>
    <n v="337145.33"/>
    <s v="635 AKIN ADESOLA"/>
    <s v="VATCHARGES"/>
    <s v="Other"/>
  </r>
  <r>
    <d v="2025-05-01T00:00:00"/>
    <d v="2025-05-01T00:00:00"/>
    <x v="5"/>
    <x v="3"/>
    <s v="'GIPS  GRU9Q7FEB"/>
    <x v="119"/>
    <x v="0"/>
    <n v="336481.39"/>
    <s v="635 AKIN ADESOLA"/>
    <s v="POSWEB PURCHASE TRANSACTION WEB PUR/3PG00009-REMITA  131143894246 LANG/200070/GIPS GRU9Q7/3PG00009539983*********8784"/>
    <s v="POS Transaction"/>
  </r>
  <r>
    <d v="2025-05-01T00:00:00"/>
    <d v="2025-05-01T00:00:00"/>
    <x v="5"/>
    <x v="3"/>
    <s v="'GIPS  GRUDY1FEB"/>
    <x v="119"/>
    <x v="0"/>
    <n v="335817.45"/>
    <s v="635 AKIN ADESOLA"/>
    <s v="POSWEB PURCHASE TRANSACTION WEB PUR/3PG00009-REMITA  181143895762 LANG/201292/GIPS GRUDY1/3PG00009539983*********8784"/>
    <s v="POS Transaction"/>
  </r>
  <r>
    <d v="2025-05-01T00:00:00"/>
    <d v="2025-05-01T00:00:00"/>
    <x v="5"/>
    <x v="3"/>
    <s v="'5691562588USS"/>
    <x v="39"/>
    <x v="0"/>
    <n v="330817.45"/>
    <s v="635 AKIN ADESOLA"/>
    <s v="Airtime Purchase VIA USSD 101CT0000000005691562588-2348124038663- AIRTIM  FROM OLUWASEMILORE OLUWATOBILOBA A TO"/>
    <s v="Airtime"/>
  </r>
  <r>
    <d v="2025-05-01T00:00:00"/>
    <d v="2025-05-01T00:00:00"/>
    <x v="5"/>
    <x v="3"/>
    <s v="'GTW"/>
    <x v="126"/>
    <x v="0"/>
    <n v="323917.45"/>
    <s v="635 AKIN ADESOLA"/>
    <s v="NIBSS Instant Payment Outward 000013241101184855000134757851 NIP TRANSFER TO OPAY / OLUSEGUN AKINWUNMI IPINLAIYE"/>
    <s v="Transfer"/>
  </r>
  <r>
    <d v="2025-05-01T00:00:00"/>
    <d v="2025-05-01T00:00:00"/>
    <x v="5"/>
    <x v="3"/>
    <s v="'GTW"/>
    <x v="10"/>
    <x v="0"/>
    <n v="323892.45"/>
    <s v="635 AKIN ADESOLA"/>
    <s v="Commission on NIP TransferCHARGES"/>
    <s v="Bank Charge"/>
  </r>
  <r>
    <d v="2025-05-01T00:00:00"/>
    <d v="2025-05-01T00:00:00"/>
    <x v="5"/>
    <x v="3"/>
    <s v="'GTW"/>
    <x v="116"/>
    <x v="0"/>
    <n v="323890.57"/>
    <s v="635 AKIN ADESOLA"/>
    <s v="VATCHARGES"/>
    <s v="Other"/>
  </r>
  <r>
    <d v="2025-05-01T00:00:00"/>
    <d v="2025-05-01T00:00:00"/>
    <x v="5"/>
    <x v="3"/>
    <s v="'GTW"/>
    <x v="127"/>
    <x v="0"/>
    <n v="320990.57"/>
    <s v="635 AKIN ADESOLA"/>
    <s v="NIBSS Instant Payment Outward 000013241101192013000134819390 NIP TRANSFER TO OPAY / VINCENT TUNDE ADEOSUN"/>
    <s v="Transfer"/>
  </r>
  <r>
    <d v="2025-05-01T00:00:00"/>
    <d v="2025-05-01T00:00:00"/>
    <x v="5"/>
    <x v="3"/>
    <s v="'GTW"/>
    <x v="3"/>
    <x v="0"/>
    <n v="320980.57"/>
    <s v="635 AKIN ADESOLA"/>
    <s v="Commission on NIP TransferCHARGES"/>
    <s v="Bank Charge"/>
  </r>
  <r>
    <d v="2025-05-01T00:00:00"/>
    <d v="2025-05-01T00:00:00"/>
    <x v="5"/>
    <x v="3"/>
    <s v="'GTW"/>
    <x v="5"/>
    <x v="0"/>
    <n v="320979.82"/>
    <s v="635 AKIN ADESOLA"/>
    <s v="VATCHARGES"/>
    <s v="Other"/>
  </r>
  <r>
    <d v="2025-05-01T00:00:00"/>
    <d v="2025-05-01T00:00:00"/>
    <x v="5"/>
    <x v="3"/>
    <s v="'GTW"/>
    <x v="59"/>
    <x v="0"/>
    <n v="300979.82"/>
    <s v="635 AKIN ADESOLA"/>
    <s v="NIBSS Instant Payment Outward 000013241101195146000134875397 FROM MUMMY SIR TO UBA / ADEYANJU OGUNDIYA MOSES"/>
    <s v="Other"/>
  </r>
  <r>
    <d v="2025-05-01T00:00:00"/>
    <d v="2025-05-01T00:00:00"/>
    <x v="5"/>
    <x v="3"/>
    <s v="'GTW"/>
    <x v="10"/>
    <x v="0"/>
    <n v="300954.82"/>
    <s v="635 AKIN ADESOLA"/>
    <s v="Commission on NIP TransferCHARGES"/>
    <s v="Bank Charge"/>
  </r>
  <r>
    <d v="2025-05-01T00:00:00"/>
    <d v="2025-05-01T00:00:00"/>
    <x v="5"/>
    <x v="3"/>
    <s v="'GTW"/>
    <x v="116"/>
    <x v="0"/>
    <n v="300952.94"/>
    <s v="635 AKIN ADESOLA"/>
    <s v="VATCHARGES"/>
    <s v="Other"/>
  </r>
  <r>
    <d v="2025-05-01T00:00:00"/>
    <d v="2025-05-01T00:00:00"/>
    <x v="5"/>
    <x v="3"/>
    <s v="'0000142411012045 2128NIP"/>
    <x v="4"/>
    <x v="37"/>
    <n v="850952.94"/>
    <s v="635 AKIN ADESOLA"/>
    <s v="TRANSFER BETWEEN CUSTOMERS"/>
    <s v="Transfer"/>
  </r>
  <r>
    <d v="2025-05-01T00:00:00"/>
    <d v="2025-05-01T00:00:00"/>
    <x v="5"/>
    <x v="3"/>
    <s v="'GTW"/>
    <x v="128"/>
    <x v="0"/>
    <n v="846652.94"/>
    <s v="635 AKIN ADESOLA"/>
    <s v="NIBSS Instant Payment Outward 000013241101221326000135087120 NIP TRANSFER TO ACCESS / OBADELE ADEWALE O"/>
    <s v="Transfer"/>
  </r>
  <r>
    <d v="2025-05-01T00:00:00"/>
    <d v="2025-05-01T00:00:00"/>
    <x v="5"/>
    <x v="3"/>
    <s v="'GTW"/>
    <x v="3"/>
    <x v="0"/>
    <n v="846642.94"/>
    <s v="635 AKIN ADESOLA"/>
    <s v="Commission on NIP TransferCHARGES"/>
    <s v="Bank Charge"/>
  </r>
  <r>
    <d v="2025-05-01T00:00:00"/>
    <d v="2025-05-01T00:00:00"/>
    <x v="5"/>
    <x v="3"/>
    <s v="'GTW"/>
    <x v="5"/>
    <x v="0"/>
    <n v="846642.19"/>
    <s v="635 AKIN ADESOLA"/>
    <s v="VATCHARGES"/>
    <s v="Other"/>
  </r>
  <r>
    <d v="2025-05-01T00:00:00"/>
    <d v="2025-05-01T00:00:00"/>
    <x v="5"/>
    <x v="3"/>
    <s v="'GTW"/>
    <x v="17"/>
    <x v="0"/>
    <n v="836642.19"/>
    <s v="635 AKIN ADESOLA"/>
    <s v="NIBSS Instant Payment Outward 000013241101232722000135154382 NIP TRANSFER TO ZBN / MR &amp; MRS KENNETH UDEH"/>
    <s v="Transfer"/>
  </r>
  <r>
    <d v="2025-05-01T00:00:00"/>
    <d v="2025-05-01T00:00:00"/>
    <x v="5"/>
    <x v="3"/>
    <s v="'GTW"/>
    <x v="10"/>
    <x v="0"/>
    <n v="836617.19"/>
    <s v="635 AKIN ADESOLA"/>
    <s v="Commission on NIP TransferCHARGES"/>
    <s v="Bank Charge"/>
  </r>
  <r>
    <d v="2025-05-01T00:00:00"/>
    <d v="2025-05-01T00:00:00"/>
    <x v="5"/>
    <x v="3"/>
    <s v="'GTW"/>
    <x v="116"/>
    <x v="0"/>
    <n v="836615.31"/>
    <s v="635 AKIN ADESOLA"/>
    <s v="VATCHARGES"/>
    <s v="Other"/>
  </r>
  <r>
    <d v="2025-05-01T00:00:00"/>
    <d v="2025-05-01T00:00:00"/>
    <x v="5"/>
    <x v="3"/>
    <s v="'"/>
    <x v="129"/>
    <x v="0"/>
    <n v="836075.31"/>
    <s v="MOBOLAJI BANK ANTHONY WAY"/>
    <s v="SMS ALERT CHARGE FOR 01 Oct 2024 - 13 Oct_x000a_2024same ccy transfer"/>
    <s v="SMS Charge"/>
  </r>
  <r>
    <d v="2025-05-02T00:00:00"/>
    <d v="2025-05-02T00:00:00"/>
    <x v="6"/>
    <x v="3"/>
    <s v="'GTW"/>
    <x v="130"/>
    <x v="0"/>
    <n v="801075.31"/>
    <s v="635 AKIN ADESOLA"/>
    <s v="NIBSS Instant Payment Outward 000013241102103156000135724825 SHORTLET FEE TO ECO / ANGEL AKUA OLUWATOYIN TAIWO"/>
    <s v="Other"/>
  </r>
  <r>
    <d v="2025-05-02T00:00:00"/>
    <d v="2025-05-02T00:00:00"/>
    <x v="6"/>
    <x v="3"/>
    <s v="'GTW"/>
    <x v="10"/>
    <x v="0"/>
    <n v="801050.31"/>
    <s v="635 AKIN ADESOLA"/>
    <s v="Commission on NIP TransferCHARGES"/>
    <s v="Bank Charge"/>
  </r>
  <r>
    <d v="2025-05-02T00:00:00"/>
    <d v="2025-05-02T00:00:00"/>
    <x v="6"/>
    <x v="3"/>
    <s v="'GTW"/>
    <x v="116"/>
    <x v="0"/>
    <n v="801048.43"/>
    <s v="635 AKIN ADESOLA"/>
    <s v="VATCHARGES"/>
    <s v="Other"/>
  </r>
  <r>
    <d v="2025-05-02T00:00:00"/>
    <d v="2025-05-02T00:00:00"/>
    <x v="6"/>
    <x v="3"/>
    <s v="'GIPS  GSA6RIFEB"/>
    <x v="6"/>
    <x v="0"/>
    <n v="800048.43"/>
    <s v="635 AKIN ADESOLA"/>
    <s v="POSWEB PURCHASE TRANSACTION WEB PUR/3PG00001-PIGG-VES T LANG/465393/GIPS GSA6RI/3PG00001539983*********8784"/>
    <s v="POS Transaction"/>
  </r>
  <r>
    <d v="2025-05-02T00:00:00"/>
    <d v="2025-05-02T00:00:00"/>
    <x v="6"/>
    <x v="3"/>
    <s v="'231280001263FOS"/>
    <x v="131"/>
    <x v="0"/>
    <n v="795398.43"/>
    <s v="635 AKIN ADESOLA"/>
    <s v="POSWEB PURCHASE TRANSACTION POS PUR/PAYMENT COLLECTION 3LINIDEJO STREET LANG/861064/231280001263/2214UKL5539983*****_x000a_****8784"/>
    <s v="POS Transaction"/>
  </r>
  <r>
    <d v="2025-05-02T00:00:00"/>
    <d v="2025-05-02T00:00:00"/>
    <x v="6"/>
    <x v="3"/>
    <s v="'GTW"/>
    <x v="132"/>
    <x v="0"/>
    <n v="735398.43"/>
    <s v="635 AKIN ADESOLA"/>
    <s v="NIBSS Instant Payment Outward 000013241102135058000136104894 NIP TRANSFER TO MONIEMFB / POS TRANSFER - EDWIN CHIGBO"/>
    <s v="Transfer"/>
  </r>
  <r>
    <d v="2025-05-02T00:00:00"/>
    <d v="2025-05-02T00:00:00"/>
    <x v="6"/>
    <x v="3"/>
    <s v="'GTW"/>
    <x v="13"/>
    <x v="0"/>
    <n v="735348.43"/>
    <s v="635 AKIN ADESOLA"/>
    <s v="Commission on NIP TransferCHARGES"/>
    <s v="Bank Charge"/>
  </r>
  <r>
    <d v="2025-05-02T00:00:00"/>
    <d v="2025-05-02T00:00:00"/>
    <x v="6"/>
    <x v="3"/>
    <s v="'GTW"/>
    <x v="14"/>
    <x v="0"/>
    <n v="735344.68"/>
    <s v="635 AKIN ADESOLA"/>
    <s v="VATCHARGES"/>
    <s v="Other"/>
  </r>
  <r>
    <d v="2025-05-02T00:00:00"/>
    <d v="2025-05-02T00:00:00"/>
    <x v="6"/>
    <x v="3"/>
    <s v="'411020771398FOS"/>
    <x v="133"/>
    <x v="0"/>
    <n v="720064.68"/>
    <s v="635 AKIN ADESOLA"/>
    <s v="POSWEB PURCHASE TRANSACTION POS PUR/PALMPAY LIMITED        LA LANG/219519/411020771398/2044HWKU539983***_x000a_******8784"/>
    <s v="POS Transaction"/>
  </r>
  <r>
    <d v="2025-05-02T00:00:00"/>
    <d v="2025-05-02T00:00:00"/>
    <x v="6"/>
    <x v="3"/>
    <s v="'GTW"/>
    <x v="7"/>
    <x v="0"/>
    <n v="717364.68"/>
    <s v="635 AKIN ADESOLA"/>
    <s v="NIBSS Instant Payment Outward 000013241102141229000136147956 NIP TRANSFER TO OPAY / IBRAHIM  SHUAIBU"/>
    <s v="Transfer"/>
  </r>
  <r>
    <d v="2025-05-02T00:00:00"/>
    <d v="2025-05-02T00:00:00"/>
    <x v="6"/>
    <x v="3"/>
    <s v="'GTW"/>
    <x v="3"/>
    <x v="0"/>
    <n v="717354.68"/>
    <s v="635 AKIN ADESOLA"/>
    <s v="Commission on NIP TransferCHARGES"/>
    <s v="Bank Charge"/>
  </r>
  <r>
    <d v="2025-05-02T00:00:00"/>
    <d v="2025-05-02T00:00:00"/>
    <x v="6"/>
    <x v="3"/>
    <s v="'GTW"/>
    <x v="5"/>
    <x v="0"/>
    <n v="717353.93"/>
    <s v="635 AKIN ADESOLA"/>
    <s v="VATCHARGES"/>
    <s v="Other"/>
  </r>
  <r>
    <d v="2025-05-02T00:00:00"/>
    <d v="2025-05-02T00:00:00"/>
    <x v="6"/>
    <x v="3"/>
    <s v="'GTW"/>
    <x v="31"/>
    <x v="0"/>
    <n v="713853.93"/>
    <s v="635 AKIN ADESOLA"/>
    <s v="NIBSS Instant Payment Outward 000013241102141821000136158468 NIP TRANSFER TO OPAY / JOY UGOCHI OGBUOKIRI"/>
    <s v="Transfer"/>
  </r>
  <r>
    <d v="2025-05-02T00:00:00"/>
    <d v="2025-05-02T00:00:00"/>
    <x v="6"/>
    <x v="3"/>
    <s v="'GTW"/>
    <x v="3"/>
    <x v="0"/>
    <n v="713843.93"/>
    <s v="635 AKIN ADESOLA"/>
    <s v="Commission on NIP TransferCHARGES"/>
    <s v="Bank Charge"/>
  </r>
  <r>
    <d v="2025-05-02T00:00:00"/>
    <d v="2025-05-02T00:00:00"/>
    <x v="6"/>
    <x v="3"/>
    <s v="'GTW"/>
    <x v="5"/>
    <x v="0"/>
    <n v="713843.18"/>
    <s v="635 AKIN ADESOLA"/>
    <s v="VATCHARGES"/>
    <s v="Other"/>
  </r>
  <r>
    <d v="2025-05-02T00:00:00"/>
    <d v="2025-05-02T00:00:00"/>
    <x v="6"/>
    <x v="3"/>
    <s v="'GTW"/>
    <x v="59"/>
    <x v="0"/>
    <n v="693843.18"/>
    <s v="635 AKIN ADESOLA"/>
    <s v="NIBSS Instant Payment Outward 000013241102205449000136896424 NIP TRANSFER TO UBA / ADEYANJU OGUNDIYA"/>
    <s v="Transfer"/>
  </r>
  <r>
    <d v="2025-05-02T00:00:00"/>
    <d v="2025-05-02T00:00:00"/>
    <x v="6"/>
    <x v="3"/>
    <s v="'GTW"/>
    <x v="10"/>
    <x v="0"/>
    <n v="693818.18"/>
    <s v="635 AKIN ADESOLA"/>
    <s v="Commission on NIP TransferCHARGES"/>
    <s v="Bank Charge"/>
  </r>
  <r>
    <d v="2025-05-02T00:00:00"/>
    <d v="2025-05-02T00:00:00"/>
    <x v="6"/>
    <x v="3"/>
    <s v="'GTW"/>
    <x v="116"/>
    <x v="0"/>
    <n v="693816.3"/>
    <s v="635 AKIN ADESOLA"/>
    <s v="VATCHARGES"/>
    <s v="Other"/>
  </r>
  <r>
    <d v="2025-05-03T00:00:00"/>
    <d v="2025-05-02T00:00:00"/>
    <x v="6"/>
    <x v="3"/>
    <s v="'GTW"/>
    <x v="20"/>
    <x v="0"/>
    <n v="692616.3"/>
    <s v="635 AKIN ADESOLA"/>
    <s v="NIBSS Instant Payment Outward 000013241102215742000136972655 NIP TRANSFER TO OPAY / TOLUWANIMI ADEOLAPO OLUWASEMILORE"/>
    <s v="Transfer"/>
  </r>
  <r>
    <d v="2025-05-03T00:00:00"/>
    <d v="2025-05-02T00:00:00"/>
    <x v="6"/>
    <x v="3"/>
    <s v="'GTW"/>
    <x v="3"/>
    <x v="0"/>
    <n v="692606.3"/>
    <s v="635 AKIN ADESOLA"/>
    <s v="Commission on NIP TransferCHARGES"/>
    <s v="Bank Charge"/>
  </r>
  <r>
    <d v="2025-05-03T00:00:00"/>
    <d v="2025-05-02T00:00:00"/>
    <x v="6"/>
    <x v="3"/>
    <s v="'GTW"/>
    <x v="5"/>
    <x v="0"/>
    <n v="692605.55"/>
    <s v="635 AKIN ADESOLA"/>
    <s v="VATCHARGES"/>
    <s v="Other"/>
  </r>
  <r>
    <d v="2025-05-03T00:00:00"/>
    <d v="2025-05-02T00:00:00"/>
    <x v="6"/>
    <x v="3"/>
    <s v="'GTW"/>
    <x v="20"/>
    <x v="0"/>
    <n v="691405.55"/>
    <s v="635 AKIN ADESOLA"/>
    <s v="NIBSS Instant Payment Outward 000013241102215802000136973043 NIP TRANSFER TO OPAY / TOLUWANIMI ADEOLAPO OLUWASEMILORE"/>
    <s v="Transfer"/>
  </r>
  <r>
    <d v="2025-05-03T00:00:00"/>
    <d v="2025-05-02T00:00:00"/>
    <x v="6"/>
    <x v="3"/>
    <s v="'GTW"/>
    <x v="3"/>
    <x v="0"/>
    <n v="691395.55"/>
    <s v="635 AKIN ADESOLA"/>
    <s v="Commission on NIP TransferCHARGES"/>
    <s v="Bank Charge"/>
  </r>
  <r>
    <d v="2025-05-03T00:00:00"/>
    <d v="2025-05-02T00:00:00"/>
    <x v="6"/>
    <x v="3"/>
    <s v="'GTW"/>
    <x v="5"/>
    <x v="0"/>
    <n v="691394.8"/>
    <s v="635 AKIN ADESOLA"/>
    <s v="VATCHARGES"/>
    <s v="Other"/>
  </r>
  <r>
    <d v="2025-05-03T00:00:00"/>
    <d v="2025-05-02T00:00:00"/>
    <x v="6"/>
    <x v="3"/>
    <s v="'1000042411022140 0212NIP"/>
    <x v="4"/>
    <x v="38"/>
    <n v="692594.8"/>
    <s v="635 AKIN ADESOLA"/>
    <s v="TRANSFER BETWEEN CUSTOMERS 100004241102214002121544536706|TRANSFER FROM TOLUWANIMI ADEOLAPO OLUWASEMILORE|305|TOLUWANIMI ADEOLAPO OLUWASEMILORE"/>
    <s v="Transfer"/>
  </r>
  <r>
    <d v="2025-05-03T00:00:00"/>
    <d v="2025-05-03T00:00:00"/>
    <x v="0"/>
    <x v="3"/>
    <s v="'GTW"/>
    <x v="6"/>
    <x v="0"/>
    <n v="691594.8"/>
    <s v="635 AKIN ADESOLA"/>
    <s v="NIBSS Instant Payment Outward 000013241103110609000137421946 OFFERING TO MONIEMFB /  CCI YABA"/>
    <s v="Other"/>
  </r>
  <r>
    <d v="2025-05-03T00:00:00"/>
    <d v="2025-05-03T00:00:00"/>
    <x v="0"/>
    <x v="3"/>
    <s v="'GTW"/>
    <x v="3"/>
    <x v="0"/>
    <n v="691584.8"/>
    <s v="635 AKIN ADESOLA"/>
    <s v="Commission on NIP TransferCHARGES"/>
    <s v="Bank Charge"/>
  </r>
  <r>
    <d v="2025-05-03T00:00:00"/>
    <d v="2025-05-03T00:00:00"/>
    <x v="0"/>
    <x v="3"/>
    <s v="'GTW"/>
    <x v="5"/>
    <x v="0"/>
    <n v="691584.05"/>
    <s v="635 AKIN ADESOLA"/>
    <s v="VATCHARGES"/>
    <s v="Other"/>
  </r>
  <r>
    <d v="2025-05-03T00:00:00"/>
    <d v="2025-05-03T00:00:00"/>
    <x v="0"/>
    <x v="3"/>
    <s v="'GIPS  GSOJG1FEB"/>
    <x v="6"/>
    <x v="0"/>
    <n v="690584.05"/>
    <s v="635 AKIN ADESOLA"/>
    <s v="POSWEB PURCHASE TRANSACTION WEB PUR 3PG00001 PIG  YVEST                 LANG 718561 GIPS  GSOJG1 3PG00001539983*********8784"/>
    <s v="POS Transaction"/>
  </r>
  <r>
    <d v="2025-05-03T00:00:00"/>
    <d v="2025-05-03T00:00:00"/>
    <x v="0"/>
    <x v="3"/>
    <s v="'1000042411031207 1012NIP"/>
    <x v="4"/>
    <x v="28"/>
    <n v="710584.05"/>
    <s v="635 AKIN ADESOLA"/>
    <s v="TRANSFER BETWEEN CUSTOMERS 100004241103120710121562485896|TRANSFER FROM MOSES OGUNDIYA ADEYANJU|305|MOSES OGUNDIYA ADEYANJU"/>
    <s v="Transfer"/>
  </r>
  <r>
    <d v="2025-05-03T00:00:00"/>
    <d v="2025-05-03T00:00:00"/>
    <x v="0"/>
    <x v="3"/>
    <s v="'000000000966FOS"/>
    <x v="72"/>
    <x v="0"/>
    <n v="709714.05"/>
    <s v="635 AKIN ADESOLA"/>
    <s v="POS    WEB TRANSFER TRANSACTION POS PUR T YEMYEM SUPERSTORE 000966 2TGTKJ6J LANG 000966 000000000966"/>
    <s v="Transfer"/>
  </r>
  <r>
    <d v="2025-05-03T00:00:00"/>
    <d v="2025-05-03T00:00:00"/>
    <x v="0"/>
    <x v="3"/>
    <s v="'GTW"/>
    <x v="6"/>
    <x v="0"/>
    <n v="708714.05"/>
    <s v="635 AKIN ADESOLA"/>
    <s v="NIBSS Instant Payment Outward 000013241103143606000137708192 NIP TRANSFER TO OPAY / NDUKWE KKINGSLEY MGBEOKWERE"/>
    <s v="Transfer"/>
  </r>
  <r>
    <d v="2025-05-03T00:00:00"/>
    <d v="2025-05-03T00:00:00"/>
    <x v="0"/>
    <x v="3"/>
    <s v="'GTW"/>
    <x v="3"/>
    <x v="0"/>
    <n v="708704.05"/>
    <s v="635 AKIN ADESOLA"/>
    <s v="Commission on NIP TransferCHARGES"/>
    <s v="Bank Charge"/>
  </r>
  <r>
    <d v="2025-05-03T00:00:00"/>
    <d v="2025-05-03T00:00:00"/>
    <x v="0"/>
    <x v="3"/>
    <s v="'GTW"/>
    <x v="5"/>
    <x v="0"/>
    <n v="708703.3"/>
    <s v="635 AKIN ADESOLA"/>
    <s v="VATCHARGES"/>
    <s v="Other"/>
  </r>
  <r>
    <d v="2025-05-03T00:00:00"/>
    <d v="2025-05-03T00:00:00"/>
    <x v="0"/>
    <x v="3"/>
    <s v="'015123480592FOS"/>
    <x v="134"/>
    <x v="0"/>
    <n v="689753.3"/>
    <s v="635 AKIN ADESOLA"/>
    <s v="POSWEB PURCHASE TRANSACTION POS PUR TEAMAPT LIMITED MONIEPO096 2214MPQW NG 565798 015123480592_x000a_2UP1A787539983*********8784"/>
    <s v="POS Transaction"/>
  </r>
  <r>
    <d v="2025-05-03T00:00:00"/>
    <d v="2025-05-03T00:00:00"/>
    <x v="0"/>
    <x v="3"/>
    <s v="'015123495080FOS"/>
    <x v="134"/>
    <x v="0"/>
    <n v="670803.30000000005"/>
    <s v="635 AKIN ADESOLA"/>
    <s v="POSWEB PURCHASE TRANSACTION POS PUR TEAMAPT LIMITED MONIEPO097 2214MPQW NG 758830 015123495080_x000a_2UP1A787539983*********8784"/>
    <s v="POS Transaction"/>
  </r>
  <r>
    <d v="2025-05-03T00:00:00"/>
    <d v="2025-05-03T00:00:00"/>
    <x v="0"/>
    <x v="3"/>
    <s v="'GTW"/>
    <x v="134"/>
    <x v="0"/>
    <n v="651853.30000000005"/>
    <s v="635 AKIN ADESOLA"/>
    <s v="NIBSS Instant Payment Outward 000013241103181223000138009086 NIP TRANSFER TO MONIEMFB / ZIMART ENTERPRISE"/>
    <s v="Transfer"/>
  </r>
  <r>
    <d v="2025-05-03T00:00:00"/>
    <d v="2025-05-03T00:00:00"/>
    <x v="0"/>
    <x v="3"/>
    <s v="'GTW"/>
    <x v="10"/>
    <x v="0"/>
    <n v="651828.30000000005"/>
    <s v="635 AKIN ADESOLA"/>
    <s v="Commission on NIP TransferCHARGES"/>
    <s v="Bank Charge"/>
  </r>
  <r>
    <d v="2025-05-03T00:00:00"/>
    <d v="2025-05-03T00:00:00"/>
    <x v="0"/>
    <x v="3"/>
    <s v="'GTW"/>
    <x v="116"/>
    <x v="0"/>
    <n v="651826.42000000004"/>
    <s v="635 AKIN ADESOLA"/>
    <s v="VATCHARGES"/>
    <s v="Other"/>
  </r>
  <r>
    <d v="2025-05-03T00:00:00"/>
    <d v="2025-05-03T00:00:00"/>
    <x v="0"/>
    <x v="3"/>
    <s v="'GTW"/>
    <x v="60"/>
    <x v="0"/>
    <n v="649226.42000000004"/>
    <s v="635 AKIN ADESOLA"/>
    <s v="NIBSS Instant Payment Outward 000013241103181847000138018397 NIP TRANSFER TO PALMPAY / ONYEKA DANIEL OKOLIE"/>
    <s v="Transfer"/>
  </r>
  <r>
    <d v="2025-05-03T00:00:00"/>
    <d v="2025-05-03T00:00:00"/>
    <x v="0"/>
    <x v="3"/>
    <s v="'GTW"/>
    <x v="3"/>
    <x v="0"/>
    <n v="649216.42000000004"/>
    <s v="635 AKIN ADESOLA"/>
    <s v="Commission on NIP TransferCHARGES"/>
    <s v="Bank Charge"/>
  </r>
  <r>
    <d v="2025-05-03T00:00:00"/>
    <d v="2025-05-03T00:00:00"/>
    <x v="0"/>
    <x v="3"/>
    <s v="'GTW"/>
    <x v="5"/>
    <x v="0"/>
    <n v="649215.67000000004"/>
    <s v="635 AKIN ADESOLA"/>
    <s v="VATCHARGES"/>
    <s v="Other"/>
  </r>
  <r>
    <d v="2025-05-03T00:00:00"/>
    <d v="2025-05-03T00:00:00"/>
    <x v="0"/>
    <x v="3"/>
    <s v="'GTW"/>
    <x v="135"/>
    <x v="0"/>
    <n v="629915.67000000004"/>
    <s v="635 AKIN ADESOLA"/>
    <s v="NIBSS Instant Payment Outward 000013241103182325000138025542 NIP TRANSFER TO OPAY / FENOMART STORES FOLA AGORO"/>
    <s v="Transfer"/>
  </r>
  <r>
    <d v="2025-05-03T00:00:00"/>
    <d v="2025-05-03T00:00:00"/>
    <x v="0"/>
    <x v="3"/>
    <s v="'GTW"/>
    <x v="10"/>
    <x v="0"/>
    <n v="629890.67000000004"/>
    <s v="635 AKIN ADESOLA"/>
    <s v="Commission on NIP TransferCHARGES"/>
    <s v="Bank Charge"/>
  </r>
  <r>
    <d v="2025-05-03T00:00:00"/>
    <d v="2025-05-03T00:00:00"/>
    <x v="0"/>
    <x v="3"/>
    <s v="'GTW"/>
    <x v="116"/>
    <x v="0"/>
    <n v="629888.79"/>
    <s v="635 AKIN ADESOLA"/>
    <s v="VATCHARGES"/>
    <s v="Other"/>
  </r>
  <r>
    <d v="2025-05-03T00:00:00"/>
    <d v="2025-05-03T00:00:00"/>
    <x v="0"/>
    <x v="3"/>
    <s v="'015123480592FOS"/>
    <x v="4"/>
    <x v="39"/>
    <n v="648838.79"/>
    <s v="635 AKIN ADESOLA"/>
    <s v="POS    WEB PURCHASE TRANSACTION REVERSAL  REV POS PUR TEAMAPT LIMITED"/>
    <s v="POS Transaction"/>
  </r>
  <r>
    <d v="2025-05-03T00:00:00"/>
    <d v="2025-05-03T00:00:00"/>
    <x v="0"/>
    <x v="3"/>
    <s v="'015123495080FOS"/>
    <x v="4"/>
    <x v="39"/>
    <n v="667788.79"/>
    <s v="635 AKIN ADESOLA"/>
    <s v="POS    WEB PURCHASE TRANSACTION REVERSAL  REV POS PUR TEAMAPT LIMITED MONIEPO097 2214MPQW   NG 758830 015123495080 2UP1A787539983*********8784"/>
    <s v="POS Transaction"/>
  </r>
  <r>
    <d v="2025-05-03T00:00:00"/>
    <d v="2025-05-03T00:00:00"/>
    <x v="0"/>
    <x v="3"/>
    <s v="'GTW"/>
    <x v="6"/>
    <x v="0"/>
    <n v="666788.79"/>
    <s v="635 AKIN ADESOLA"/>
    <s v="NIBSS Instant Payment Outward 000013241103195417000138161014 NIP TRANSFER TO OPAY / TOLUWANIMI ADEOLAPO OLUWASEMILORE"/>
    <s v="Transfer"/>
  </r>
  <r>
    <d v="2025-05-03T00:00:00"/>
    <d v="2025-05-03T00:00:00"/>
    <x v="0"/>
    <x v="3"/>
    <s v="'GTW"/>
    <x v="3"/>
    <x v="0"/>
    <n v="666778.79"/>
    <s v="635 AKIN ADESOLA"/>
    <s v="Commission on NIP TransferCHARGES"/>
    <s v="Bank Charge"/>
  </r>
  <r>
    <d v="2025-05-03T00:00:00"/>
    <d v="2025-05-03T00:00:00"/>
    <x v="0"/>
    <x v="3"/>
    <s v="'GTW"/>
    <x v="5"/>
    <x v="0"/>
    <n v="666778.04"/>
    <s v="635 AKIN ADESOLA"/>
    <s v="VATCHARGES"/>
    <s v="Other"/>
  </r>
  <r>
    <d v="2025-05-03T00:00:00"/>
    <d v="2025-05-03T00:00:00"/>
    <x v="0"/>
    <x v="3"/>
    <s v="'GTW"/>
    <x v="136"/>
    <x v="0"/>
    <n v="566778.04"/>
    <s v="635 AKIN ADESOLA"/>
    <s v="NIBSS Instant Payment Outward 000013241103195857000138168776 NIP TRANSFER TO STERLING / OLUWATOBILOBA OLUWASEMILORE FLW"/>
    <s v="Transfer"/>
  </r>
  <r>
    <d v="2025-05-03T00:00:00"/>
    <d v="2025-05-03T00:00:00"/>
    <x v="0"/>
    <x v="3"/>
    <s v="'GTW"/>
    <x v="13"/>
    <x v="0"/>
    <n v="566728.04"/>
    <s v="635 AKIN ADESOLA"/>
    <s v="Commission on NIP TransferCHARGES"/>
    <s v="Bank Charge"/>
  </r>
  <r>
    <d v="2025-05-03T00:00:00"/>
    <d v="2025-05-03T00:00:00"/>
    <x v="0"/>
    <x v="3"/>
    <s v="'GTW"/>
    <x v="14"/>
    <x v="0"/>
    <n v="566724.29"/>
    <s v="635 AKIN ADESOLA"/>
    <s v="VATCHARGES"/>
    <s v="Other"/>
  </r>
  <r>
    <d v="2025-05-03T00:00:00"/>
    <d v="2025-05-03T00:00:00"/>
    <x v="0"/>
    <x v="3"/>
    <s v="'GTW"/>
    <x v="137"/>
    <x v="0"/>
    <n v="532724.29"/>
    <s v="635 AKIN ADESOLA"/>
    <s v="NIBSS Instant Payment Outward 000013241103211529000138271462 NIP TRANSFER TO 9PSB / CHIPPER CASH / OLUWASEMILORE OLUWATOBILOBA"/>
    <s v="Transfer"/>
  </r>
  <r>
    <d v="2025-05-03T00:00:00"/>
    <d v="2025-05-03T00:00:00"/>
    <x v="0"/>
    <x v="3"/>
    <s v="'GTW"/>
    <x v="10"/>
    <x v="0"/>
    <n v="532699.29"/>
    <s v="635 AKIN ADESOLA"/>
    <s v="Commission on NIP TransferCHARGES"/>
    <s v="Bank Charge"/>
  </r>
  <r>
    <d v="2025-05-03T00:00:00"/>
    <d v="2025-05-03T00:00:00"/>
    <x v="0"/>
    <x v="3"/>
    <s v="'GTW"/>
    <x v="116"/>
    <x v="0"/>
    <n v="532697.41"/>
    <s v="635 AKIN ADESOLA"/>
    <s v="VATCHARGES"/>
    <s v="Other"/>
  </r>
  <r>
    <d v="2025-05-03T00:00:00"/>
    <d v="2025-05-03T00:00:00"/>
    <x v="0"/>
    <x v="3"/>
    <s v="'GTW"/>
    <x v="39"/>
    <x v="0"/>
    <n v="527697.41"/>
    <s v="635 AKIN ADESOLA"/>
    <s v="NIBSS Instant Payment Outward 000013241103211804000138274444 NIP TRANSFER TO 9PSB / CHIPPER CASH / OLUWASEMILORE OLUWATOBILOBA"/>
    <s v="Transfer"/>
  </r>
  <r>
    <d v="2025-05-03T00:00:00"/>
    <d v="2025-05-03T00:00:00"/>
    <x v="0"/>
    <x v="3"/>
    <s v="'GTW"/>
    <x v="3"/>
    <x v="0"/>
    <n v="527687.41"/>
    <s v="635 AKIN ADESOLA"/>
    <s v="Commission on NIP TransferCHARGES"/>
    <s v="Bank Charge"/>
  </r>
  <r>
    <d v="2025-05-03T00:00:00"/>
    <d v="2025-05-03T00:00:00"/>
    <x v="0"/>
    <x v="3"/>
    <s v="'GTW"/>
    <x v="5"/>
    <x v="0"/>
    <n v="527686.66"/>
    <s v="635 AKIN ADESOLA"/>
    <s v="VATCHARGES"/>
    <s v="Other"/>
  </r>
  <r>
    <d v="2025-05-03T00:00:00"/>
    <d v="2025-05-03T00:00:00"/>
    <x v="0"/>
    <x v="3"/>
    <s v="'GTW"/>
    <x v="47"/>
    <x v="0"/>
    <n v="524686.66"/>
    <s v="635 AKIN ADESOLA"/>
    <s v="NIBSS Instant Payment Outward 000013241103214801000138305791 NIP TRANSFER TO PALMPAY / PATRICIA ADA ONWUKA"/>
    <s v="Transfer"/>
  </r>
  <r>
    <d v="2025-05-03T00:00:00"/>
    <d v="2025-05-03T00:00:00"/>
    <x v="0"/>
    <x v="3"/>
    <s v="'GTW"/>
    <x v="3"/>
    <x v="0"/>
    <n v="524676.66"/>
    <s v="635 AKIN ADESOLA"/>
    <s v="Commission on NIP TransferCHARGES"/>
    <s v="Bank Charge"/>
  </r>
  <r>
    <d v="2025-05-03T00:00:00"/>
    <d v="2025-05-03T00:00:00"/>
    <x v="0"/>
    <x v="3"/>
    <s v="'GTW"/>
    <x v="5"/>
    <x v="0"/>
    <n v="524675.91"/>
    <s v="635 AKIN ADESOLA"/>
    <s v="VATCHARGES"/>
    <s v="Other"/>
  </r>
  <r>
    <d v="2025-05-04T00:00:00"/>
    <d v="2025-05-04T00:00:00"/>
    <x v="1"/>
    <x v="3"/>
    <s v="'0000042411040107 2724NIP"/>
    <x v="4"/>
    <x v="40"/>
    <n v="563675.91"/>
    <s v="635 AKIN ADESOLA"/>
    <s v="TRANSFER BETWEEN CUSTOMERS 000004241104010727243452706471|MOB/UTO/OL UWASEMILORE /_x000a_/26648653779|033|OLUWASEMILORE_x000a_OLUWATIMILEHIN ADEBOLA"/>
    <s v="Transfer"/>
  </r>
  <r>
    <d v="2025-05-04T00:00:00"/>
    <d v="2025-05-02T00:00:00"/>
    <x v="6"/>
    <x v="3"/>
    <s v="'430623012095FEB"/>
    <x v="138"/>
    <x v="0"/>
    <n v="315675.90999999997"/>
    <s v="635 AKIN ADESOLA"/>
    <s v="UNBLOCK/LIEN LIFT FROM POS/WEB WEB PUR WAKANOW_NGN            IKEJA          NG 564539 430623012095 WEMA09539983*********8784"/>
    <s v="POS Transaction"/>
  </r>
  <r>
    <d v="2025-05-04T00:00:00"/>
    <d v="2025-05-04T00:00:00"/>
    <x v="1"/>
    <x v="3"/>
    <s v="'GTW"/>
    <x v="108"/>
    <x v="0"/>
    <n v="309275.90999999997"/>
    <s v="635 AKIN ADESOLA"/>
    <s v="NIBSS Instant Payment Outward 000013241104101423000138760580 NIP TRANSFER TO OPAY / SUNDAY  OLADIPUPO"/>
    <s v="Transfer"/>
  </r>
  <r>
    <d v="2025-05-04T00:00:00"/>
    <d v="2025-05-04T00:00:00"/>
    <x v="1"/>
    <x v="3"/>
    <s v="'GTW"/>
    <x v="10"/>
    <x v="0"/>
    <n v="309250.90999999997"/>
    <s v="635 AKIN ADESOLA"/>
    <s v="Commission on NIP TransferCHARGES"/>
    <s v="Bank Charge"/>
  </r>
  <r>
    <d v="2025-05-04T00:00:00"/>
    <d v="2025-05-04T00:00:00"/>
    <x v="1"/>
    <x v="3"/>
    <s v="'GTW"/>
    <x v="116"/>
    <x v="0"/>
    <n v="309249.03000000003"/>
    <s v="635 AKIN ADESOLA"/>
    <s v="VATCHARGES"/>
    <s v="Other"/>
  </r>
  <r>
    <d v="2025-05-04T00:00:00"/>
    <d v="2025-05-04T00:00:00"/>
    <x v="1"/>
    <x v="3"/>
    <s v="'GIPS  GT5ONJFEB"/>
    <x v="6"/>
    <x v="0"/>
    <n v="308249.03000000003"/>
    <s v="635 AKIN ADESOLA"/>
    <s v="POSWEB PURCHASE TRANSACTION WEB PUR 3PG00001 PIGG  VEST                 LANG 993554 GIPS  GT5ONJ 3PG00001539983*********8784"/>
    <s v="POS Transaction"/>
  </r>
  <r>
    <d v="2025-05-04T00:00:00"/>
    <d v="2025-05-04T00:00:00"/>
    <x v="1"/>
    <x v="3"/>
    <s v="'411040326490FOS"/>
    <x v="139"/>
    <x v="0"/>
    <n v="299519.03000000003"/>
    <s v="635 AKIN ADESOLA"/>
    <s v="POSWEB PURCHASE TRANSACTION POS PUR PAYCOM NIGERIA LIMITED PLOT 8 DR NURLANG 009374 411040326490_x000a_20576MVK539983*********8784"/>
    <s v="POS Transaction"/>
  </r>
  <r>
    <d v="2025-05-04T00:00:00"/>
    <d v="2025-05-04T00:00:00"/>
    <x v="1"/>
    <x v="3"/>
    <s v="'GTW"/>
    <x v="6"/>
    <x v="0"/>
    <n v="298519.03000000003"/>
    <s v="635 AKIN ADESOLA"/>
    <s v="NIBSS Instant Payment Outward 000013241104204342000139999404 NIP TRANSFER TO OPAY / TOLUWANIMI ADEOLAPO OLUWASEMILORE"/>
    <s v="Transfer"/>
  </r>
  <r>
    <d v="2025-05-04T00:00:00"/>
    <d v="2025-05-04T00:00:00"/>
    <x v="1"/>
    <x v="3"/>
    <s v="'GTW"/>
    <x v="3"/>
    <x v="0"/>
    <n v="298509.03000000003"/>
    <s v="635 AKIN ADESOLA"/>
    <s v="Commission on NIP TransferCHARGES"/>
    <s v="Bank Charge"/>
  </r>
  <r>
    <d v="2025-05-04T00:00:00"/>
    <d v="2025-05-04T00:00:00"/>
    <x v="1"/>
    <x v="3"/>
    <s v="'GTW"/>
    <x v="5"/>
    <x v="0"/>
    <n v="298508.28000000003"/>
    <s v="635 AKIN ADESOLA"/>
    <s v="VATCHARGES"/>
    <s v="Other"/>
  </r>
  <r>
    <d v="2025-05-05T00:00:00"/>
    <d v="2025-05-05T00:00:00"/>
    <x v="2"/>
    <x v="3"/>
    <s v="'GTW"/>
    <x v="140"/>
    <x v="0"/>
    <n v="234008.28"/>
    <s v="635 AKIN ADESOLA"/>
    <s v="NIBSS Instant Payment Outward 000013241105085332000140429704 NIP TRANSFER TO PALMPAY / ONYEKA DANIEL OKOLIE"/>
    <s v="Transfer"/>
  </r>
  <r>
    <d v="2025-05-05T00:00:00"/>
    <d v="2025-05-05T00:00:00"/>
    <x v="2"/>
    <x v="3"/>
    <s v="'GTW"/>
    <x v="13"/>
    <x v="0"/>
    <n v="233958.28"/>
    <s v="635 AKIN ADESOLA"/>
    <s v="Commission on NIP TransferCHARGES"/>
    <s v="Bank Charge"/>
  </r>
  <r>
    <d v="2025-05-05T00:00:00"/>
    <d v="2025-05-05T00:00:00"/>
    <x v="2"/>
    <x v="3"/>
    <s v="'GTW"/>
    <x v="14"/>
    <x v="0"/>
    <n v="233954.53"/>
    <s v="635 AKIN ADESOLA"/>
    <s v="VATCHARGES"/>
    <s v="Other"/>
  </r>
  <r>
    <d v="2025-05-05T00:00:00"/>
    <d v="2025-05-05T00:00:00"/>
    <x v="2"/>
    <x v="3"/>
    <s v="'GTW"/>
    <x v="59"/>
    <x v="0"/>
    <n v="213954.53"/>
    <s v="635 AKIN ADESOLA"/>
    <s v="NIBSS Instant Payment Outward 000013241105085430000140431531 DR OLUWASEMILORE CONTRIBUTION TO ACCESS / WIMAM LIMITED"/>
    <s v="Other"/>
  </r>
  <r>
    <d v="2025-05-05T00:00:00"/>
    <d v="2025-05-05T00:00:00"/>
    <x v="2"/>
    <x v="3"/>
    <s v="'GTW"/>
    <x v="10"/>
    <x v="0"/>
    <n v="213929.53"/>
    <s v="635 AKIN ADESOLA"/>
    <s v="Commission on NIP TransferCHARGES"/>
    <s v="Bank Charge"/>
  </r>
  <r>
    <d v="2025-05-05T00:00:00"/>
    <d v="2025-05-05T00:00:00"/>
    <x v="2"/>
    <x v="3"/>
    <s v="'GTW"/>
    <x v="116"/>
    <x v="0"/>
    <n v="213927.65"/>
    <s v="635 AKIN ADESOLA"/>
    <s v="VATCHARGES"/>
    <s v="Other"/>
  </r>
  <r>
    <d v="2025-05-05T00:00:00"/>
    <d v="2025-05-05T00:00:00"/>
    <x v="2"/>
    <x v="3"/>
    <s v="'5695617005USS"/>
    <x v="48"/>
    <x v="0"/>
    <n v="213427.65"/>
    <s v="635 AKIN ADESOLA"/>
    <s v="Airtime Purchase VIA USSD 101CT0000000005695617005-2348124038663- AIRTIM  FROM OLUWASEMILORE OLUWATOBILOBA A TO"/>
    <s v="Airtime"/>
  </r>
  <r>
    <d v="2025-05-05T00:00:00"/>
    <d v="2025-05-05T00:00:00"/>
    <x v="2"/>
    <x v="3"/>
    <s v="'GIPS  GTKS8DFEB"/>
    <x v="6"/>
    <x v="0"/>
    <n v="212427.65"/>
    <s v="635 AKIN ADESOLA"/>
    <s v="POSWEB PURCHASE TRANSACTION WEB PUR 3PG00001 PIGG VE ST                 LANG 217463 GIPS  GTKS8D 3PG00001539983*********8784"/>
    <s v="POS Transaction"/>
  </r>
  <r>
    <d v="2025-05-05T00:00:00"/>
    <d v="2025-05-05T00:00:00"/>
    <x v="2"/>
    <x v="3"/>
    <s v="'GTW"/>
    <x v="141"/>
    <x v="0"/>
    <n v="204727.65"/>
    <s v="635 AKIN ADESOLA"/>
    <s v="NIBSS Instant Payment Outward 000013241105130515000140894977 NIP TRANSFER TO OPAY / OLADIPUPO OLUSEYE OLUBIYI"/>
    <s v="Transfer"/>
  </r>
  <r>
    <d v="2025-05-05T00:00:00"/>
    <d v="2025-05-05T00:00:00"/>
    <x v="2"/>
    <x v="3"/>
    <s v="'GTW"/>
    <x v="10"/>
    <x v="0"/>
    <n v="204702.65"/>
    <s v="635 AKIN ADESOLA"/>
    <s v="Commission on NIP TransferCHARGES"/>
    <s v="Bank Charge"/>
  </r>
  <r>
    <d v="2025-05-05T00:00:00"/>
    <d v="2025-05-05T00:00:00"/>
    <x v="2"/>
    <x v="3"/>
    <s v="'GTW"/>
    <x v="116"/>
    <x v="0"/>
    <n v="204700.77"/>
    <s v="635 AKIN ADESOLA"/>
    <s v="VATCHARGES"/>
    <s v="Other"/>
  </r>
  <r>
    <d v="2025-05-05T00:00:00"/>
    <d v="2025-05-05T00:00:00"/>
    <x v="2"/>
    <x v="3"/>
    <s v="'GTW"/>
    <x v="67"/>
    <x v="0"/>
    <n v="202500.77"/>
    <s v="635 AKIN ADESOLA"/>
    <s v="NIBSS Instant Payment Outward 000013241105141440000141027401 NIP TRANSFER TO OPAY / ISAAC ODEH OGEBE"/>
    <s v="Transfer"/>
  </r>
  <r>
    <d v="2025-05-05T00:00:00"/>
    <d v="2025-05-05T00:00:00"/>
    <x v="2"/>
    <x v="3"/>
    <s v="'GTW"/>
    <x v="3"/>
    <x v="0"/>
    <n v="202490.77"/>
    <s v="635 AKIN ADESOLA"/>
    <s v="Commission on NIP TransferCHARGES"/>
    <s v="Bank Charge"/>
  </r>
  <r>
    <d v="2025-05-05T00:00:00"/>
    <d v="2025-05-05T00:00:00"/>
    <x v="2"/>
    <x v="3"/>
    <s v="'GTW"/>
    <x v="5"/>
    <x v="0"/>
    <n v="202490.02"/>
    <s v="635 AKIN ADESOLA"/>
    <s v="VATCHARGES"/>
    <s v="Other"/>
  </r>
  <r>
    <d v="2025-05-05T00:00:00"/>
    <d v="2025-05-05T00:00:00"/>
    <x v="2"/>
    <x v="3"/>
    <s v="'"/>
    <x v="4"/>
    <x v="39"/>
    <n v="221440.02"/>
    <s v="635 AKIN ADESOLA"/>
    <s v="FAILED NIBSS INSTANT PAYMENT 000013241103181223000138009086:NIP Reversal"/>
    <s v="Other"/>
  </r>
  <r>
    <d v="2025-05-05T00:00:00"/>
    <d v="2025-05-05T00:00:00"/>
    <x v="2"/>
    <x v="3"/>
    <s v="'GTW"/>
    <x v="35"/>
    <x v="0"/>
    <n v="212440.02"/>
    <s v="635 AKIN ADESOLA"/>
    <s v="NIBSS Instant Payment Outward 000013241105170438000141379127 NIP TRANSFER TO KMB / EMODIA, IMUENTIYAN FAITH"/>
    <s v="Transfer"/>
  </r>
  <r>
    <d v="2025-05-05T00:00:00"/>
    <d v="2025-05-05T00:00:00"/>
    <x v="2"/>
    <x v="3"/>
    <s v="'GTW"/>
    <x v="10"/>
    <x v="0"/>
    <n v="212415.02"/>
    <s v="635 AKIN ADESOLA"/>
    <s v="Commission on NIP TransferCHARGES"/>
    <s v="Bank Charge"/>
  </r>
  <r>
    <d v="2025-05-05T00:00:00"/>
    <d v="2025-05-05T00:00:00"/>
    <x v="2"/>
    <x v="3"/>
    <s v="'GTW"/>
    <x v="116"/>
    <x v="0"/>
    <n v="212413.14"/>
    <s v="635 AKIN ADESOLA"/>
    <s v="VATCHARGES"/>
    <s v="Other"/>
  </r>
  <r>
    <d v="2025-05-05T00:00:00"/>
    <d v="2025-05-05T00:00:00"/>
    <x v="2"/>
    <x v="3"/>
    <s v="'000009018065FOS"/>
    <x v="142"/>
    <x v="0"/>
    <n v="186663.14"/>
    <s v="635 AKIN ADESOLA"/>
    <s v="POSWEB PURCHASE TRANSACTION POS PUR AERO CONTRACTORS COMPANMURTALA MUHAMLANG 018065 000009018065_x000a_2057T700539983*********8784"/>
    <s v="POS Transaction"/>
  </r>
  <r>
    <d v="2025-05-05T00:00:00"/>
    <d v="2025-05-05T00:00:00"/>
    <x v="2"/>
    <x v="3"/>
    <s v="'GTW"/>
    <x v="63"/>
    <x v="0"/>
    <n v="184663.14"/>
    <s v="635 AKIN ADESOLA"/>
    <s v="NIBSS Instant Payment Outward 000013241105180632000141505780 NIP TRANSFER TO OPAY / TOLUWANIMI ADEOLAPO OLUWASEMILORE"/>
    <s v="Transfer"/>
  </r>
  <r>
    <d v="2025-05-05T00:00:00"/>
    <d v="2025-05-05T00:00:00"/>
    <x v="2"/>
    <x v="3"/>
    <s v="'GTW"/>
    <x v="3"/>
    <x v="0"/>
    <n v="184653.14"/>
    <s v="635 AKIN ADESOLA"/>
    <s v="Commission on NIP TransferCHARGES"/>
    <s v="Bank Charge"/>
  </r>
  <r>
    <d v="2025-05-05T00:00:00"/>
    <d v="2025-05-05T00:00:00"/>
    <x v="2"/>
    <x v="3"/>
    <s v="'GTW"/>
    <x v="5"/>
    <x v="0"/>
    <n v="184652.39"/>
    <s v="635 AKIN ADESOLA"/>
    <s v="VATCHARGES"/>
    <s v="Other"/>
  </r>
  <r>
    <d v="2025-05-05T00:00:00"/>
    <d v="2025-05-05T00:00:00"/>
    <x v="2"/>
    <x v="3"/>
    <s v="'411053227885FOS"/>
    <x v="40"/>
    <x v="0"/>
    <n v="183152.39"/>
    <s v="635 AKIN ADESOLA"/>
    <s v="POSWEB PURCHASE TRANSACTION POS PUR PAYCOM NIGERIA LIMITED PLOT 242 KOFOLANG 011308 411053227885_x000a_20575TJV539983*********8784"/>
    <s v="POS Transaction"/>
  </r>
  <r>
    <d v="2025-05-05T00:00:00"/>
    <d v="2025-05-05T00:00:00"/>
    <x v="2"/>
    <x v="3"/>
    <s v="'0017715220025543 8367GTW"/>
    <x v="18"/>
    <x v="0"/>
    <n v="175152.39"/>
    <s v="635 AKIN ADESOLA"/>
    <s v="TRANSFER BETWEEN CUSTOMERS VIA GTWORLD   FROM OLUWASEMILORE OLUWATOBILOBA A TO ADEKUNLEBABAJIDE OLUWATOBI"/>
    <s v="Transfer"/>
  </r>
  <r>
    <d v="2025-05-05T00:00:00"/>
    <d v="2025-05-05T00:00:00"/>
    <x v="2"/>
    <x v="3"/>
    <s v="'"/>
    <x v="4"/>
    <x v="39"/>
    <n v="194102.39"/>
    <s v="635 AKIN ADESOLA"/>
    <s v="FAILED NIBSS INSTANT PAYMENT 000013241103181223000138009086:NIP Reversal"/>
    <s v="Other"/>
  </r>
  <r>
    <d v="2025-05-05T00:00:00"/>
    <d v="2025-05-05T00:00:00"/>
    <x v="2"/>
    <x v="3"/>
    <s v="'GTW"/>
    <x v="6"/>
    <x v="0"/>
    <n v="193102.39"/>
    <s v="635 AKIN ADESOLA"/>
    <s v="NIBSS Instant Payment Outward 000013241105204818000141802482 NIP TRANSFER TO OPAY / COMFORT OLAWUNMI ADESOKAN"/>
    <s v="Transfer"/>
  </r>
  <r>
    <d v="2025-05-05T00:00:00"/>
    <d v="2025-05-05T00:00:00"/>
    <x v="2"/>
    <x v="3"/>
    <s v="'GTW"/>
    <x v="3"/>
    <x v="0"/>
    <n v="193092.39"/>
    <s v="635 AKIN ADESOLA"/>
    <s v="Commission on NIP TransferCHARGES"/>
    <s v="Bank Charge"/>
  </r>
  <r>
    <d v="2025-05-05T00:00:00"/>
    <d v="2025-05-05T00:00:00"/>
    <x v="2"/>
    <x v="3"/>
    <s v="'GTW"/>
    <x v="5"/>
    <x v="0"/>
    <n v="193091.64"/>
    <s v="635 AKIN ADESOLA"/>
    <s v="VATCHARGES"/>
    <s v="Other"/>
  </r>
  <r>
    <d v="2025-05-05T00:00:00"/>
    <d v="2025-05-05T00:00:00"/>
    <x v="2"/>
    <x v="3"/>
    <s v="'GIPS  GTSH0OFEB"/>
    <x v="119"/>
    <x v="0"/>
    <n v="192427.7"/>
    <s v="635 AKIN ADESOLA"/>
    <s v="POSWEB PURCHASE TRANSACTION WEB PUR 3PG00009 REMITA  101145744291       LANG_x000a_336323 GIPS  GTSH0O_x000a_3PG00009539983*********8784"/>
    <s v="POS Transaction"/>
  </r>
  <r>
    <d v="2025-05-05T00:00:00"/>
    <d v="2025-05-05T00:00:00"/>
    <x v="2"/>
    <x v="3"/>
    <s v="'0000042411052319 0690NIP"/>
    <x v="4"/>
    <x v="7"/>
    <n v="242427.7"/>
    <s v="635 AKIN ADESOLA"/>
    <s v="TRANSFER BETWEEN CUSTOMERS 000004241105231906908322787864|MOB/UTO/OL UWASEMILORE /  SCHOOL FEE_x000a_/26691494914|033|OLUWASEMILORE ADEKUNLE_x000a_OLABODE"/>
    <s v="Transfer"/>
  </r>
  <r>
    <d v="2025-05-06T00:00:00"/>
    <d v="2025-05-06T00:00:00"/>
    <x v="3"/>
    <x v="3"/>
    <s v="'0017715220025543 8367GTW"/>
    <x v="17"/>
    <x v="0"/>
    <n v="232427.7"/>
    <s v="635 AKIN ADESOLA"/>
    <s v="TRANSFER BETWEEN CUSTOMERS VIA GTWORLD   FROM OLUWASEMILORE OLUWATOBILOBA A TO ADEKUNLEBABAJIDE OLUWATOBI"/>
    <s v="Transfer"/>
  </r>
  <r>
    <d v="2025-05-06T00:00:00"/>
    <d v="2025-05-06T00:00:00"/>
    <x v="3"/>
    <x v="3"/>
    <s v="'GTW"/>
    <x v="143"/>
    <x v="0"/>
    <n v="213427.7"/>
    <s v="635 AKIN ADESOLA"/>
    <s v="NIBSS Instant Payment Outward 000013241106090521000142225673 NIP TRANSFER TO OPAY / FRANCIS ARUBI OKPE"/>
    <s v="Transfer"/>
  </r>
  <r>
    <d v="2025-05-06T00:00:00"/>
    <d v="2025-05-06T00:00:00"/>
    <x v="3"/>
    <x v="3"/>
    <s v="'GTW"/>
    <x v="10"/>
    <x v="0"/>
    <n v="213402.7"/>
    <s v="635 AKIN ADESOLA"/>
    <s v="Commission on NIP TransferCHARGES"/>
    <s v="Bank Charge"/>
  </r>
  <r>
    <d v="2025-05-06T00:00:00"/>
    <d v="2025-05-06T00:00:00"/>
    <x v="3"/>
    <x v="3"/>
    <s v="'GTW"/>
    <x v="116"/>
    <x v="0"/>
    <n v="213400.82"/>
    <s v="635 AKIN ADESOLA"/>
    <s v="VATCHARGES"/>
    <s v="Other"/>
  </r>
  <r>
    <d v="2025-05-06T00:00:00"/>
    <d v="2025-05-06T00:00:00"/>
    <x v="3"/>
    <x v="3"/>
    <s v="'1000332411061100 4800NIP"/>
    <x v="4"/>
    <x v="24"/>
    <n v="486400.82"/>
    <s v="635 AKIN ADESOLA"/>
    <s v="TRANSFER BETWEEN CUSTOMERS 100033241106110048000988896802|CCI'S STAFF SALARY FOR THE MONTH OF OCTOBER|100033|RILWAN OLAMIDE OGUNBAKINDE"/>
    <s v="Transfer"/>
  </r>
  <r>
    <d v="2025-05-06T00:00:00"/>
    <d v="2025-05-06T00:00:00"/>
    <x v="3"/>
    <x v="3"/>
    <s v="'1100062411061104 2106NIP"/>
    <x v="4"/>
    <x v="41"/>
    <n v="696400.82"/>
    <s v="635 AKIN ADESOLA"/>
    <s v="TRANSFER BETWEEN CUSTOMERS 110006241106110421067477296201|TRANSFER FROM PIGGYVESTPIGGYVEST||PAYSTACK"/>
    <s v="Transfer"/>
  </r>
  <r>
    <d v="2025-05-06T00:00:00"/>
    <d v="2025-05-06T00:00:00"/>
    <x v="3"/>
    <x v="3"/>
    <s v="'GTW"/>
    <x v="144"/>
    <x v="0"/>
    <n v="692800.82"/>
    <s v="635 AKIN ADESOLA"/>
    <s v="NIBSS Instant Payment Outward 000013241106120812000142540947 NIP TRANSFER TO OPAY / DAVID  AJUZIE"/>
    <s v="Transfer"/>
  </r>
  <r>
    <d v="2025-05-06T00:00:00"/>
    <d v="2025-05-06T00:00:00"/>
    <x v="3"/>
    <x v="3"/>
    <s v="'GTW"/>
    <x v="3"/>
    <x v="0"/>
    <n v="692790.82"/>
    <s v="635 AKIN ADESOLA"/>
    <s v="Commission on NIP TransferCHARGES"/>
    <s v="Bank Charge"/>
  </r>
  <r>
    <d v="2025-05-06T00:00:00"/>
    <d v="2025-05-06T00:00:00"/>
    <x v="3"/>
    <x v="3"/>
    <s v="'GTW"/>
    <x v="5"/>
    <x v="0"/>
    <n v="692790.07"/>
    <s v="635 AKIN ADESOLA"/>
    <s v="VATCHARGES"/>
    <s v="Other"/>
  </r>
  <r>
    <d v="2025-05-06T00:00:00"/>
    <d v="2025-05-06T00:00:00"/>
    <x v="3"/>
    <x v="3"/>
    <s v="'GIPS  GU0ZOLFEB"/>
    <x v="6"/>
    <x v="0"/>
    <n v="691790.07"/>
    <s v="635 AKIN ADESOLA"/>
    <s v="POSWEB PURCHASE TRANSACTION WEB PUR 3PG00001 PIG YVE ST                 LANG 431359 GIPS  GU0ZOL 3PG00001539983*********8784"/>
    <s v="POS Transaction"/>
  </r>
  <r>
    <d v="2025-05-06T00:00:00"/>
    <d v="2025-05-06T00:00:00"/>
    <x v="3"/>
    <x v="3"/>
    <s v="'GTW"/>
    <x v="145"/>
    <x v="0"/>
    <n v="471790.07"/>
    <s v="635 AKIN ADESOLA"/>
    <s v="NIBSS Instant Payment Outward 000013241106122123000142564506 SCHOOL FEES TO ECO / OLUWASEMILORE IFEOMA ANN"/>
    <s v="Other"/>
  </r>
  <r>
    <d v="2025-05-06T00:00:00"/>
    <d v="2025-05-06T00:00:00"/>
    <x v="3"/>
    <x v="3"/>
    <s v="'GTW"/>
    <x v="13"/>
    <x v="0"/>
    <n v="471740.07"/>
    <s v="635 AKIN ADESOLA"/>
    <s v="Commission on NIP TransferCHARGES"/>
    <s v="Bank Charge"/>
  </r>
  <r>
    <d v="2025-05-06T00:00:00"/>
    <d v="2025-05-06T00:00:00"/>
    <x v="3"/>
    <x v="3"/>
    <s v="'GTW"/>
    <x v="14"/>
    <x v="0"/>
    <n v="471736.32000000001"/>
    <s v="635 AKIN ADESOLA"/>
    <s v="VATCHARGES"/>
    <s v="Other"/>
  </r>
  <r>
    <d v="2025-05-06T00:00:00"/>
    <d v="2025-05-06T00:00:00"/>
    <x v="3"/>
    <x v="3"/>
    <s v="'GTW"/>
    <x v="130"/>
    <x v="0"/>
    <n v="436736.32"/>
    <s v="635 AKIN ADESOLA"/>
    <s v="NIBSS Instant Payment Outward 000013241106122213000142566281 NIP TRANSFER TO OPAY / TOLUWANIMI ADEOLAPO OLUWASEMILORE"/>
    <s v="Transfer"/>
  </r>
  <r>
    <d v="2025-05-06T00:00:00"/>
    <d v="2025-05-06T00:00:00"/>
    <x v="3"/>
    <x v="3"/>
    <s v="'GTW"/>
    <x v="10"/>
    <x v="0"/>
    <n v="436711.32"/>
    <s v="635 AKIN ADESOLA"/>
    <s v="Commission on NIP TransferCHARGES"/>
    <s v="Bank Charge"/>
  </r>
  <r>
    <d v="2025-05-06T00:00:00"/>
    <d v="2025-05-06T00:00:00"/>
    <x v="3"/>
    <x v="3"/>
    <s v="'GTW"/>
    <x v="116"/>
    <x v="0"/>
    <n v="436709.44"/>
    <s v="635 AKIN ADESOLA"/>
    <s v="VATCHARGES"/>
    <s v="Other"/>
  </r>
  <r>
    <d v="2025-05-06T00:00:00"/>
    <d v="2025-05-06T00:00:00"/>
    <x v="3"/>
    <x v="3"/>
    <s v="'"/>
    <x v="4"/>
    <x v="42"/>
    <n v="437709.44"/>
    <s v="635 AKIN ADESOLA"/>
    <s v="FAILED NIBSS INSTANT PAYMENT 000013241105204818000141802482:NIP REVERSAL"/>
    <s v="Other"/>
  </r>
  <r>
    <d v="2025-05-07T00:00:00"/>
    <d v="2025-05-07T00:00:00"/>
    <x v="4"/>
    <x v="3"/>
    <s v="'5697955889USS"/>
    <x v="39"/>
    <x v="0"/>
    <n v="432709.44"/>
    <s v="635 AKIN ADESOLA"/>
    <s v="Airtime Purchase VIA USSD 101CT0000000005697955889-2348023418544- AIRTIM  FROM OLUWASEMILORE OLUWATOBILOBA A TO"/>
    <s v="Airtime"/>
  </r>
  <r>
    <d v="2025-05-07T00:00:00"/>
    <d v="2025-05-07T00:00:00"/>
    <x v="4"/>
    <x v="3"/>
    <s v="'GIPS  GUD0T9FEB"/>
    <x v="6"/>
    <x v="0"/>
    <n v="431709.44"/>
    <s v="635 AKIN ADESOLA"/>
    <s v="POSWEB PURCHASE TRANSACTION WEB PUR 3PG00001 P IGGY EST                 LANG 617663 GIPS  GUD0T9 3PG00001539983*********8784"/>
    <s v="POS Transaction"/>
  </r>
  <r>
    <d v="2025-05-07T00:00:00"/>
    <d v="2025-05-07T00:00:00"/>
    <x v="4"/>
    <x v="3"/>
    <s v="'431214004127FOS"/>
    <x v="146"/>
    <x v="0"/>
    <n v="422909.44"/>
    <s v="635 AKIN ADESOLA"/>
    <s v="POSWEB PURCHASE TRANSACTION POS PUR BARCA LIGA HOTELS LTD  PLOT 2422 FRALANG 004127 431214004127_x000a_20572L0P539983*********8784"/>
    <s v="POS Transaction"/>
  </r>
  <r>
    <d v="2025-05-07T00:00:00"/>
    <d v="2025-05-07T00:00:00"/>
    <x v="4"/>
    <x v="3"/>
    <s v="'GTW"/>
    <x v="147"/>
    <x v="0"/>
    <n v="407909.44"/>
    <s v="635 AKIN ADESOLA"/>
    <s v="NIBSS Instant Payment Outward 000013241107160356000144852857 NIP TRANSFER TO OPAY / AUGUSTINE THANKGOD ABAH"/>
    <s v="Transfer"/>
  </r>
  <r>
    <d v="2025-05-07T00:00:00"/>
    <d v="2025-05-07T00:00:00"/>
    <x v="4"/>
    <x v="3"/>
    <s v="'GTW"/>
    <x v="63"/>
    <x v="0"/>
    <n v="405909.44"/>
    <s v="635 AKIN ADESOLA"/>
    <s v="NIBSS Instant Payment Outward 000013241107160611000144857404 NIP TRANSFER TO OPAY / AUGUSTINE THANKGOD ABAH"/>
    <s v="Transfer"/>
  </r>
  <r>
    <d v="2025-05-07T00:00:00"/>
    <d v="2025-05-07T00:00:00"/>
    <x v="4"/>
    <x v="3"/>
    <s v="'GTW"/>
    <x v="39"/>
    <x v="0"/>
    <n v="400909.44"/>
    <s v="635 AKIN ADESOLA"/>
    <s v="NIBSS Instant Payment Outward 000013241107161144000144868248 NIP TRANSFER TO MONIEMFB / POS TRANSFER- AHMAD BABANGIDA AHMAD"/>
    <s v="Transfer"/>
  </r>
  <r>
    <d v="2025-05-07T00:00:00"/>
    <d v="2025-05-07T00:00:00"/>
    <x v="4"/>
    <x v="3"/>
    <s v="'GTW"/>
    <x v="63"/>
    <x v="0"/>
    <n v="398909.44"/>
    <s v="635 AKIN ADESOLA"/>
    <s v="NIBSS Instant Payment Outward 000013241107180126000145086430 NIP TRANSFER TO OPAY / TOLUWANIMI ADEOLAPO OLUWASEMILORE"/>
    <s v="Transfer"/>
  </r>
  <r>
    <d v="2025-05-07T00:00:00"/>
    <d v="2025-05-07T00:00:00"/>
    <x v="4"/>
    <x v="3"/>
    <s v="'043569321202FOS"/>
    <x v="6"/>
    <x v="0"/>
    <n v="397909.44"/>
    <s v="635 AKIN ADESOLA"/>
    <s v="POSWEB PURCHASE TRANSACTION POS PUR BICOURTNEY AVIATION SERMURTALA MOHAMXXNG 398983 043569321202_x000a_20577585539983*********8784"/>
    <s v="POS Transaction"/>
  </r>
  <r>
    <d v="2025-05-07T00:00:00"/>
    <d v="2025-05-07T00:00:00"/>
    <x v="4"/>
    <x v="3"/>
    <s v="'GTW"/>
    <x v="27"/>
    <x v="0"/>
    <n v="384909.44"/>
    <s v="635 AKIN ADESOLA"/>
    <s v="NIBSS Instant Payment Outward 000013241107202222000145344780 NIP TRANSFER TO ZBN / KARIMU   KADIRI"/>
    <s v="Transfer"/>
  </r>
  <r>
    <d v="2025-05-07T00:00:00"/>
    <d v="2025-05-07T00:00:00"/>
    <x v="4"/>
    <x v="3"/>
    <s v="'GTW"/>
    <x v="10"/>
    <x v="0"/>
    <n v="384884.44"/>
    <s v="635 AKIN ADESOLA"/>
    <s v="Commission on NIP TransferCHARGES"/>
    <s v="Bank Charge"/>
  </r>
  <r>
    <d v="2025-05-07T00:00:00"/>
    <d v="2025-05-07T00:00:00"/>
    <x v="4"/>
    <x v="3"/>
    <s v="'GTW"/>
    <x v="116"/>
    <x v="0"/>
    <n v="384882.56"/>
    <s v="635 AKIN ADESOLA"/>
    <s v="VATCHARGES"/>
    <s v="Other"/>
  </r>
  <r>
    <d v="2025-05-08T00:00:00"/>
    <d v="2025-05-08T00:00:00"/>
    <x v="5"/>
    <x v="3"/>
    <s v="'163590001043FOS"/>
    <x v="148"/>
    <x v="0"/>
    <n v="370832.56"/>
    <s v="635 AKIN ADESOLA"/>
    <s v="POS    WEB TRANSFER TRANSACTION POS PUR 163590001043 2ISAH9HFPAYCLIQ LIMITED  NG_x000a_266037 163590001043_x000a_2ISA75IA539983*********8784"/>
    <s v="Transfer"/>
  </r>
  <r>
    <d v="2025-05-08T00:00:00"/>
    <d v="2025-05-08T00:00:00"/>
    <x v="5"/>
    <x v="3"/>
    <s v="'GTW"/>
    <x v="12"/>
    <x v="0"/>
    <n v="280832.56"/>
    <s v="635 AKIN ADESOLA"/>
    <s v="NIBSS Instant Payment Outward 000013241108115926000146146960 NIP TRANSFER TO STERLING / OLUWATOBILOBA OLUWASEMILORE FLW"/>
    <s v="Transfer"/>
  </r>
  <r>
    <d v="2025-05-08T00:00:00"/>
    <d v="2025-05-08T00:00:00"/>
    <x v="5"/>
    <x v="3"/>
    <s v="'GTW"/>
    <x v="13"/>
    <x v="0"/>
    <n v="280782.56"/>
    <s v="635 AKIN ADESOLA"/>
    <s v="Commission on NIP TransferCHARGES"/>
    <s v="Bank Charge"/>
  </r>
  <r>
    <d v="2025-05-08T00:00:00"/>
    <d v="2025-05-08T00:00:00"/>
    <x v="5"/>
    <x v="3"/>
    <s v="'GTW"/>
    <x v="14"/>
    <x v="0"/>
    <n v="280778.81"/>
    <s v="635 AKIN ADESOLA"/>
    <s v="VATCHARGES"/>
    <s v="Other"/>
  </r>
  <r>
    <d v="2025-05-08T00:00:00"/>
    <d v="2025-05-08T00:00:00"/>
    <x v="5"/>
    <x v="3"/>
    <s v="'GIPS  GUT9USFEB"/>
    <x v="6"/>
    <x v="0"/>
    <n v="279778.81"/>
    <s v="635 AKIN ADESOLA"/>
    <s v="POSWEB PURCHASE TRANSACTION WEB PUR 3PG00001 PI GY VEST                 LANG 825313 GIPS  GUT9US 3PG00001539983*********8784"/>
    <s v="POS Transaction"/>
  </r>
  <r>
    <d v="2025-05-08T00:00:00"/>
    <d v="2025-05-08T00:00:00"/>
    <x v="5"/>
    <x v="3"/>
    <s v="'411080136020FOS"/>
    <x v="149"/>
    <x v="0"/>
    <n v="263128.81"/>
    <s v="635 AKIN ADESOLA"/>
    <s v="POSWEB PURCHASE TRANSACTION POS PUR PAYCOM NIGERIA LIMITED NULL           NG 757951 411080136020_x000a_2044NVLK539983*********8784"/>
    <s v="POS Transaction"/>
  </r>
  <r>
    <d v="2025-05-08T00:00:00"/>
    <d v="2025-05-08T00:00:00"/>
    <x v="5"/>
    <x v="3"/>
    <s v="'669980506835FOS"/>
    <x v="63"/>
    <x v="0"/>
    <n v="261128.81"/>
    <s v="635 AKIN ADESOLA"/>
    <s v="POSWEB PURCHASE TRANSACTION POS PUR PRINCE EBEANO   CO ABUJPRINCE EBEANOXXNG 594632 669980506835_x000a_2033JJL8539983*********8784"/>
    <s v="POS Transaction"/>
  </r>
  <r>
    <d v="2025-05-08T00:00:00"/>
    <d v="2025-05-08T00:00:00"/>
    <x v="5"/>
    <x v="3"/>
    <s v="'GTW"/>
    <x v="63"/>
    <x v="0"/>
    <n v="259128.81"/>
    <s v="635 AKIN ADESOLA"/>
    <s v="NIBSS Instant Payment Outward 000013241108182517000146823036 NIP TRANSFER TO UBA / OGBEBOR PATRICK A"/>
    <s v="Transfer"/>
  </r>
  <r>
    <d v="2025-05-08T00:00:00"/>
    <d v="2025-05-08T00:00:00"/>
    <x v="5"/>
    <x v="3"/>
    <s v="'GTW"/>
    <x v="3"/>
    <x v="0"/>
    <n v="259118.81"/>
    <s v="635 AKIN ADESOLA"/>
    <s v="Commission on NIP TransferCHARGES"/>
    <s v="Bank Charge"/>
  </r>
  <r>
    <d v="2025-05-08T00:00:00"/>
    <d v="2025-05-08T00:00:00"/>
    <x v="5"/>
    <x v="3"/>
    <s v="'GTW"/>
    <x v="5"/>
    <x v="0"/>
    <n v="259118.06"/>
    <s v="635 AKIN ADESOLA"/>
    <s v="VATCHARGES"/>
    <s v="Other"/>
  </r>
  <r>
    <d v="2025-05-08T00:00:00"/>
    <d v="2025-05-08T00:00:00"/>
    <x v="5"/>
    <x v="3"/>
    <s v="'GTW"/>
    <x v="82"/>
    <x v="0"/>
    <n v="257418.06"/>
    <s v="635 AKIN ADESOLA"/>
    <s v="NIBSS Instant Payment Outward 000013241108193206000146906449 NIP TRANSFER TO OPAY / SUGHTER STEPHEN GBOR"/>
    <s v="Transfer"/>
  </r>
  <r>
    <d v="2025-05-08T00:00:00"/>
    <d v="2025-05-08T00:00:00"/>
    <x v="5"/>
    <x v="3"/>
    <s v="'GTW"/>
    <x v="3"/>
    <x v="0"/>
    <n v="257408.06"/>
    <s v="635 AKIN ADESOLA"/>
    <s v="Commission on NIP TransferCHARGES"/>
    <s v="Bank Charge"/>
  </r>
  <r>
    <d v="2025-05-08T00:00:00"/>
    <d v="2025-05-08T00:00:00"/>
    <x v="5"/>
    <x v="3"/>
    <s v="'GTW"/>
    <x v="5"/>
    <x v="0"/>
    <n v="257407.31"/>
    <s v="635 AKIN ADESOLA"/>
    <s v="VATCHARGES"/>
    <s v="Other"/>
  </r>
  <r>
    <d v="2025-05-08T00:00:00"/>
    <d v="2025-05-08T00:00:00"/>
    <x v="5"/>
    <x v="3"/>
    <s v="'GIPS  GUXRYJFEB"/>
    <x v="150"/>
    <x v="0"/>
    <n v="251157.31"/>
    <s v="635 AKIN ADESOLA"/>
    <s v="POSWEB PURCHASE TRANSACTION WEB PUR 3PG00001 CH OWDE K                  LANG 912009 GIPS  GUXRYJ 3PG00001539983*********8784"/>
    <s v="POS Transaction"/>
  </r>
  <r>
    <d v="2025-05-08T00:00:00"/>
    <d v="2025-05-08T00:00:00"/>
    <x v="5"/>
    <x v="3"/>
    <s v="'GTW"/>
    <x v="151"/>
    <x v="0"/>
    <n v="245057.31"/>
    <s v="635 AKIN ADESOLA"/>
    <s v="NIBSS Instant Payment Outward 000013241108220800000147156850 NIP TRANSFER TO PALMPAY / OLUGBENGA SAMUEL AKINRINADE"/>
    <s v="Transfer"/>
  </r>
  <r>
    <d v="2025-05-08T00:00:00"/>
    <d v="2025-05-08T00:00:00"/>
    <x v="5"/>
    <x v="3"/>
    <s v="'GTW"/>
    <x v="10"/>
    <x v="0"/>
    <n v="245032.31"/>
    <s v="635 AKIN ADESOLA"/>
    <s v="Commission on NIP TransferCHARGES"/>
    <s v="Bank Charge"/>
  </r>
  <r>
    <d v="2025-05-08T00:00:00"/>
    <d v="2025-05-08T00:00:00"/>
    <x v="5"/>
    <x v="3"/>
    <s v="'GTW"/>
    <x v="116"/>
    <x v="0"/>
    <n v="245030.43"/>
    <s v="635 AKIN ADESOLA"/>
    <s v="VATCHARGES"/>
    <s v="Other"/>
  </r>
  <r>
    <d v="2025-05-09T00:00:00"/>
    <d v="2025-05-09T00:00:00"/>
    <x v="6"/>
    <x v="3"/>
    <s v="'GIPS  GV8A4KFEB"/>
    <x v="6"/>
    <x v="0"/>
    <n v="244030.43"/>
    <s v="635 AKIN ADESOLA"/>
    <s v="POSWEB PURCHASE TRANSACTION WEB PUR 3PG00001 P IGGYV ST                 LANG 049996 GIPS  GV8A4K 3PG00001539983*********8784"/>
    <s v="POS Transaction"/>
  </r>
  <r>
    <d v="2025-05-09T00:00:00"/>
    <d v="2025-05-09T00:00:00"/>
    <x v="6"/>
    <x v="3"/>
    <s v="'0255438367003182 1695GTW"/>
    <x v="4"/>
    <x v="22"/>
    <n v="394030.43"/>
    <s v="635 AKIN ADESOLA"/>
    <s v="TRANSFER BETWEEN CUSTOMERS VIA GTWORLD   FROM NWOSU CHIOMA JULIET TO OLUWASEMILORE OLUWATOBILOBA A"/>
    <s v="Transfer"/>
  </r>
  <r>
    <d v="2025-05-10T00:00:00"/>
    <d v="2025-05-09T00:00:00"/>
    <x v="6"/>
    <x v="3"/>
    <s v="'GTW"/>
    <x v="36"/>
    <x v="0"/>
    <n v="391530.43"/>
    <s v="635 AKIN ADESOLA"/>
    <s v="NIBSS Instant Payment Outward 000013241109202927000148760312 NIP TRANSFER TO OPAY / TOLUWANIMI ADEOLAPO OLUWASEMILORE"/>
    <s v="Transfer"/>
  </r>
  <r>
    <d v="2025-05-10T00:00:00"/>
    <d v="2025-05-09T00:00:00"/>
    <x v="6"/>
    <x v="3"/>
    <s v="'GTW"/>
    <x v="3"/>
    <x v="0"/>
    <n v="391520.43"/>
    <s v="635 AKIN ADESOLA"/>
    <s v="Commission on NIP TransferCHARGES"/>
    <s v="Bank Charge"/>
  </r>
  <r>
    <d v="2025-05-10T00:00:00"/>
    <d v="2025-05-09T00:00:00"/>
    <x v="6"/>
    <x v="3"/>
    <s v="'GTW"/>
    <x v="5"/>
    <x v="0"/>
    <n v="391519.68"/>
    <s v="635 AKIN ADESOLA"/>
    <s v="VATCHARGES"/>
    <s v="Other"/>
  </r>
  <r>
    <d v="2025-05-10T00:00:00"/>
    <d v="2025-05-09T00:00:00"/>
    <x v="6"/>
    <x v="3"/>
    <s v="'0014699433025543 8367GTW"/>
    <x v="152"/>
    <x v="0"/>
    <n v="296519.67999999999"/>
    <s v="635 AKIN ADESOLA"/>
    <s v="TRANSFER BETWEEN CUSTOMERS VIA GTWORLD   FROM OLUWASEMILORE OLUWATOBILOBA A TO JOSHUA MICHAEL OLUWASEGUN"/>
    <s v="Transfer"/>
  </r>
  <r>
    <d v="2025-05-10T00:00:00"/>
    <d v="2025-05-09T00:00:00"/>
    <x v="6"/>
    <x v="3"/>
    <s v="'GTW"/>
    <x v="17"/>
    <x v="0"/>
    <n v="286519.67999999999"/>
    <s v="635 AKIN ADESOLA"/>
    <s v="NIBSS Instant Payment Outward 000013241109214109000148846253 NIP TRANSFER TO UBA / ADEYANJU OGUNDIYA MOSES"/>
    <s v="Transfer"/>
  </r>
  <r>
    <d v="2025-05-10T00:00:00"/>
    <d v="2025-05-09T00:00:00"/>
    <x v="6"/>
    <x v="3"/>
    <s v="'GTW"/>
    <x v="10"/>
    <x v="0"/>
    <n v="286494.68"/>
    <s v="635 AKIN ADESOLA"/>
    <s v="Commission on NIP TransferCHARGES"/>
    <s v="Bank Charge"/>
  </r>
  <r>
    <d v="2025-05-10T00:00:00"/>
    <d v="2025-05-09T00:00:00"/>
    <x v="6"/>
    <x v="3"/>
    <s v="'GTW"/>
    <x v="116"/>
    <x v="0"/>
    <n v="286492.79999999999"/>
    <s v="635 AKIN ADESOLA"/>
    <s v="VATCHARGES"/>
    <s v="Other"/>
  </r>
  <r>
    <d v="2025-05-10T00:00:00"/>
    <d v="2025-05-09T00:00:00"/>
    <x v="6"/>
    <x v="3"/>
    <s v="'GTW"/>
    <x v="59"/>
    <x v="0"/>
    <n v="266492.79999999999"/>
    <s v="635 AKIN ADESOLA"/>
    <s v="NIBSS Instant Payment Outward 000013241109214128000148846567 NIP TRANSFER TO OPAY / TOLUWANIMI ADEOLAPO OLUWASEMILORE"/>
    <s v="Transfer"/>
  </r>
  <r>
    <d v="2025-05-10T00:00:00"/>
    <d v="2025-05-09T00:00:00"/>
    <x v="6"/>
    <x v="3"/>
    <s v="'GTW"/>
    <x v="10"/>
    <x v="0"/>
    <n v="266467.8"/>
    <s v="635 AKIN ADESOLA"/>
    <s v="Commission on NIP TransferCHARGES"/>
    <s v="Bank Charge"/>
  </r>
  <r>
    <d v="2025-05-10T00:00:00"/>
    <d v="2025-05-09T00:00:00"/>
    <x v="6"/>
    <x v="3"/>
    <s v="'GTW"/>
    <x v="116"/>
    <x v="0"/>
    <n v="266465.91999999998"/>
    <s v="635 AKIN ADESOLA"/>
    <s v="VATCHARGES"/>
    <s v="Other"/>
  </r>
  <r>
    <d v="2025-05-10T00:00:00"/>
    <d v="2025-05-10T00:00:00"/>
    <x v="0"/>
    <x v="3"/>
    <s v="'GTW"/>
    <x v="65"/>
    <x v="0"/>
    <n v="263065.92"/>
    <s v="635 AKIN ADESOLA"/>
    <s v="NIBSS Instant Payment Outward 000013241110082040000149078636 NIP TRANSFER TO OPAY / JOHN OSAGBOVO OYI"/>
    <s v="Transfer"/>
  </r>
  <r>
    <d v="2025-05-10T00:00:00"/>
    <d v="2025-05-10T00:00:00"/>
    <x v="0"/>
    <x v="3"/>
    <s v="'GTW"/>
    <x v="3"/>
    <x v="0"/>
    <n v="263055.92"/>
    <s v="635 AKIN ADESOLA"/>
    <s v="Commission on NIP TransferCHARGES"/>
    <s v="Bank Charge"/>
  </r>
  <r>
    <d v="2025-05-10T00:00:00"/>
    <d v="2025-05-10T00:00:00"/>
    <x v="0"/>
    <x v="3"/>
    <s v="'GTW"/>
    <x v="5"/>
    <x v="0"/>
    <n v="263055.17"/>
    <s v="635 AKIN ADESOLA"/>
    <s v="VATCHARGES"/>
    <s v="Other"/>
  </r>
  <r>
    <d v="2025-05-10T00:00:00"/>
    <d v="2025-05-10T00:00:00"/>
    <x v="0"/>
    <x v="3"/>
    <s v="'GIPS  GVLJNIFEB"/>
    <x v="6"/>
    <x v="0"/>
    <n v="262055.17"/>
    <s v="635 AKIN ADESOLA"/>
    <s v="POSWEB PURCHASE TRANSACTION WEB PUR 3PG00001 PI G YVEST                 LANG 255527 GIPS  GVLJNI 3PG00001539983*********8784"/>
    <s v="POS Transaction"/>
  </r>
  <r>
    <d v="2025-05-10T00:00:00"/>
    <d v="2025-05-10T00:00:00"/>
    <x v="0"/>
    <x v="3"/>
    <s v="'GTW"/>
    <x v="17"/>
    <x v="0"/>
    <n v="252055.17"/>
    <s v="635 AKIN ADESOLA"/>
    <s v="NIBSS Instant Payment Outward 000013241110122600000149374616 TITHE TO MONIEMFB / CCI YABA"/>
    <s v="Other"/>
  </r>
  <r>
    <d v="2025-05-10T00:00:00"/>
    <d v="2025-05-10T00:00:00"/>
    <x v="0"/>
    <x v="3"/>
    <s v="'GTW"/>
    <x v="10"/>
    <x v="0"/>
    <n v="252030.17"/>
    <s v="635 AKIN ADESOLA"/>
    <s v="Commission on NIP TransferCHARGES"/>
    <s v="Bank Charge"/>
  </r>
  <r>
    <d v="2025-05-10T00:00:00"/>
    <d v="2025-05-10T00:00:00"/>
    <x v="0"/>
    <x v="3"/>
    <s v="'GTW"/>
    <x v="116"/>
    <x v="0"/>
    <n v="252028.29"/>
    <s v="635 AKIN ADESOLA"/>
    <s v="VATCHARGES"/>
    <s v="Other"/>
  </r>
  <r>
    <d v="2025-05-10T00:00:00"/>
    <d v="2025-05-10T00:00:00"/>
    <x v="0"/>
    <x v="3"/>
    <s v="'GTW"/>
    <x v="6"/>
    <x v="0"/>
    <n v="251028.29"/>
    <s v="635 AKIN ADESOLA"/>
    <s v="NIBSS Instant Payment Outward 000013241110122624000149375243 OFFERING TO MONIEMFB / CCI YABA"/>
    <s v="Other"/>
  </r>
  <r>
    <d v="2025-05-10T00:00:00"/>
    <d v="2025-05-10T00:00:00"/>
    <x v="0"/>
    <x v="3"/>
    <s v="'GTW"/>
    <x v="3"/>
    <x v="0"/>
    <n v="251018.29"/>
    <s v="635 AKIN ADESOLA"/>
    <s v="Commission on NIP TransferCHARGES"/>
    <s v="Bank Charge"/>
  </r>
  <r>
    <d v="2025-05-10T00:00:00"/>
    <d v="2025-05-10T00:00:00"/>
    <x v="0"/>
    <x v="3"/>
    <s v="'GTW"/>
    <x v="5"/>
    <x v="0"/>
    <n v="251017.54"/>
    <s v="635 AKIN ADESOLA"/>
    <s v="VATCHARGES"/>
    <s v="Other"/>
  </r>
  <r>
    <d v="2025-05-10T00:00:00"/>
    <d v="2025-05-10T00:00:00"/>
    <x v="0"/>
    <x v="3"/>
    <s v="'GTW"/>
    <x v="2"/>
    <x v="0"/>
    <n v="248617.54"/>
    <s v="635 AKIN ADESOLA"/>
    <s v="NIBSS Instant Payment Outward 000013241110131643000149441897 NIP TRANSFER TO OPAY / DAUDA ARIYEMILE BADIRU"/>
    <s v="Transfer"/>
  </r>
  <r>
    <d v="2025-05-10T00:00:00"/>
    <d v="2025-05-10T00:00:00"/>
    <x v="0"/>
    <x v="3"/>
    <s v="'GTW"/>
    <x v="3"/>
    <x v="0"/>
    <n v="248607.54"/>
    <s v="635 AKIN ADESOLA"/>
    <s v="Commission on NIP TransferCHARGES"/>
    <s v="Bank Charge"/>
  </r>
  <r>
    <d v="2025-05-10T00:00:00"/>
    <d v="2025-05-10T00:00:00"/>
    <x v="0"/>
    <x v="3"/>
    <s v="'GTW"/>
    <x v="5"/>
    <x v="0"/>
    <n v="248606.79"/>
    <s v="635 AKIN ADESOLA"/>
    <s v="VATCHARGES"/>
    <s v="Other"/>
  </r>
  <r>
    <d v="2025-05-10T00:00:00"/>
    <d v="2025-05-10T00:00:00"/>
    <x v="0"/>
    <x v="3"/>
    <s v="'GTW"/>
    <x v="102"/>
    <x v="0"/>
    <n v="232606.79"/>
    <s v="635 AKIN ADESOLA"/>
    <s v="NIBSS Instant Payment Outward 000013241110150311000149582170 NIP TRANSFER TO UBA / OLUWASEMILORE OLUWATIMILEHIN ADEBOLA"/>
    <s v="Transfer"/>
  </r>
  <r>
    <d v="2025-05-10T00:00:00"/>
    <d v="2025-05-10T00:00:00"/>
    <x v="0"/>
    <x v="3"/>
    <s v="'GTW"/>
    <x v="10"/>
    <x v="0"/>
    <n v="232581.79"/>
    <s v="635 AKIN ADESOLA"/>
    <s v="Commission on NIP TransferCHARGES"/>
    <s v="Bank Charge"/>
  </r>
  <r>
    <d v="2025-05-10T00:00:00"/>
    <d v="2025-05-10T00:00:00"/>
    <x v="0"/>
    <x v="3"/>
    <s v="'GTW"/>
    <x v="116"/>
    <x v="0"/>
    <n v="232579.91"/>
    <s v="635 AKIN ADESOLA"/>
    <s v="VATCHARGES"/>
    <s v="Other"/>
  </r>
  <r>
    <d v="2025-05-10T00:00:00"/>
    <d v="2025-05-10T00:00:00"/>
    <x v="0"/>
    <x v="3"/>
    <s v="'GTW"/>
    <x v="39"/>
    <x v="0"/>
    <n v="227579.91"/>
    <s v="635 AKIN ADESOLA"/>
    <s v="NIBSS Instant Payment Outward 000013241110150720000149587476 NIP TRANSFER TO OPAY / TOLUWANIMI ADEOLAPO OLUWASEMILORE"/>
    <s v="Transfer"/>
  </r>
  <r>
    <d v="2025-05-10T00:00:00"/>
    <d v="2025-05-10T00:00:00"/>
    <x v="0"/>
    <x v="3"/>
    <s v="'GTW"/>
    <x v="3"/>
    <x v="0"/>
    <n v="227569.91"/>
    <s v="635 AKIN ADESOLA"/>
    <s v="Commission on NIP TransferCHARGES"/>
    <s v="Bank Charge"/>
  </r>
  <r>
    <d v="2025-05-10T00:00:00"/>
    <d v="2025-05-10T00:00:00"/>
    <x v="0"/>
    <x v="3"/>
    <s v="'GTW"/>
    <x v="5"/>
    <x v="0"/>
    <n v="227569.16"/>
    <s v="635 AKIN ADESOLA"/>
    <s v="VATCHARGES"/>
    <s v="Other"/>
  </r>
  <r>
    <d v="2025-05-11T00:00:00"/>
    <d v="2025-05-11T00:00:00"/>
    <x v="1"/>
    <x v="3"/>
    <s v="'GTW"/>
    <x v="39"/>
    <x v="0"/>
    <n v="222569.16"/>
    <s v="635 AKIN ADESOLA"/>
    <s v="NIBSS Instant Payment Outward 000013241111102104000150552285 OSARU CONTRI TO OPAY / OLUWATOBILOBA ADETUTU OLUWASEMILORE"/>
    <s v="Other"/>
  </r>
  <r>
    <d v="2025-05-11T00:00:00"/>
    <d v="2025-05-11T00:00:00"/>
    <x v="1"/>
    <x v="3"/>
    <s v="'GTW"/>
    <x v="3"/>
    <x v="0"/>
    <n v="222559.16"/>
    <s v="635 AKIN ADESOLA"/>
    <s v="Commission on NIP TransferCHARGES"/>
    <s v="Bank Charge"/>
  </r>
  <r>
    <d v="2025-05-11T00:00:00"/>
    <d v="2025-05-11T00:00:00"/>
    <x v="1"/>
    <x v="3"/>
    <s v="'GTW"/>
    <x v="5"/>
    <x v="0"/>
    <n v="222558.41"/>
    <s v="635 AKIN ADESOLA"/>
    <s v="VATCHARGES"/>
    <s v="Other"/>
  </r>
  <r>
    <d v="2025-05-11T00:00:00"/>
    <d v="2025-05-11T00:00:00"/>
    <x v="1"/>
    <x v="3"/>
    <s v="'GTW"/>
    <x v="153"/>
    <x v="0"/>
    <n v="215958.41"/>
    <s v="635 AKIN ADESOLA"/>
    <s v="NIBSS Instant Payment Outward 000013241111102543000150559342 NIP TRANSFER TO ACCESS / HASSAN ZHITSU MUHAMMED"/>
    <s v="Transfer"/>
  </r>
  <r>
    <d v="2025-05-11T00:00:00"/>
    <d v="2025-05-11T00:00:00"/>
    <x v="1"/>
    <x v="3"/>
    <s v="'GTW"/>
    <x v="10"/>
    <x v="0"/>
    <n v="215933.41"/>
    <s v="635 AKIN ADESOLA"/>
    <s v="Commission on NIP TransferCHARGES"/>
    <s v="Bank Charge"/>
  </r>
  <r>
    <d v="2025-05-11T00:00:00"/>
    <d v="2025-05-11T00:00:00"/>
    <x v="1"/>
    <x v="3"/>
    <s v="'GTW"/>
    <x v="116"/>
    <x v="0"/>
    <n v="215931.53"/>
    <s v="635 AKIN ADESOLA"/>
    <s v="VATCHARGES"/>
    <s v="Other"/>
  </r>
  <r>
    <d v="2025-05-11T00:00:00"/>
    <d v="2025-05-11T00:00:00"/>
    <x v="1"/>
    <x v="3"/>
    <s v="'0902672411111211 5984NIP"/>
    <x v="4"/>
    <x v="42"/>
    <n v="216931.53"/>
    <s v="635 AKIN ADESOLA"/>
    <s v="TRANSFER BETWEEN CUSTOMERS 090267241111121159841072424199-WEND Y -_x000a_090267-ETO-IHEKWABA, NNEOMA WENDY"/>
    <s v="Transfer"/>
  </r>
  <r>
    <d v="2025-05-11T00:00:00"/>
    <d v="2025-05-11T00:00:00"/>
    <x v="1"/>
    <x v="3"/>
    <s v="'GIPS  GVWRO5FEB"/>
    <x v="6"/>
    <x v="0"/>
    <n v="215931.53"/>
    <s v="635 AKIN ADESOLA"/>
    <s v="POSWEB PURCHASE TRANSACTION WEB PUR 3PG00001 PIG GY EST                 LANG 431999 GIPS  GVWRO5 3PG00001539983*********8784"/>
    <s v="POS Transaction"/>
  </r>
  <r>
    <d v="2025-05-12T00:00:00"/>
    <d v="2025-05-12T00:00:00"/>
    <x v="2"/>
    <x v="3"/>
    <s v="'000000003381FOS"/>
    <x v="90"/>
    <x v="0"/>
    <n v="214831.53"/>
    <s v="635 AKIN ADESOLA"/>
    <s v="POS    WEB TRANSFER TRANSACTION POS PUR T ASHABI VENTURE    003381 2TGTAB7T LANG 003381 000000003381_x000a_2TGTAB7T539983*********8784"/>
    <s v="Transfer"/>
  </r>
  <r>
    <d v="2025-05-12T00:00:00"/>
    <d v="2025-05-12T00:00:00"/>
    <x v="2"/>
    <x v="3"/>
    <s v="'GTW"/>
    <x v="36"/>
    <x v="0"/>
    <n v="212331.53"/>
    <s v="635 AKIN ADESOLA"/>
    <s v="NIBSS Instant Payment Outward 000013241112102129000152196484 NIP TRANSFER TO OPAY / PETER SESAN OTUNBA"/>
    <s v="Transfer"/>
  </r>
  <r>
    <d v="2025-05-12T00:00:00"/>
    <d v="2025-05-12T00:00:00"/>
    <x v="2"/>
    <x v="3"/>
    <s v="'GTW"/>
    <x v="3"/>
    <x v="0"/>
    <n v="212321.53"/>
    <s v="635 AKIN ADESOLA"/>
    <s v="Commission on NIP TransferCHARGES"/>
    <s v="Bank Charge"/>
  </r>
  <r>
    <d v="2025-05-12T00:00:00"/>
    <d v="2025-05-12T00:00:00"/>
    <x v="2"/>
    <x v="3"/>
    <s v="'GTW"/>
    <x v="5"/>
    <x v="0"/>
    <n v="212320.78"/>
    <s v="635 AKIN ADESOLA"/>
    <s v="VATCHARGES"/>
    <s v="Other"/>
  </r>
  <r>
    <d v="2025-05-12T00:00:00"/>
    <d v="2025-05-12T00:00:00"/>
    <x v="2"/>
    <x v="3"/>
    <s v="'GTW"/>
    <x v="59"/>
    <x v="0"/>
    <n v="192320.78"/>
    <s v="635 AKIN ADESOLA"/>
    <s v="NIBSS Instant Payment Outward 000013241112102630000152205353 NIP TRANSFER TO OPAY / IYANUOLUWA OLUWASIJIBOMI OLAFARE"/>
    <s v="Transfer"/>
  </r>
  <r>
    <d v="2025-05-12T00:00:00"/>
    <d v="2025-05-12T00:00:00"/>
    <x v="2"/>
    <x v="3"/>
    <s v="'GTW"/>
    <x v="10"/>
    <x v="0"/>
    <n v="192295.78"/>
    <s v="635 AKIN ADESOLA"/>
    <s v="Commission on NIP TransferCHARGES"/>
    <s v="Bank Charge"/>
  </r>
  <r>
    <d v="2025-05-12T00:00:00"/>
    <d v="2025-05-12T00:00:00"/>
    <x v="2"/>
    <x v="3"/>
    <s v="'GTW"/>
    <x v="116"/>
    <x v="0"/>
    <n v="192293.9"/>
    <s v="635 AKIN ADESOLA"/>
    <s v="VATCHARGES"/>
    <s v="Other"/>
  </r>
  <r>
    <d v="2025-05-12T00:00:00"/>
    <d v="2025-05-12T00:00:00"/>
    <x v="2"/>
    <x v="3"/>
    <s v="'GTW"/>
    <x v="17"/>
    <x v="0"/>
    <n v="182293.9"/>
    <s v="635 AKIN ADESOLA"/>
    <s v="NIBSS Instant Payment Outward 000013241112102658000152206239 NIP TRANSFER TO UNION / ELDER IDOWU EMMANUEL KOLAWOLE"/>
    <s v="Transfer"/>
  </r>
  <r>
    <d v="2025-05-12T00:00:00"/>
    <d v="2025-05-12T00:00:00"/>
    <x v="2"/>
    <x v="3"/>
    <s v="'GTW"/>
    <x v="10"/>
    <x v="0"/>
    <n v="182268.9"/>
    <s v="635 AKIN ADESOLA"/>
    <s v="Commission on NIP TransferCHARGES"/>
    <s v="Bank Charge"/>
  </r>
  <r>
    <d v="2025-05-12T00:00:00"/>
    <d v="2025-05-12T00:00:00"/>
    <x v="2"/>
    <x v="3"/>
    <s v="'GTW"/>
    <x v="116"/>
    <x v="0"/>
    <n v="182267.02"/>
    <s v="635 AKIN ADESOLA"/>
    <s v="VATCHARGES"/>
    <s v="Other"/>
  </r>
  <r>
    <d v="2025-05-12T00:00:00"/>
    <d v="2025-05-12T00:00:00"/>
    <x v="2"/>
    <x v="3"/>
    <s v="'GIPS GW8OW7FEB"/>
    <x v="6"/>
    <x v="0"/>
    <n v="181267.02"/>
    <s v="635 AKIN ADESOLA"/>
    <s v="POSWEB PURCHASE TRANSACTION WEB PUR 3PG00001 PI G YVEST                 LANG 593496 GIPS  GW8OW7 3PG00001539983*********8784"/>
    <s v="POS Transaction"/>
  </r>
  <r>
    <d v="2025-05-12T00:00:00"/>
    <d v="2025-05-12T00:00:00"/>
    <x v="2"/>
    <x v="3"/>
    <s v="'GTW"/>
    <x v="2"/>
    <x v="0"/>
    <n v="178867.02"/>
    <s v="635 AKIN ADESOLA"/>
    <s v="NIBSS Instant Payment Outward 000013241112123219000152437767 NIP TRANSFER TO OPAY / CHARLES DAVID ANONGO"/>
    <s v="Transfer"/>
  </r>
  <r>
    <d v="2025-05-12T00:00:00"/>
    <d v="2025-05-12T00:00:00"/>
    <x v="2"/>
    <x v="3"/>
    <s v="'GTW"/>
    <x v="3"/>
    <x v="0"/>
    <n v="178857.02"/>
    <s v="635 AKIN ADESOLA"/>
    <s v="Commission on NIP TransferCHARGES"/>
    <s v="Bank Charge"/>
  </r>
  <r>
    <d v="2025-05-12T00:00:00"/>
    <d v="2025-05-12T00:00:00"/>
    <x v="2"/>
    <x v="3"/>
    <s v="'GTW"/>
    <x v="5"/>
    <x v="0"/>
    <n v="178856.27"/>
    <s v="635 AKIN ADESOLA"/>
    <s v="VATCHARGES"/>
    <s v="Other"/>
  </r>
  <r>
    <d v="2025-05-12T00:00:00"/>
    <d v="2025-05-12T00:00:00"/>
    <x v="2"/>
    <x v="3"/>
    <s v="'GTW"/>
    <x v="39"/>
    <x v="0"/>
    <n v="173856.27"/>
    <s v="635 AKIN ADESOLA"/>
    <s v="NIBSS Instant Payment Outward 000013241112163244000152881301 NIP TRANSFER TO 9PSB / CHIPPER CASH / OLUWASEMILORE OLUWATOBILOBA"/>
    <s v="Transfer"/>
  </r>
  <r>
    <d v="2025-05-12T00:00:00"/>
    <d v="2025-05-12T00:00:00"/>
    <x v="2"/>
    <x v="3"/>
    <s v="'GTW"/>
    <x v="3"/>
    <x v="0"/>
    <n v="173846.27"/>
    <s v="635 AKIN ADESOLA"/>
    <s v="Commission on NIP TransferCHARGES"/>
    <s v="Bank Charge"/>
  </r>
  <r>
    <d v="2025-05-12T00:00:00"/>
    <d v="2025-05-12T00:00:00"/>
    <x v="2"/>
    <x v="3"/>
    <s v="'GTW"/>
    <x v="5"/>
    <x v="0"/>
    <n v="173845.52"/>
    <s v="635 AKIN ADESOLA"/>
    <s v="VATCHARGES"/>
    <s v="Other"/>
  </r>
  <r>
    <d v="2025-05-12T00:00:00"/>
    <d v="2025-05-12T00:00:00"/>
    <x v="2"/>
    <x v="3"/>
    <s v="'GIPS  GWBMIPFEB"/>
    <x v="119"/>
    <x v="0"/>
    <n v="173181.58"/>
    <s v="635 AKIN ADESOLA"/>
    <s v="POSWEB PURCHASE TRANSACTION WEB PUR 3PG00009 REMITA  171149514398       LANG_x000a_656921 GIPS  GWBMIP_x000a_3PG00009539983*********8784"/>
    <s v="POS Transaction"/>
  </r>
  <r>
    <d v="2025-05-12T00:00:00"/>
    <d v="2025-05-12T00:00:00"/>
    <x v="2"/>
    <x v="3"/>
    <s v="'GTW"/>
    <x v="151"/>
    <x v="0"/>
    <n v="167081.57999999999"/>
    <s v="635 AKIN ADESOLA"/>
    <s v="NIBSS Instant Payment Outward 000013241112224635000153457688 NIP TRANSFER TO ACCESS / HENRY ODHOZOR"/>
    <s v="Transfer"/>
  </r>
  <r>
    <d v="2025-05-12T00:00:00"/>
    <d v="2025-05-12T00:00:00"/>
    <x v="2"/>
    <x v="3"/>
    <s v="'GTW"/>
    <x v="10"/>
    <x v="0"/>
    <n v="167056.57999999999"/>
    <s v="635 AKIN ADESOLA"/>
    <s v="Commission on NIP TransferCHARGES"/>
    <s v="Bank Charge"/>
  </r>
  <r>
    <d v="2025-05-12T00:00:00"/>
    <d v="2025-05-12T00:00:00"/>
    <x v="2"/>
    <x v="3"/>
    <s v="'GTW"/>
    <x v="116"/>
    <x v="0"/>
    <n v="167054.70000000001"/>
    <s v="635 AKIN ADESOLA"/>
    <s v="VATCHARGES"/>
    <s v="Other"/>
  </r>
  <r>
    <d v="2025-05-12T00:00:00"/>
    <d v="2025-05-13T00:00:00"/>
    <x v="3"/>
    <x v="3"/>
    <s v="'GTW"/>
    <x v="39"/>
    <x v="0"/>
    <n v="162054.70000000001"/>
    <s v="635 AKIN ADESOLA"/>
    <s v="NIBSS Instant Payment Outward 000013241113000717000153494056 CHICKEN TO UBA / OLUWASEMILORE OLUWATIMILEHIN ADEBOLA"/>
    <s v="Other"/>
  </r>
  <r>
    <d v="2025-05-12T00:00:00"/>
    <d v="2025-05-13T00:00:00"/>
    <x v="3"/>
    <x v="3"/>
    <s v="'GTW"/>
    <x v="3"/>
    <x v="0"/>
    <n v="162044.70000000001"/>
    <s v="635 AKIN ADESOLA"/>
    <s v="Commission on NIP TransferCHARGES"/>
    <s v="Bank Charge"/>
  </r>
  <r>
    <d v="2025-05-12T00:00:00"/>
    <d v="2025-05-13T00:00:00"/>
    <x v="3"/>
    <x v="3"/>
    <s v="'GTW"/>
    <x v="5"/>
    <x v="0"/>
    <n v="162043.95000000001"/>
    <s v="635 AKIN ADESOLA"/>
    <s v="VATCHARGES"/>
    <s v="Other"/>
  </r>
  <r>
    <d v="2025-05-13T00:00:00"/>
    <d v="2025-05-13T00:00:00"/>
    <x v="3"/>
    <x v="3"/>
    <s v="'0111528027025543 8367GTW"/>
    <x v="47"/>
    <x v="0"/>
    <n v="159043.95000000001"/>
    <s v="635 AKIN ADESOLA"/>
    <s v="TRANSFER BETWEEN CUSTOMERS VIA GTWORLD   FROM OLUWASEMILORE OLUWATOBILOBA A TO UDO GABRIEL EYO"/>
    <s v="Transfer"/>
  </r>
  <r>
    <d v="2025-05-13T00:00:00"/>
    <d v="2025-05-13T00:00:00"/>
    <x v="3"/>
    <x v="3"/>
    <s v="'770089152987FEB"/>
    <x v="6"/>
    <x v="0"/>
    <n v="158043.95000000001"/>
    <s v="635 AKIN ADESOLA"/>
    <s v="POSWEB PURCHASE TRANSACTION WEB PUR PiggyV_t4371804569i10000            LANG 152987_x000a_770089152987 3IPG0001539983*********8784"/>
    <s v="POS Transaction"/>
  </r>
  <r>
    <d v="2025-05-13T00:00:00"/>
    <d v="2025-05-13T00:00:00"/>
    <x v="3"/>
    <x v="3"/>
    <s v="'GTW"/>
    <x v="154"/>
    <x v="0"/>
    <n v="135543.95000000001"/>
    <s v="635 AKIN ADESOLA"/>
    <s v="NIBSS Instant Payment Outward 000013241113122922000154015108 NIP TRANSFER TO UBA / OLANREWAJU NIYAS OLAMILEKAN"/>
    <s v="Transfer"/>
  </r>
  <r>
    <d v="2025-05-13T00:00:00"/>
    <d v="2025-05-13T00:00:00"/>
    <x v="3"/>
    <x v="3"/>
    <s v="'GTW"/>
    <x v="10"/>
    <x v="0"/>
    <n v="135518.95000000001"/>
    <s v="635 AKIN ADESOLA"/>
    <s v="Commission on NIP TransferCHARGES"/>
    <s v="Bank Charge"/>
  </r>
  <r>
    <d v="2025-05-13T00:00:00"/>
    <d v="2025-05-13T00:00:00"/>
    <x v="3"/>
    <x v="3"/>
    <s v="'GTW"/>
    <x v="116"/>
    <x v="0"/>
    <n v="135517.07"/>
    <s v="635 AKIN ADESOLA"/>
    <s v="VATCHARGES"/>
    <s v="Other"/>
  </r>
  <r>
    <d v="2025-05-13T00:00:00"/>
    <d v="2025-05-13T00:00:00"/>
    <x v="3"/>
    <x v="3"/>
    <s v="'GTW"/>
    <x v="155"/>
    <x v="0"/>
    <n v="111017.07"/>
    <s v="635 AKIN ADESOLA"/>
    <s v="NIBSS Instant Payment Outward 000013241113130655000154101011 NIP TRANSFER TO MONIEMFB / NUTS ABOUT CAKES - NUTS ABOUT CAKES"/>
    <s v="Transfer"/>
  </r>
  <r>
    <d v="2025-05-13T00:00:00"/>
    <d v="2025-05-13T00:00:00"/>
    <x v="3"/>
    <x v="3"/>
    <s v="'GTW"/>
    <x v="10"/>
    <x v="0"/>
    <n v="110992.07"/>
    <s v="635 AKIN ADESOLA"/>
    <s v="Commission on NIP TransferCHARGES"/>
    <s v="Bank Charge"/>
  </r>
  <r>
    <d v="2025-05-13T00:00:00"/>
    <d v="2025-05-13T00:00:00"/>
    <x v="3"/>
    <x v="3"/>
    <s v="'GTW"/>
    <x v="116"/>
    <x v="0"/>
    <n v="110990.19"/>
    <s v="635 AKIN ADESOLA"/>
    <s v="VATCHARGES"/>
    <s v="Other"/>
  </r>
  <r>
    <d v="2025-05-13T00:00:00"/>
    <d v="2025-05-13T00:00:00"/>
    <x v="3"/>
    <x v="3"/>
    <s v="'GTW"/>
    <x v="125"/>
    <x v="0"/>
    <n v="102490.19"/>
    <s v="635 AKIN ADESOLA"/>
    <s v="NIBSS Instant Payment Outward 000013241113130827000154104496 NIP TRANSFER TO MONIEMFB / ETO-IHEKWABA WENDY NNEOMA"/>
    <s v="Transfer"/>
  </r>
  <r>
    <d v="2025-05-13T00:00:00"/>
    <d v="2025-05-13T00:00:00"/>
    <x v="3"/>
    <x v="3"/>
    <s v="'GTW"/>
    <x v="10"/>
    <x v="0"/>
    <n v="102465.19"/>
    <s v="635 AKIN ADESOLA"/>
    <s v="Commission on NIP TransferCHARGES"/>
    <s v="Bank Charge"/>
  </r>
  <r>
    <d v="2025-05-13T00:00:00"/>
    <d v="2025-05-13T00:00:00"/>
    <x v="3"/>
    <x v="3"/>
    <s v="'GTW"/>
    <x v="116"/>
    <x v="0"/>
    <n v="102463.31"/>
    <s v="635 AKIN ADESOLA"/>
    <s v="VATCHARGES"/>
    <s v="Other"/>
  </r>
  <r>
    <d v="2025-05-13T00:00:00"/>
    <d v="2025-05-13T00:00:00"/>
    <x v="3"/>
    <x v="3"/>
    <s v="'GTW"/>
    <x v="24"/>
    <x v="0"/>
    <n v="95463.31"/>
    <s v="635 AKIN ADESOLA"/>
    <s v="NIBSS Instant Payment Outward 000013241113134909000154182737 SUKKY TO OPAY / OLUWATOBILOBA ADETUTU OLUWASEMILORE"/>
    <s v="Other"/>
  </r>
  <r>
    <d v="2025-05-13T00:00:00"/>
    <d v="2025-05-13T00:00:00"/>
    <x v="3"/>
    <x v="3"/>
    <s v="'GTW"/>
    <x v="10"/>
    <x v="0"/>
    <n v="95438.31"/>
    <s v="635 AKIN ADESOLA"/>
    <s v="Commission on NIP TransferCHARGES"/>
    <s v="Bank Charge"/>
  </r>
  <r>
    <d v="2025-05-13T00:00:00"/>
    <d v="2025-05-13T00:00:00"/>
    <x v="3"/>
    <x v="3"/>
    <s v="'GTW"/>
    <x v="116"/>
    <x v="0"/>
    <n v="95436.43"/>
    <s v="635 AKIN ADESOLA"/>
    <s v="VATCHARGES"/>
    <s v="Other"/>
  </r>
  <r>
    <d v="2025-05-13T00:00:00"/>
    <d v="2025-05-13T00:00:00"/>
    <x v="3"/>
    <x v="3"/>
    <s v="'157BD0D3A76EFO S"/>
    <x v="62"/>
    <x v="0"/>
    <n v="93836.43"/>
    <s v="635 AKIN ADESOLA"/>
    <s v="POSWEB PURCHASE TRANSACTION POS PUR HYDROGEN PAYMENT SERVICDANMOLE STREELANG 828538 157BD0D3A76E"/>
    <s v="POS Transaction"/>
  </r>
  <r>
    <d v="2025-05-13T00:00:00"/>
    <d v="2025-05-13T00:00:00"/>
    <x v="3"/>
    <x v="3"/>
    <s v="'GTW"/>
    <x v="6"/>
    <x v="0"/>
    <n v="92836.43"/>
    <s v="635 AKIN ADESOLA"/>
    <s v="NIBSS Instant Payment Outward 000013241113184222000154689767 NIP TRANSFER TO OPAY / OLUWATOBILOBA ADETUTU OLUWASEMILORE"/>
    <s v="Transfer"/>
  </r>
  <r>
    <d v="2025-05-13T00:00:00"/>
    <d v="2025-05-13T00:00:00"/>
    <x v="3"/>
    <x v="3"/>
    <s v="'GTW"/>
    <x v="3"/>
    <x v="0"/>
    <n v="92826.43"/>
    <s v="635 AKIN ADESOLA"/>
    <s v="Commission on NIP TransferCHARGES"/>
    <s v="Bank Charge"/>
  </r>
  <r>
    <d v="2025-05-13T00:00:00"/>
    <d v="2025-05-13T00:00:00"/>
    <x v="3"/>
    <x v="3"/>
    <s v="'GTW"/>
    <x v="5"/>
    <x v="0"/>
    <n v="92825.68"/>
    <s v="635 AKIN ADESOLA"/>
    <s v="VATCHARGES"/>
    <s v="Other"/>
  </r>
  <r>
    <d v="2025-05-13T00:00:00"/>
    <d v="2025-05-13T00:00:00"/>
    <x v="3"/>
    <x v="3"/>
    <s v="'GTW"/>
    <x v="48"/>
    <x v="0"/>
    <n v="92325.68"/>
    <s v="635 AKIN ADESOLA"/>
    <s v="NIBSS Instant Payment Outward 000013241113201005000154848349 NIP TRANSFER TO MONIEMFB / CCI YABA"/>
    <s v="Transfer"/>
  </r>
  <r>
    <d v="2025-05-13T00:00:00"/>
    <d v="2025-05-13T00:00:00"/>
    <x v="3"/>
    <x v="3"/>
    <s v="'GTW"/>
    <x v="3"/>
    <x v="0"/>
    <n v="92315.68"/>
    <s v="635 AKIN ADESOLA"/>
    <s v="Commission on NIP TransferCHARGES"/>
    <s v="Bank Charge"/>
  </r>
  <r>
    <d v="2025-05-13T00:00:00"/>
    <d v="2025-05-13T00:00:00"/>
    <x v="3"/>
    <x v="3"/>
    <s v="'GTW"/>
    <x v="5"/>
    <x v="0"/>
    <n v="92314.93"/>
    <s v="635 AKIN ADESOLA"/>
    <s v="VATCHARGES"/>
    <s v="Other"/>
  </r>
  <r>
    <d v="2025-05-13T00:00:00"/>
    <d v="2025-05-13T00:00:00"/>
    <x v="3"/>
    <x v="3"/>
    <s v="'000000013325FOS"/>
    <x v="156"/>
    <x v="0"/>
    <n v="90964.93"/>
    <s v="635 AKIN ADESOLA"/>
    <s v="POS    WEB TRANSFER TRANSACTION POS PUR T Atreos Retail Pla 013325 2ISTBEF0 LANG 013325 000000013325 2ISTBEF0539983*********8784"/>
    <s v="Transfer"/>
  </r>
  <r>
    <d v="2025-05-14T00:00:00"/>
    <d v="2025-05-14T00:00:00"/>
    <x v="4"/>
    <x v="3"/>
    <s v="'GTW"/>
    <x v="157"/>
    <x v="0"/>
    <n v="83364.929999999993"/>
    <s v="635 AKIN ADESOLA"/>
    <s v="NIBSS Instant Payment Outward 000013241114094651000155419251 NIP TRANSFER TO OPAY / YUSUF ADEJOJU ADEWOLE"/>
    <s v="Transfer"/>
  </r>
  <r>
    <d v="2025-05-14T00:00:00"/>
    <d v="2025-05-14T00:00:00"/>
    <x v="4"/>
    <x v="3"/>
    <s v="'0255438367017904 1977GTW"/>
    <x v="4"/>
    <x v="43"/>
    <n v="303364.93"/>
    <s v="635 AKIN ADESOLA"/>
    <s v="TRANSFER BETWEEN CUSTOMERS VIA GTWORLD ABUJA DRAWINGS BALANCE  FROM KUDOWO MONSURAT ARINOLA TO OLUWASEMILORE OLUWATOBILOBA A."/>
    <s v="Transfer"/>
  </r>
  <r>
    <d v="2025-05-14T00:00:00"/>
    <d v="2025-05-14T00:00:00"/>
    <x v="4"/>
    <x v="3"/>
    <s v="'GIPS GWWC72FEB"/>
    <x v="6"/>
    <x v="0"/>
    <n v="302364.93"/>
    <s v="635 AKIN ADESOLA"/>
    <s v="POSWEB PURCHASE TRANSACTION WEB PUR 3PG00001 PIG Y VEST                 LANG 935043 GIPS  GWWC72 3PG00001539983*********8784"/>
    <s v="POS Transaction"/>
  </r>
  <r>
    <d v="2025-05-14T00:00:00"/>
    <d v="2025-05-14T00:00:00"/>
    <x v="4"/>
    <x v="3"/>
    <s v="'GIPS  GWX7OPFEB"/>
    <x v="158"/>
    <x v="0"/>
    <n v="292149.93"/>
    <s v="635 AKIN ADESOLA"/>
    <s v="POSWEB PURCHASE TRANSACTION WEB PUR 3PG00009 REMITA  231150672645       LANG_x000a_940040 GIPS  GWX7OP_x000a_3PG00009539983*********8784"/>
    <s v="POS Transaction"/>
  </r>
  <r>
    <d v="2025-05-14T00:00:00"/>
    <d v="2025-05-14T00:00:00"/>
    <x v="4"/>
    <x v="3"/>
    <s v="'GIPS GWXW0OFEB"/>
    <x v="159"/>
    <x v="0"/>
    <n v="283425.03999999998"/>
    <s v="635 AKIN ADESOLA"/>
    <s v="POSWEB PURCHASE TRANSACTION WEB PUR 3PG00009 REMITA  301150639305       LANG_x000a_945882 GIPS  GWXW0O_x000a_3PG00009539983*********8784"/>
    <s v="POS Transaction"/>
  </r>
  <r>
    <d v="2025-05-14T00:00:00"/>
    <d v="2025-05-14T00:00:00"/>
    <x v="4"/>
    <x v="3"/>
    <s v="'"/>
    <x v="4"/>
    <x v="17"/>
    <n v="288425.03999999998"/>
    <s v="635 AKIN ADESOLA"/>
    <s v="FAILED NIBSS INSTANT PAYMENT 000013241112163244000152881301:NIP Reversal"/>
    <s v="Other"/>
  </r>
  <r>
    <d v="2025-05-14T00:00:00"/>
    <d v="2025-05-14T00:00:00"/>
    <x v="4"/>
    <x v="3"/>
    <s v="'GTW"/>
    <x v="35"/>
    <x v="0"/>
    <n v="279425.03999999998"/>
    <s v="635 AKIN ADESOLA"/>
    <s v="NIBSS Instant Payment Outward 000013241114135929000155854408 NIP TRANSFER TO ACCESS / TOBI MOSES GBELELA"/>
    <s v="Transfer"/>
  </r>
  <r>
    <d v="2025-05-14T00:00:00"/>
    <d v="2025-05-14T00:00:00"/>
    <x v="4"/>
    <x v="3"/>
    <s v="'GTW"/>
    <x v="39"/>
    <x v="0"/>
    <n v="274425.03999999998"/>
    <s v="635 AKIN ADESOLA"/>
    <s v="NIBSS Instant Payment Outward 000013241114152153000156001631 NIP TRANSFER TO 9PSB / CHIPPER CASH / OLUWASEMILORE OLUWATOBILOBA"/>
    <s v="Transfer"/>
  </r>
  <r>
    <d v="2025-05-14T00:00:00"/>
    <d v="2025-05-14T00:00:00"/>
    <x v="4"/>
    <x v="3"/>
    <s v="'GIPS  GWZIOZFEB"/>
    <x v="158"/>
    <x v="0"/>
    <n v="264210.03999999998"/>
    <s v="635 AKIN ADESOLA"/>
    <s v="POSWEB PURCHASE TRANSACTION WEB PUR 3PG00009 REMITA  101150768687       LANG_x000a_981344 GIPS  GWZIOZ_x000a_3PG00009539983*********8784"/>
    <s v="POS Transaction"/>
  </r>
  <r>
    <d v="2025-05-14T00:00:00"/>
    <d v="2025-05-14T00:00:00"/>
    <x v="4"/>
    <x v="3"/>
    <s v="'GTW"/>
    <x v="6"/>
    <x v="0"/>
    <n v="263210.03999999998"/>
    <s v="635 AKIN ADESOLA"/>
    <s v="NIBSS Instant Payment Outward 000013241114194248000156421561 NIP TRANSFER TO OPAY / LUCY  OGIATOR"/>
    <s v="Transfer"/>
  </r>
  <r>
    <d v="2025-05-15T00:00:00"/>
    <d v="2025-05-15T00:00:00"/>
    <x v="5"/>
    <x v="3"/>
    <s v="'GIPS  GX70FKFEB"/>
    <x v="6"/>
    <x v="0"/>
    <n v="262210.03999999998"/>
    <s v="635 AKIN ADESOLA"/>
    <s v="POSWEB PURCHASE TRANSACTION WEB PUR 3PG00001 PIGGYV E T                 LANG 145604 GIPS  GX70FK 3PG00001539983*********8784"/>
    <s v="POS Transaction"/>
  </r>
  <r>
    <d v="2025-05-15T00:00:00"/>
    <d v="2025-05-15T00:00:00"/>
    <x v="5"/>
    <x v="3"/>
    <s v="'GTW"/>
    <x v="36"/>
    <x v="0"/>
    <n v="259710.04"/>
    <s v="635 AKIN ADESOLA"/>
    <s v="NIBSS Instant Payment Outward 000013241115134529000157522872 NIP TRANSFER TO UNION / UZOIGWE CHIDIEBERE K"/>
    <s v="Transfer"/>
  </r>
  <r>
    <d v="2025-05-15T00:00:00"/>
    <d v="2025-05-15T00:00:00"/>
    <x v="5"/>
    <x v="3"/>
    <s v="'0000102411150217 4014NIP"/>
    <x v="4"/>
    <x v="25"/>
    <n v="459710.04"/>
    <s v="635 AKIN ADESOLA"/>
    <s v="TRANSFER BETWEEN CUSTOMERS 000010241115021740141601489933-TRF IFO OLUWATOB I OLUWASEMILORE BO -050- OLUWASEMILORE IFEOMA ANN"/>
    <s v="Transfer"/>
  </r>
  <r>
    <d v="2025-05-15T00:00:00"/>
    <d v="2025-05-15T00:00:00"/>
    <x v="5"/>
    <x v="3"/>
    <s v="'GTW"/>
    <x v="160"/>
    <x v="0"/>
    <n v="259710.04"/>
    <s v="635 AKIN ADESOLA"/>
    <s v="NIBSS Instant Payment Outward 000013241115175236000157994060 NIP TRANSFER TO STERLING / OLUWATOBILOBA OLUWASEMILORE FLW"/>
    <s v="Transfer"/>
  </r>
  <r>
    <d v="2025-05-15T00:00:00"/>
    <d v="2025-05-15T00:00:00"/>
    <x v="5"/>
    <x v="3"/>
    <s v="'GIPS GXBOYWFEB"/>
    <x v="161"/>
    <x v="0"/>
    <n v="252478.04"/>
    <s v="635 AKIN ADESOLA"/>
    <s v="POSWEB PURCHASE TRANSACTION WEB PUR 3PG00001 CH OW ECK                  LANG 200937 GIPS  GXBOYW 3PG00001539983*********8784"/>
    <s v="POS Transaction"/>
  </r>
  <r>
    <d v="2025-05-15T00:00:00"/>
    <d v="2025-05-15T00:00:00"/>
    <x v="5"/>
    <x v="3"/>
    <s v="'GTW"/>
    <x v="39"/>
    <x v="0"/>
    <n v="247478.04"/>
    <s v="635 AKIN ADESOLA"/>
    <s v="NIBSS Instant Payment Outward 000013241115190257000158121892 NIP TRANSFER TO PALMPAY / OLAOYE OLAMIDE OYELADE"/>
    <s v="Transfer"/>
  </r>
  <r>
    <d v="2025-05-16T00:00:00"/>
    <d v="2025-05-16T00:00:00"/>
    <x v="6"/>
    <x v="3"/>
    <s v="'GIPS  GXNG24FEB"/>
    <x v="6"/>
    <x v="0"/>
    <n v="246478.04"/>
    <s v="635 AKIN ADESOLA"/>
    <s v="POSWEB PURCHASE TRANSACTION WEB PUR 3PG00001 PIGG YVE T                 LANG 399491"/>
    <s v="POS Transaction"/>
  </r>
  <r>
    <d v="2025-05-16T00:00:00"/>
    <d v="2025-05-16T00:00:00"/>
    <x v="6"/>
    <x v="3"/>
    <s v="'1000042411161623 1412NIP"/>
    <x v="4"/>
    <x v="44"/>
    <n v="248478.04"/>
    <s v="635 AKIN ADESOLA"/>
    <s v="TRANSFER BETWEEN CUSTOMERS 100004241116162314122234712726-VEGETA BLE-_x000a_305-ADEKUNLE OLUWASEMILORE OLABODE"/>
    <s v="Transfer"/>
  </r>
  <r>
    <d v="2025-05-16T00:00:00"/>
    <d v="2025-05-16T00:00:00"/>
    <x v="6"/>
    <x v="3"/>
    <s v="'GTW"/>
    <x v="144"/>
    <x v="0"/>
    <n v="244878.04"/>
    <s v="635 AKIN ADESOLA"/>
    <s v="NIBSS Instant Payment Outward 000013241116174813000159475801 NIP TRANSFER TO OPAY / IBRAHIM  SHUAIBU"/>
    <s v="Transfer"/>
  </r>
  <r>
    <d v="2025-05-16T00:00:00"/>
    <d v="2025-05-16T00:00:00"/>
    <x v="6"/>
    <x v="3"/>
    <s v="'411161148586FOS"/>
    <x v="162"/>
    <x v="0"/>
    <n v="213026.1"/>
    <s v="635 AKIN ADESOLA"/>
    <s v="POS    WEB TRANSFER TRANSACTION POS PUR 22143BYO PALMPAY LIMITED              NG 840809_x000a_411161148586 22143BYO539983*********8784"/>
    <s v="Transfer"/>
  </r>
  <r>
    <d v="2025-05-16T00:00:00"/>
    <d v="2025-05-16T00:00:00"/>
    <x v="6"/>
    <x v="3"/>
    <s v="'GTW"/>
    <x v="24"/>
    <x v="0"/>
    <n v="206026.1"/>
    <s v="635 AKIN ADESOLA"/>
    <s v="NIBSS Instant Payment Outward 000013241116183613000159561694 NIP TRANSFER TO OPAY / JOY UGOCHI OGBUOKIRI"/>
    <s v="Transfer"/>
  </r>
  <r>
    <d v="2025-05-16T00:00:00"/>
    <d v="2025-05-16T00:00:00"/>
    <x v="6"/>
    <x v="3"/>
    <s v="'211910008310FOS"/>
    <x v="2"/>
    <x v="0"/>
    <n v="203626.1"/>
    <s v="635 AKIN ADESOLA"/>
    <s v="POSWEB PURCHASE TRANSACTION POS PUR PAYCLIQ LIMITED        28 OLAREWAJU LANG 614277 211910008310_x000a_20578N66539983*********8784"/>
    <s v="POS Transaction"/>
  </r>
  <r>
    <d v="2025-05-16T00:00:00"/>
    <d v="2025-05-16T00:00:00"/>
    <x v="6"/>
    <x v="3"/>
    <s v="'GTW"/>
    <x v="24"/>
    <x v="0"/>
    <n v="196626.1"/>
    <s v="635 AKIN ADESOLA"/>
    <s v="NIBSS Instant Payment Outward 000013241116185639000159600916 NIP TRANSFER TO OPAY / JOY UGOCHI OGBUOKIRI"/>
    <s v="Transfer"/>
  </r>
  <r>
    <d v="2025-05-16T00:00:00"/>
    <d v="2025-05-16T00:00:00"/>
    <x v="6"/>
    <x v="3"/>
    <s v="'GTW"/>
    <x v="163"/>
    <x v="0"/>
    <n v="195606.1"/>
    <s v="635 AKIN ADESOLA"/>
    <s v="NIBSS Instant Payment Outward 000013241116185714000159602053 NIP TRANSFER TO OPAY / KEHINDE GANIU OLUWATOYIN"/>
    <s v="Transfer"/>
  </r>
  <r>
    <d v="2025-05-17T00:00:00"/>
    <d v="2025-05-17T00:00:00"/>
    <x v="0"/>
    <x v="3"/>
    <s v="'GTW"/>
    <x v="60"/>
    <x v="0"/>
    <n v="193006.1"/>
    <s v="635 AKIN ADESOLA"/>
    <s v="NIBSS Instant Payment Outward 000013241117081433000160069037 NIP TRANSFER TO OPAY / MODUPE CHRISTIANA UNUIGBE"/>
    <s v="Transfer"/>
  </r>
  <r>
    <d v="2025-05-17T00:00:00"/>
    <d v="2025-05-17T00:00:00"/>
    <x v="0"/>
    <x v="3"/>
    <s v="'GIPS  GXZWLFFEB"/>
    <x v="6"/>
    <x v="0"/>
    <n v="192006.1"/>
    <s v="635 AKIN ADESOLA"/>
    <s v="POSWEB PURCHASE TRANSACTION WEB PUR 3PG00001 PIGG  VEST                 LANG 582598 GIPS  GXZWLF 3PG00001539983*********8784"/>
    <s v="POS Transaction"/>
  </r>
  <r>
    <d v="2025-05-17T00:00:00"/>
    <d v="2025-05-17T00:00:00"/>
    <x v="0"/>
    <x v="3"/>
    <s v="'GTW"/>
    <x v="6"/>
    <x v="0"/>
    <n v="191006.1"/>
    <s v="635 AKIN ADESOLA"/>
    <s v="NIBSS Instant Payment Outward 000013241117122516000160360411 NIP TRANSFER TO MONIEMFB / CCI YABA"/>
    <s v="Transfer"/>
  </r>
  <r>
    <d v="2025-05-17T00:00:00"/>
    <d v="2025-05-17T00:00:00"/>
    <x v="0"/>
    <x v="3"/>
    <s v="'GTW"/>
    <x v="66"/>
    <x v="0"/>
    <n v="188706.1"/>
    <s v="635 AKIN ADESOLA"/>
    <s v="NIBSS Instant Payment Outward 000013241117130309000160407547 NIP TRANSFER TO OPAY / SEUN TONY ABRAHAM"/>
    <s v="Transfer"/>
  </r>
  <r>
    <d v="2025-05-17T00:00:00"/>
    <d v="2025-05-17T00:00:00"/>
    <x v="0"/>
    <x v="3"/>
    <s v="'0000042411171340 0248NIP"/>
    <x v="4"/>
    <x v="45"/>
    <n v="202406.1"/>
    <s v="635 AKIN ADESOLA"/>
    <s v="TRANSFER BETWEEN CUSTOMERS 000004241117134002487033613912- MOB/UTO/OLUWASEMILORE /   /26912067594- 033-OLUWASEMILORE OLUWATIMILEHIN ADEBOLA"/>
    <s v="Transfer"/>
  </r>
  <r>
    <d v="2025-05-18T00:00:00"/>
    <d v="2025-05-18T00:00:00"/>
    <x v="1"/>
    <x v="3"/>
    <s v="'GIPS  GY7PI1FEB"/>
    <x v="159"/>
    <x v="0"/>
    <n v="193681.21"/>
    <s v="635 AKIN ADESOLA"/>
    <s v="POSWEB PURCHASE TRANSACTION WEB PUR 3PG00009 REMITA  241152470523       LANG_x000a_721901 GIPS  GY7PI1_x000a_3PG00009539983*********8784"/>
    <s v="POS Transaction"/>
  </r>
  <r>
    <d v="2025-05-18T00:00:00"/>
    <d v="2025-05-18T00:00:00"/>
    <x v="1"/>
    <x v="3"/>
    <s v="'GTW"/>
    <x v="157"/>
    <x v="0"/>
    <n v="186081.21"/>
    <s v="635 AKIN ADESOLA"/>
    <s v="NIBSS Instant Payment Outward 000013241118100542000161461325 NIP TRANSFER TO PALMPAY / BRIGHT  JOMarH IZU"/>
    <s v="Transfer"/>
  </r>
  <r>
    <d v="2025-05-18T00:00:00"/>
    <d v="2025-05-18T00:00:00"/>
    <x v="1"/>
    <x v="3"/>
    <s v="'0902672411181208 4685NIP"/>
    <x v="4"/>
    <x v="46"/>
    <n v="219981.21"/>
    <s v="635 AKIN ADESOLA"/>
    <s v="TRANSFER BETWEEN CUSTOMERS 090267241118120846851072286577-REFU ND -_x000a_090267-ADENIYI, SUNKANMI GANIYAT"/>
    <s v="Transfer"/>
  </r>
  <r>
    <d v="2025-05-18T00:00:00"/>
    <d v="2025-05-18T00:00:00"/>
    <x v="1"/>
    <x v="3"/>
    <s v="'GTW"/>
    <x v="164"/>
    <x v="0"/>
    <n v="215881.21"/>
    <s v="635 AKIN ADESOLA"/>
    <s v="NIBSS Instant Payment Outward 000013241118121349000161677957 NIP TRANSFER TO MONIEMFB / ETO-IHEKWABA WENDY NNEOMA"/>
    <s v="Transfer"/>
  </r>
  <r>
    <d v="2025-05-18T00:00:00"/>
    <d v="2025-05-18T00:00:00"/>
    <x v="1"/>
    <x v="3"/>
    <s v="'GIPS  GYJBS1FEB"/>
    <x v="159"/>
    <x v="0"/>
    <n v="207156.32"/>
    <s v="635 AKIN ADESOLA"/>
    <s v="POSWEB PURCHASE TRANSACTION WEB PUR 3PG00009 REMITA  341152731714       LANG_x000a_876266 GIPS  GYJBS1_x000a_3PG00009539983*********8784"/>
    <s v="POS Transaction"/>
  </r>
  <r>
    <d v="2025-05-18T00:00:00"/>
    <d v="2025-05-18T00:00:00"/>
    <x v="1"/>
    <x v="3"/>
    <s v="'GTW"/>
    <x v="17"/>
    <x v="0"/>
    <n v="197156.32"/>
    <s v="635 AKIN ADESOLA"/>
    <s v="NIBSS Instant Payment Outward 000013241118191241000162418100 NIP TRANSFER TO STANBIC / OLAOLUWATOFUNMI BAMGBOSE"/>
    <s v="Transfer"/>
  </r>
  <r>
    <d v="2025-05-18T00:00:00"/>
    <d v="2025-05-18T00:00:00"/>
    <x v="1"/>
    <x v="3"/>
    <s v="'GTW"/>
    <x v="20"/>
    <x v="0"/>
    <n v="195956.32"/>
    <s v="635 AKIN ADESOLA"/>
    <s v="NIBSS Instant Payment Outward 000013241118191442000162422086 NIP TRANSFER TO OPAY / LUCY  OGIATOR"/>
    <s v="Transfer"/>
  </r>
  <r>
    <d v="2025-05-19T00:00:00"/>
    <d v="2025-05-19T00:00:00"/>
    <x v="2"/>
    <x v="3"/>
    <s v="'GTW"/>
    <x v="31"/>
    <x v="0"/>
    <n v="192456.32000000001"/>
    <s v="635 AKIN ADESOLA"/>
    <s v="NIBSS Instant Payment Outward 000013241119112510000163161100 NIP TRANSFER TO OPAY / TOLUWANIMI ADEOLAPO OLUWASEMILORE"/>
    <s v="Transfer"/>
  </r>
  <r>
    <d v="2025-05-20T00:00:00"/>
    <d v="2025-05-20T00:00:00"/>
    <x v="3"/>
    <x v="3"/>
    <s v="'0111528027025543 8367GTW"/>
    <x v="47"/>
    <x v="0"/>
    <n v="189456.32"/>
    <s v="635 AKIN ADESOLA"/>
    <s v="TRANSFER BETWEEN CUSTOMERS VIA GTWORLD   FROM OLUWASEMILORE OLUWATOBILOBA A. TO UDO GABRIEL EYO"/>
    <s v="Transfer"/>
  </r>
  <r>
    <d v="2025-05-20T00:00:00"/>
    <d v="2025-05-20T00:00:00"/>
    <x v="3"/>
    <x v="3"/>
    <s v="'0111528027025543 8367GTW"/>
    <x v="39"/>
    <x v="0"/>
    <n v="184456.32000000001"/>
    <s v="635 AKIN ADESOLA"/>
    <s v="TRANSFER BETWEEN CUSTOMERS VIA GTWORLD   FROM OLUWASEMILORE OLUWATOBILOBA A. TO UDO GABRIEL EYO"/>
    <s v="Transfer"/>
  </r>
  <r>
    <d v="2025-05-20T00:00:00"/>
    <d v="2025-05-20T00:00:00"/>
    <x v="3"/>
    <x v="3"/>
    <s v="'GIPS  GZ9093FEB"/>
    <x v="6"/>
    <x v="0"/>
    <n v="183456.32"/>
    <s v="635 AKIN ADESOLA"/>
    <s v="POSWEB PURCHASE TRANSACTION WEB PUR 3PG00001 PI G YVEST                 LANG 265854 GIPS  GZ9093 3PG00001539983*********8784"/>
    <s v="POS Transaction"/>
  </r>
  <r>
    <d v="2025-05-20T00:00:00"/>
    <d v="2025-05-20T00:00:00"/>
    <x v="3"/>
    <x v="3"/>
    <s v="'GTW"/>
    <x v="48"/>
    <x v="0"/>
    <n v="182956.32"/>
    <s v="635 AKIN ADESOLA"/>
    <s v="NIBSS Instant Payment Outward 000013241120195943000165676240 OFFERING TO MONIEMFB / CCI YABA"/>
    <s v="Other"/>
  </r>
  <r>
    <d v="2025-05-20T00:00:00"/>
    <d v="2025-05-20T00:00:00"/>
    <x v="3"/>
    <x v="3"/>
    <s v="'411201341290FOS"/>
    <x v="90"/>
    <x v="0"/>
    <n v="181856.32"/>
    <s v="635 AKIN ADESOLA"/>
    <s v="POSWEB PURCHASE TRANSACTION POS PUR PALMPAY LIMITED        LA           LANG 724938 411201341290 2058ISL0539983*********8784"/>
    <s v="POS Transaction"/>
  </r>
  <r>
    <d v="2025-05-20T00:00:00"/>
    <d v="2025-05-20T00:00:00"/>
    <x v="3"/>
    <x v="3"/>
    <s v="'000000015858FOS"/>
    <x v="165"/>
    <x v="0"/>
    <n v="179606.32"/>
    <s v="635 AKIN ADESOLA"/>
    <s v="POS    WEB TRANSFER TRANSACTION POS PUR_x000a_T Atreos Retail Pla 015858 2TGTU3N7 LANG 015858 000000015858_x000a_2TGTU3N7539983*********8784"/>
    <s v="Transfer"/>
  </r>
  <r>
    <d v="2025-05-20T00:00:00"/>
    <d v="2025-05-20T00:00:00"/>
    <x v="3"/>
    <x v="3"/>
    <s v="'1000042411202131 0012NIP"/>
    <x v="4"/>
    <x v="47"/>
    <n v="180406.32"/>
    <s v="635 AKIN ADESOLA"/>
    <s v="TRANSFER BETWEEN CUSTOMERS 100004241120213100122450024903-TRANSFER FROM TOLUWANIMI AD EOLAPO OLUWASEMILORE-305-TOLUWANIMI ADEOLAPO OLUWASEMILORE"/>
    <s v="Transfer"/>
  </r>
  <r>
    <d v="2025-05-20T00:00:00"/>
    <d v="2025-05-20T00:00:00"/>
    <x v="3"/>
    <x v="3"/>
    <s v="'GIPS  GZDURJFEB"/>
    <x v="158"/>
    <x v="0"/>
    <n v="170191.32"/>
    <s v="635 AKIN ADESOLA"/>
    <s v="POSWEB PURCHASE TRANSACTION WEB PUR 3PG00009 REMITA  331154326750       LANG_x000a_368443 GIPS  GZDURJ_x000a_3PG00009539983*********8784"/>
    <s v="POS Transaction"/>
  </r>
  <r>
    <d v="2025-05-20T00:00:00"/>
    <d v="2025-05-20T00:00:00"/>
    <x v="3"/>
    <x v="3"/>
    <s v="'GIPS GZDUWMFEB"/>
    <x v="159"/>
    <x v="0"/>
    <n v="161466.43"/>
    <s v="635 AKIN ADESOLA"/>
    <s v="POSWEB PURCHASE TRANSACTION WEB PUR 3PG00009 REMITA  171154285269       LANG_x000a_368551 GIPS  GZDUWM_x000a_3PG00009539983*********8784"/>
    <s v="POS Transaction"/>
  </r>
  <r>
    <d v="2025-05-21T00:00:00"/>
    <d v="2025-05-21T00:00:00"/>
    <x v="4"/>
    <x v="3"/>
    <s v="'GIPS  GZM5AHFEB"/>
    <x v="6"/>
    <x v="0"/>
    <n v="160466.43"/>
    <s v="635 AKIN ADESOLA"/>
    <s v="POSWEB PURCHASE TRANSACTION WEB PUR 3PG00001 P IGGYV ST                 LANG 477351 GIPS  GZM5AH 3PG00001539983*********8784"/>
    <s v="POS Transaction"/>
  </r>
  <r>
    <d v="2025-05-21T00:00:00"/>
    <d v="2025-05-21T00:00:00"/>
    <x v="4"/>
    <x v="3"/>
    <s v="'GIPS  GZMNGUFEB"/>
    <x v="158"/>
    <x v="0"/>
    <n v="150251.43"/>
    <s v="635 AKIN ADESOLA"/>
    <s v="POSWEB PURCHASE TRANSACTION WEB PUR 3PG00009 REMITA  311154756032       LANG_x000a_485385 GIPS  GZMNGU_x000a_3PG00009539983*********8784"/>
    <s v="POS Transaction"/>
  </r>
  <r>
    <d v="2025-05-21T00:00:00"/>
    <d v="2025-05-21T00:00:00"/>
    <x v="4"/>
    <x v="3"/>
    <s v="'GIPS  GZMO6NFEB"/>
    <x v="159"/>
    <x v="0"/>
    <n v="141526.54"/>
    <s v="635 AKIN ADESOLA"/>
    <s v="POSWEB PURCHASE TRANSACTION WEB PUR"/>
    <s v="POS Transaction"/>
  </r>
  <r>
    <d v="2025-05-21T00:00:00"/>
    <d v="2025-05-21T00:00:00"/>
    <x v="4"/>
    <x v="3"/>
    <s v="'000000000843FOS"/>
    <x v="31"/>
    <x v="0"/>
    <n v="138026.54"/>
    <s v="635 AKIN ADESOLA"/>
    <s v="POS    WEB TRANSFER TRANSACTION POS PUR T 68 INTEGRATED SER 000843 2TGTW3FH LANG 000843 000000000843_x000a_2TGTW3FH539983*********8784"/>
    <s v="Transfer"/>
  </r>
  <r>
    <d v="2025-05-21T00:00:00"/>
    <d v="2025-05-21T00:00:00"/>
    <x v="4"/>
    <x v="3"/>
    <s v="'0147715688025543 8367GTW"/>
    <x v="47"/>
    <x v="0"/>
    <n v="135026.54"/>
    <s v="635 AKIN ADESOLA"/>
    <s v="TRANSFER BETWEEN CUSTOMERS VIA GTWORLD   FROM OLUWASEMILORE OLUWATOBILOBA A. TO FADEYI, MUDASHIRU BABATUNDE O."/>
    <s v="Transfer"/>
  </r>
  <r>
    <d v="2025-05-21T00:00:00"/>
    <d v="2025-05-21T00:00:00"/>
    <x v="4"/>
    <x v="3"/>
    <s v="'GIPS  GZNOHKFEB"/>
    <x v="158"/>
    <x v="0"/>
    <n v="124811.54"/>
    <s v="635 AKIN ADESOLA"/>
    <s v="POSWEB PURCHASE TRANSACTION WEB PUR 3PG00009 REMITA  331154860765       LANG_x000a_502315 GIPS  GZNOHK_x000a_3PG00009539983*********8784"/>
    <s v="POS Transaction"/>
  </r>
  <r>
    <d v="2025-05-21T00:00:00"/>
    <d v="2025-05-21T00:00:00"/>
    <x v="4"/>
    <x v="3"/>
    <s v="'GIPS  GZNOU3FEB"/>
    <x v="159"/>
    <x v="0"/>
    <n v="116086.65"/>
    <s v="635 AKIN ADESOLA"/>
    <s v="POSWEB PURCHASE TRANSACTION WEB PUR 3PG00009 REMITA  301154879479       LANG_x000a_502517 GIPS  GZNOU3_x000a_3PG00009539983*********8784"/>
    <s v="POS Transaction"/>
  </r>
  <r>
    <d v="2025-05-21T00:00:00"/>
    <d v="2025-05-21T00:00:00"/>
    <x v="4"/>
    <x v="3"/>
    <s v="'5715254798USS"/>
    <x v="9"/>
    <x v="0"/>
    <n v="110086.65"/>
    <s v="635 AKIN ADESOLA"/>
    <s v="Airtime Purchase VIA USSD 101CT0000000005715254798-2348067064466- AIRTIM  FROM OLUWASEMILORE OLUWATOBILOBA A. TO"/>
    <s v="Airtime"/>
  </r>
  <r>
    <d v="2025-05-21T00:00:00"/>
    <d v="2025-05-21T00:00:00"/>
    <x v="4"/>
    <x v="3"/>
    <s v="'GTW"/>
    <x v="59"/>
    <x v="0"/>
    <n v="90086.65"/>
    <s v="635 AKIN ADESOLA"/>
    <s v="NIBSS Instant Payment Outward 000013241121211433000167327545 NIP TRANSFER TO ACCESS / CHIEMELA EMMANUEL O"/>
    <s v="Transfer"/>
  </r>
  <r>
    <d v="2025-05-21T00:00:00"/>
    <d v="2025-05-21T00:00:00"/>
    <x v="4"/>
    <x v="3"/>
    <s v="'GIPS  GZPXYZFEB"/>
    <x v="158"/>
    <x v="0"/>
    <n v="79871.649999999994"/>
    <s v="635 AKIN ADESOLA"/>
    <s v="POSWEB PURCHASE TRANSACTION WEB PUR 3PG00009 REMITA  311155038573       LANG_x000a_559637 GIPS  GZPXYZ_x000a_3PG00009539983*********8784"/>
    <s v="POS Transaction"/>
  </r>
  <r>
    <d v="2025-05-21T00:00:00"/>
    <d v="2025-05-21T00:00:00"/>
    <x v="4"/>
    <x v="3"/>
    <s v="'GIPS  GZPYIUFEB"/>
    <x v="159"/>
    <x v="0"/>
    <n v="71146.759999999995"/>
    <s v="635 AKIN ADESOLA"/>
    <s v="POSWEB PURCHASE TRANSACTION WEB PUR 3PG00009 REMITA  201154937672       LANG_x000a_559939 GIPS  GZPYIU_x000a_3PG00009539983*********8784"/>
    <s v="POS Transaction"/>
  </r>
  <r>
    <d v="2025-05-21T00:00:00"/>
    <d v="2025-05-21T00:00:00"/>
    <x v="4"/>
    <x v="3"/>
    <s v="'GIPS  GZQF75FEB"/>
    <x v="158"/>
    <x v="0"/>
    <n v="60931.76"/>
    <s v="635 AKIN ADESOLA"/>
    <s v="POSWEB PURCHASE TRANSACTION WEB PUR 3PG00009 REMITA  301155041966       LANG_x000a_568896 GIPS  GZQF75"/>
    <s v="POS Transaction"/>
  </r>
  <r>
    <d v="2025-05-21T00:00:00"/>
    <d v="2025-05-21T00:00:00"/>
    <x v="4"/>
    <x v="3"/>
    <s v="'GIPS  GZQFDKFEB"/>
    <x v="159"/>
    <x v="0"/>
    <n v="52206.87"/>
    <s v="635 AKIN ADESOLA"/>
    <s v="POSWEB PURCHASE TRANSACTION WEB PUR 3PG00009 REMITA  311155041995       LANG_x000a_569001 GIPS  GZQFDK_x000a_3PG00009539983*********8784"/>
    <s v="POS Transaction"/>
  </r>
  <r>
    <d v="2025-05-22T00:00:00"/>
    <d v="2025-05-22T00:00:00"/>
    <x v="5"/>
    <x v="3"/>
    <s v="'1100062411220913 3306NIP"/>
    <x v="4"/>
    <x v="2"/>
    <n v="77206.87"/>
    <s v="635 AKIN ADESOLA"/>
    <s v="TRANSFER BETWEEN CUSTOMERS 110006241122091333068744124201-TRANS FER FROM PIGGYVESTPIGGYVEST--PAYSTACK"/>
    <s v="Transfer"/>
  </r>
  <r>
    <d v="2025-05-22T00:00:00"/>
    <d v="2025-05-22T00:00:00"/>
    <x v="5"/>
    <x v="3"/>
    <s v="'0000102411220943 2709NIP"/>
    <x v="4"/>
    <x v="25"/>
    <n v="277206.87"/>
    <s v="635 AKIN ADESOLA"/>
    <s v="TRANSFER BETWEEN CUSTOMERS 000010241122094327093155168053-TRF IFO OLUWATOB I OLUWASEMILORE BO -050- OLUWASEMILORE IFEOMA ANN"/>
    <s v="Transfer"/>
  </r>
  <r>
    <d v="2025-05-22T00:00:00"/>
    <d v="2025-05-22T00:00:00"/>
    <x v="5"/>
    <x v="3"/>
    <s v="'GTW"/>
    <x v="141"/>
    <x v="0"/>
    <n v="269506.87"/>
    <s v="635 AKIN ADESOLA"/>
    <s v="NIBSS Instant Payment Outward 000013241122120757000168017014 NIP TRANSFER TO PALMPAY / KABIRU KOLAWOLE YEKEEN"/>
    <s v="Transfer"/>
  </r>
  <r>
    <d v="2025-05-22T00:00:00"/>
    <d v="2025-05-22T00:00:00"/>
    <x v="5"/>
    <x v="3"/>
    <s v="'GIPS  GZYEIXFEB"/>
    <x v="6"/>
    <x v="0"/>
    <n v="268506.87"/>
    <s v="635 AKIN ADESOLA"/>
    <s v="POSWEB PURCHASE TRANSACTION WEB PUR 3PG00001 PIGGY E ST                 LANG 678052 GIPS  GZYEIX 3PG00001539983*********8784"/>
    <s v="POS Transaction"/>
  </r>
  <r>
    <d v="2025-05-22T00:00:00"/>
    <d v="2025-05-22T00:00:00"/>
    <x v="5"/>
    <x v="3"/>
    <s v="'GTW"/>
    <x v="59"/>
    <x v="0"/>
    <n v="248506.87"/>
    <s v="635 AKIN ADESOLA"/>
    <s v="NIBSS Instant Payment Outward 000013241122154549000168433012 OPG X-RAY TO FBN / DR.AZUORU OKECHUKWU MOSES"/>
    <s v="Other"/>
  </r>
  <r>
    <d v="2025-05-22T00:00:00"/>
    <d v="2025-05-22T00:00:00"/>
    <x v="5"/>
    <x v="3"/>
    <s v="'GIPS  H023AKFEB"/>
    <x v="158"/>
    <x v="0"/>
    <n v="238291.87"/>
    <s v="635 AKIN ADESOLA"/>
    <s v="POSWEB PURCHASE TRANSACTION WEB PUR 3PG00009 REMITA  131155596098       LANG_x000a_726689 GIPS  H023AK_x000a_3PG00009539983*********8784"/>
    <s v="POS Transaction"/>
  </r>
  <r>
    <d v="2025-05-22T00:00:00"/>
    <d v="2025-05-22T00:00:00"/>
    <x v="5"/>
    <x v="3"/>
    <s v="'411221257533FOS"/>
    <x v="127"/>
    <x v="0"/>
    <n v="235391.87"/>
    <s v="635 AKIN ADESOLA"/>
    <s v="POSWEB PURCHASE TRANSACTION POS PUR PALMPAY LIMITED        LA           LANG 523868 411221257533 2057RPNF539983*********8784"/>
    <s v="POS Transaction"/>
  </r>
  <r>
    <d v="2025-05-22T00:00:00"/>
    <d v="2025-05-22T00:00:00"/>
    <x v="5"/>
    <x v="3"/>
    <s v="'GIPS  H03SV5FEB"/>
    <x v="159"/>
    <x v="0"/>
    <n v="226666.98"/>
    <s v="635 AKIN ADESOLA"/>
    <s v="POSWEB PURCHASE TRANSACTION WEB PUR 3PG00009 REMITA  221155690016       LANG_x000a_770682 GIPS  H03SV5_x000a_3PG00009539983*********8784"/>
    <s v="POS Transaction"/>
  </r>
  <r>
    <d v="2025-05-22T00:00:00"/>
    <d v="2025-05-22T00:00:00"/>
    <x v="5"/>
    <x v="3"/>
    <s v="'GIPS  H03VCCFEB"/>
    <x v="119"/>
    <x v="0"/>
    <n v="226003.04"/>
    <s v="635 AKIN ADESOLA"/>
    <s v="POSWEB PURCHASE TRANSACTION WEB PUR 3PG00009 REMITA  351155609923       LANG_x000a_772131 GIPS  H03VCC_x000a_3PG00009539983*********8784"/>
    <s v="POS Transaction"/>
  </r>
  <r>
    <d v="2025-05-22T00:00:00"/>
    <d v="2025-05-22T00:00:00"/>
    <x v="5"/>
    <x v="3"/>
    <s v="'GIPS  H03ZXWFEB"/>
    <x v="158"/>
    <x v="0"/>
    <n v="215788.04"/>
    <s v="635 AKIN ADESOLA"/>
    <s v="POSWEB PURCHASE TRANSACTION WEB PUR 3PG00009 REMITA  221155691030       LANG_x000a_774102 GIPS  H03ZXW_x000a_3PG00009539983*********8784"/>
    <s v="POS Transaction"/>
  </r>
  <r>
    <d v="2025-05-22T00:00:00"/>
    <d v="2025-05-22T00:00:00"/>
    <x v="5"/>
    <x v="3"/>
    <s v="'GIPS  H040BCFEB"/>
    <x v="159"/>
    <x v="0"/>
    <n v="207063.15"/>
    <s v="635 AKIN ADESOLA"/>
    <s v="POSWEB PURCHASE TRANSACTION WEB PUR 3PG00009 REMITA  321155611849       LANG_x000a_774435 GIPS  H040BC_x000a_3PG00009539983*********8784"/>
    <s v="POS Transaction"/>
  </r>
  <r>
    <d v="2025-05-22T00:00:00"/>
    <d v="2025-05-22T00:00:00"/>
    <x v="5"/>
    <x v="3"/>
    <s v="'5716471808USS"/>
    <x v="57"/>
    <x v="0"/>
    <n v="203063.15"/>
    <s v="635 AKIN ADESOLA"/>
    <s v="Airtime Purchase VIA USSD 101CT0000000005716471808-2348067064466- AIRTIM  FROM OLUWASEMILORE OLUWATOBILOBA A. TO"/>
    <s v="Airtime"/>
  </r>
  <r>
    <d v="2025-05-23T00:00:00"/>
    <d v="2025-05-21T00:00:00"/>
    <x v="4"/>
    <x v="3"/>
    <s v="'432615932179FEB"/>
    <x v="166"/>
    <x v="0"/>
    <n v="179031.42"/>
    <s v="635 AKIN ADESOLA"/>
    <s v="UNBLOCK/LIEN LIFT FROM POS/WEB WEB PUR REMITA FIRS            VI             NG 396561 432615932179 3C57SS01539983*********8784"/>
    <s v="POS Transaction"/>
  </r>
  <r>
    <d v="2025-05-23T00:00:00"/>
    <d v="2025-05-21T00:00:00"/>
    <x v="4"/>
    <x v="3"/>
    <s v="'432615335013FEB"/>
    <x v="167"/>
    <x v="0"/>
    <n v="158762.67000000001"/>
    <s v="635 AKIN ADESOLA"/>
    <s v="UNBLOCK/LIEN LIFT FROM POS/WEB WEB PUR REMITA CAC             VI             NG 405315 432615335013 3C57SS01539983*********8784"/>
    <s v="POS Transaction"/>
  </r>
  <r>
    <d v="2025-05-23T00:00:00"/>
    <d v="2025-05-23T00:00:00"/>
    <x v="6"/>
    <x v="3"/>
    <s v="'GIPS  H0BFYUFEB"/>
    <x v="6"/>
    <x v="0"/>
    <n v="157762.67000000001"/>
    <s v="635 AKIN ADESOLA"/>
    <s v="POSWEB PURCHASE TRANSACTION WEB PUR 3PG00001 P GGYVES T                 LANG 894302 GIPS  H0BFYU 3PG00001539983*********8784"/>
    <s v="POS Transaction"/>
  </r>
  <r>
    <d v="2025-05-23T00:00:00"/>
    <d v="2025-05-23T00:00:00"/>
    <x v="6"/>
    <x v="3"/>
    <s v="'1000042411231130 5412NIP"/>
    <x v="4"/>
    <x v="31"/>
    <n v="159262.67000000001"/>
    <s v="635 AKIN ADESOLA"/>
    <s v="TRANSFER BETWEEN CUSTOMERS 100004241123113054122575055974-UGWU -305- ADEKUNLE OLUWASEMILORE OLABODE"/>
    <s v="Transfer"/>
  </r>
  <r>
    <d v="2025-05-23T00:00:00"/>
    <d v="2025-05-23T00:00:00"/>
    <x v="6"/>
    <x v="3"/>
    <s v="'231280003466FOS"/>
    <x v="168"/>
    <x v="0"/>
    <n v="151362.67000000001"/>
    <s v="635 AKIN ADESOLA"/>
    <s v="POSWEB PURCHASE TRANSACTION POS PUR PAYCLIQ LIMITED        28 OLAREWAJU LANG 706473 231280003466_x000a_20578N66539983*********8784"/>
    <s v="POS Transaction"/>
  </r>
  <r>
    <d v="2025-05-23T00:00:00"/>
    <d v="2025-05-23T00:00:00"/>
    <x v="6"/>
    <x v="3"/>
    <s v="'0007144982025543 8367GTW"/>
    <x v="59"/>
    <x v="0"/>
    <n v="131362.67000000001"/>
    <s v="635 AKIN ADESOLA"/>
    <s v="TRANSFER BETWEEN CUSTOMERS VIA GTWORLD FROM DR. IFEOMA OLUWASEMILORE FROM OLUWASEMILORE OLUWATOBILOBA A. TO WEIGHTIER LAW ADVOCATES"/>
    <s v="Transfer"/>
  </r>
  <r>
    <d v="2025-05-23T00:00:00"/>
    <d v="2025-05-23T00:00:00"/>
    <x v="6"/>
    <x v="3"/>
    <s v="'000504833083FOS"/>
    <x v="169"/>
    <x v="0"/>
    <n v="121962.67"/>
    <s v="635 AKIN ADESOLA"/>
    <s v="POSWEB PURCHASE TRANSACTION POS PUR PALMPAY LIMITED        LA             NG 845268 000504833083 2UP1L453539983*********8784"/>
    <s v="POS Transaction"/>
  </r>
  <r>
    <d v="2025-05-23T00:00:00"/>
    <d v="2025-05-23T00:00:00"/>
    <x v="6"/>
    <x v="3"/>
    <s v="'000000000196FOS"/>
    <x v="107"/>
    <x v="0"/>
    <n v="121562.67"/>
    <s v="635 AKIN ADESOLA"/>
    <s v="POS    WEB TRANSFER TRANSACTION POS PUR T OLOLADE SEGUN OLU 000196 2TGTP23K"/>
    <s v="Transfer"/>
  </r>
  <r>
    <d v="2025-05-23T00:00:00"/>
    <d v="2025-05-23T00:00:00"/>
    <x v="6"/>
    <x v="3"/>
    <s v="'GTW"/>
    <x v="135"/>
    <x v="0"/>
    <n v="102262.67"/>
    <s v="635 AKIN ADESOLA"/>
    <s v="NIBSS Instant Payment Outward 000013241123135703000169912738 NIP TRANSFER TO UBA / KOLATAN VENTURES"/>
    <s v="Transfer"/>
  </r>
  <r>
    <d v="2025-05-23T00:00:00"/>
    <d v="2025-05-23T00:00:00"/>
    <x v="6"/>
    <x v="3"/>
    <s v="'000000000197FOS"/>
    <x v="6"/>
    <x v="0"/>
    <n v="101262.67"/>
    <s v="635 AKIN ADESOLA"/>
    <s v="POS    WEB TRANSFER TRANSACTION POS PUR T OLOLADE SEGUN OLU 000197 2TGTP23K LANG 000197 000000000197_x000a_2TGTP23K539983*********8784"/>
    <s v="Transfer"/>
  </r>
  <r>
    <d v="2025-05-23T00:00:00"/>
    <d v="2025-05-23T00:00:00"/>
    <x v="6"/>
    <x v="3"/>
    <s v="'411230730542FOS"/>
    <x v="170"/>
    <x v="0"/>
    <n v="88070.73"/>
    <s v="635 AKIN ADESOLA"/>
    <s v="POS    WEB TRANSFER TRANSACTION POS PUR 22149DIM PALMPAY LIMITED              NG 391442_x000a_411230730542 22149DIM539983*********8784"/>
    <s v="Transfer"/>
  </r>
  <r>
    <d v="2025-05-23T00:00:00"/>
    <d v="2025-05-23T00:00:00"/>
    <x v="6"/>
    <x v="3"/>
    <s v="'GTW"/>
    <x v="127"/>
    <x v="0"/>
    <n v="85170.73"/>
    <s v="635 AKIN ADESOLA"/>
    <s v="NIBSS Instant Payment Outward 000013241123142858000169969938 NIP TRANSFER TO PALMPAY / AHMED OLAYINKA YAKUBU"/>
    <s v="Transfer"/>
  </r>
  <r>
    <d v="2025-05-23T00:00:00"/>
    <d v="2025-05-23T00:00:00"/>
    <x v="6"/>
    <x v="3"/>
    <s v="'433479927465FOS"/>
    <x v="23"/>
    <x v="0"/>
    <n v="69670.73"/>
    <s v="635 AKIN ADESOLA"/>
    <s v="POSWEB PURCHASE TRANSACTION POS PUR 4_x000a_Industr Plz          LA001        LANG 113784 433479927465 2058JMR9539983*********8784"/>
    <s v="POS Transaction"/>
  </r>
  <r>
    <d v="2025-05-23T00:00:00"/>
    <d v="2025-05-23T00:00:00"/>
    <x v="6"/>
    <x v="3"/>
    <s v="'GIPS  H0G4V9FEB"/>
    <x v="158"/>
    <x v="0"/>
    <n v="59455.73"/>
    <s v="635 AKIN ADESOLA"/>
    <s v="POSWEB PURCHASE TRANSACTION WEB PUR 3PG00009 REMITA  331155967350       LANG_x000a_949183 GIPS  H0G4V9_x000a_3PG00009539983*********8784"/>
    <s v="POS Transaction"/>
  </r>
  <r>
    <d v="2025-05-23T00:00:00"/>
    <d v="2025-05-23T00:00:00"/>
    <x v="6"/>
    <x v="3"/>
    <s v="'0000042411231816 2057NIP"/>
    <x v="4"/>
    <x v="48"/>
    <n v="72655.73"/>
    <s v="635 AKIN ADESOLA"/>
    <s v="TRANSFER BETWEEN CUSTOMERS 000004241123181620571629603029- MOB/UTO/OLUWASEMILORE / Z/27032691365- 033-OLUWASEMILORE OLUWATIMILEHIN ADEBOLA"/>
    <s v="Transfer"/>
  </r>
  <r>
    <d v="2025-05-23T00:00:00"/>
    <d v="2025-05-23T00:00:00"/>
    <x v="6"/>
    <x v="3"/>
    <s v="'0000042411231832 3909NIP"/>
    <x v="4"/>
    <x v="17"/>
    <n v="77655.73"/>
    <s v="635 AKIN ADESOLA"/>
    <s v="TRANSFER BETWEEN CUSTOMERS 000004241123183239093849108945- MOB/UTO/OLUWASEMILORE /   /27033036036- 033-OLUWASEMILORE OLUWATIMILEHIN ADEBOLA"/>
    <s v="Transfer"/>
  </r>
  <r>
    <d v="2025-05-23T00:00:00"/>
    <d v="2025-05-23T00:00:00"/>
    <x v="6"/>
    <x v="3"/>
    <s v="'GIPS  H0HGJ1FEB"/>
    <x v="159"/>
    <x v="0"/>
    <n v="68930.84"/>
    <s v="635 AKIN ADESOLA"/>
    <s v="POSWEB PURCHASE TRANSACTION WEB PUR 3PG00009 REMITA  321155778113       LANG_x000a_990423 GIPS  H0HGJ1_x000a_3PG00009539983*********8784"/>
    <s v="POS Transaction"/>
  </r>
  <r>
    <d v="2025-05-23T00:00:00"/>
    <d v="2025-05-23T00:00:00"/>
    <x v="6"/>
    <x v="3"/>
    <s v="'5717534569USS"/>
    <x v="81"/>
    <x v="0"/>
    <n v="68730.84"/>
    <s v="635 AKIN ADESOLA"/>
    <s v="Airtime Purchase VIA USSD 101CT0000000005717534569-2348124038663- AIRTIM  FROM OLUWASEMILORE OLUWATOBILOBA A. TO"/>
    <s v="Airtime"/>
  </r>
  <r>
    <d v="2025-05-24T00:00:00"/>
    <d v="2025-05-24T00:00:00"/>
    <x v="0"/>
    <x v="3"/>
    <s v="'GTW"/>
    <x v="127"/>
    <x v="0"/>
    <n v="65830.84"/>
    <s v="635 AKIN ADESOLA"/>
    <s v="NIBSS Instant Payment Outward 000013241124083714000170958687 NIP TRANSFER TO OPAY / FRANCIS CHIKEZIE OBIEFUNA"/>
    <s v="Transfer"/>
  </r>
  <r>
    <d v="2025-05-24T00:00:00"/>
    <d v="2025-05-24T00:00:00"/>
    <x v="0"/>
    <x v="3"/>
    <s v="'GIPS  H0PY9EFEB"/>
    <x v="6"/>
    <x v="0"/>
    <n v="64830.84"/>
    <s v="635 AKIN ADESOLA"/>
    <s v="POSWEB PURCHASE TRANSACTION WEB PUR 3PG00001 PIG GYV ST                 LANG 112599 GIPS  H0PY9E 3PG00001539983*********8784"/>
    <s v="POS Transaction"/>
  </r>
  <r>
    <d v="2025-05-24T00:00:00"/>
    <d v="2025-05-24T00:00:00"/>
    <x v="0"/>
    <x v="3"/>
    <s v="'GTW"/>
    <x v="6"/>
    <x v="0"/>
    <n v="63830.84"/>
    <s v="635 AKIN ADESOLA"/>
    <s v="NIBSS Instant Payment Outward 000013241124122809000171242871 OFFERING TO MONIEMFB - CCI YABA"/>
    <s v="Other"/>
  </r>
  <r>
    <d v="2025-05-24T00:00:00"/>
    <d v="2025-05-24T00:00:00"/>
    <x v="0"/>
    <x v="3"/>
    <s v="'GTW"/>
    <x v="100"/>
    <x v="0"/>
    <n v="60130.84"/>
    <s v="635 AKIN ADESOLA"/>
    <s v="NIBSS Instant Payment Outward 000013241124134146000171339983 NIP TRANSFER TO OPAY / ROLAND  AHONLE"/>
    <s v="Transfer"/>
  </r>
  <r>
    <d v="2025-05-24T00:00:00"/>
    <d v="2025-05-24T00:00:00"/>
    <x v="0"/>
    <x v="3"/>
    <s v="'GIPS  H0TW27FEB"/>
    <x v="158"/>
    <x v="0"/>
    <n v="49915.839999999997"/>
    <s v="635 AKIN ADESOLA"/>
    <s v="POSWEB PURCHASE TRANSACTION WEB PUR 3PG00009 REMITA  311156115358       LANG_x000a_162337 GIPS  H0TW27_x000a_3PG00009539983*********8784"/>
    <s v="POS Transaction"/>
  </r>
  <r>
    <d v="2025-05-24T00:00:00"/>
    <d v="2025-05-24T00:00:00"/>
    <x v="0"/>
    <x v="3"/>
    <s v="'GIPS  H0TWV7FEB"/>
    <x v="159"/>
    <x v="0"/>
    <n v="41190.949999999997"/>
    <s v="635 AKIN ADESOLA"/>
    <s v="POSWEB PURCHASE TRANSACTION WEB PUR 3PG00009 REMITA  261156115426       LANG_x000a_162573 GIPS  H0TWV7_x000a_3PG00009539983*********8784"/>
    <s v="POS Transaction"/>
  </r>
  <r>
    <d v="2025-05-24T00:00:00"/>
    <d v="2025-05-24T00:00:00"/>
    <x v="0"/>
    <x v="3"/>
    <s v="'GTW"/>
    <x v="6"/>
    <x v="0"/>
    <n v="40190.949999999997"/>
    <s v="635 AKIN ADESOLA"/>
    <s v="NIBSS Instant Payment Outward 000013241124205235000171920215 NIP TRANSFER TO PALMPAY - ABDULLAHI UDU KARIM"/>
    <s v="Transfer"/>
  </r>
  <r>
    <d v="2025-05-24T00:00:00"/>
    <d v="2025-05-24T00:00:00"/>
    <x v="0"/>
    <x v="3"/>
    <s v="'GTW"/>
    <x v="40"/>
    <x v="0"/>
    <n v="38690.949999999997"/>
    <s v="635 AKIN ADESOLA"/>
    <s v="NIBSS Instant Payment Outward 000013241124221321000171998101 NIP TRANSFER TO PALMPAY / ABDULLAHI UDU KARIM"/>
    <s v="Transfer"/>
  </r>
  <r>
    <d v="2025-05-24T00:00:00"/>
    <d v="2025-05-24T00:00:00"/>
    <x v="0"/>
    <x v="3"/>
    <s v="'GTW"/>
    <x v="9"/>
    <x v="0"/>
    <n v="32690.95"/>
    <s v="635 AKIN ADESOLA"/>
    <s v="NIBSS Instant Payment Outward 000013241124224318000172017859 PAYMENT FOR OROGBO TO FBN / NWACHUKWU JOY IFEOMA"/>
    <s v="Other"/>
  </r>
  <r>
    <d v="2025-05-25T00:00:00"/>
    <d v="2025-05-25T00:00:00"/>
    <x v="1"/>
    <x v="3"/>
    <s v="'0111528027025543 8367GTW"/>
    <x v="47"/>
    <x v="0"/>
    <n v="29690.95"/>
    <s v="635 AKIN ADESOLA"/>
    <s v="TRANSFER BETWEEN CUSTOMERS VIA GTWORLD   FROM OLUWASEMILORE OLUWATOBILOBA A. TO UDO GABRIEL EYO"/>
    <s v="Transfer"/>
  </r>
  <r>
    <d v="2025-05-25T00:00:00"/>
    <d v="2025-05-25T00:00:00"/>
    <x v="1"/>
    <x v="3"/>
    <s v="'GIPS  H12S9ZFEB"/>
    <x v="6"/>
    <x v="0"/>
    <n v="28690.95"/>
    <s v="635 AKIN ADESOLA"/>
    <s v="POSWEB PURCHASE TRANSACTION WEB PUR 3PG00001 PIGGY ES T                 LANG 305219 GIPS  H12S9Z 3PG00001539983*********8784"/>
    <s v="POS Transaction"/>
  </r>
  <r>
    <d v="2025-05-25T00:00:00"/>
    <d v="2025-05-25T00:00:00"/>
    <x v="1"/>
    <x v="3"/>
    <s v="'GIPS  H18JJFFEB"/>
    <x v="158"/>
    <x v="0"/>
    <n v="18475.95"/>
    <s v="635 AKIN ADESOLA"/>
    <s v="POSWEB PURCHASE TRANSACTION WEB PUR 3PG00009 REMITA  261156605665       LANG_x000a_352008 GIPS  H18JJF_x000a_3PG00009539983*********8784"/>
    <s v="POS Transaction"/>
  </r>
  <r>
    <d v="2025-05-26T00:00:00"/>
    <d v="2025-05-26T00:00:00"/>
    <x v="2"/>
    <x v="3"/>
    <s v="'GTW"/>
    <x v="107"/>
    <x v="0"/>
    <n v="18075.95"/>
    <s v="635 AKIN ADESOLA"/>
    <s v="NIBSS Instant Payment Outward 000013241126113042000174294427 NIP TRANSFER TO STERLING / TAIWO TOPE ADEYINKA"/>
    <s v="Transfer"/>
  </r>
  <r>
    <d v="2025-05-26T00:00:00"/>
    <d v="2025-05-26T00:00:00"/>
    <x v="2"/>
    <x v="3"/>
    <s v="'GIPS  H1KK0WFEB"/>
    <x v="6"/>
    <x v="0"/>
    <n v="17075.95"/>
    <s v="635 AKIN ADESOLA"/>
    <s v="POSWEB PURCHASE TRANSACTION WEB PUR 3PG00001 P IGGY EST                 LANG 527880 GIPS  H1KK0W 3PG00001539983*********8784"/>
    <s v="POS Transaction"/>
  </r>
  <r>
    <d v="2025-05-26T00:00:00"/>
    <d v="2025-05-27T00:00:00"/>
    <x v="3"/>
    <x v="3"/>
    <s v="'GIPS  H1SEGRFEB"/>
    <x v="158"/>
    <x v="0"/>
    <n v="6860.95"/>
    <s v="635 AKIN ADESOLA"/>
    <s v="POSWEB PURCHASE TRANSACTION WEB PUR 3PG00009 REMITA  321157417082       LANG_x000a_659586 GIPS  H1SEGR_x000a_3PG00009539983*********8784"/>
    <s v="POS Transaction"/>
  </r>
  <r>
    <d v="2025-05-27T00:00:00"/>
    <d v="2025-05-27T00:00:00"/>
    <x v="3"/>
    <x v="3"/>
    <s v="'GIPS  H1Z6FPFEB"/>
    <x v="119"/>
    <x v="0"/>
    <n v="6197.01"/>
    <s v="635 AKIN ADESOLA"/>
    <s v="POSWEB PURCHASE TRANSACTION WEB PUR 3PG00009 REMITA  121157986306       LANG_x000a_756263 GIPS  H1Z6FP_x000a_3PG00009539983*********8784"/>
    <s v="POS Transaction"/>
  </r>
  <r>
    <d v="2025-05-27T00:00:00"/>
    <d v="2025-05-27T00:00:00"/>
    <x v="3"/>
    <x v="3"/>
    <s v="'0000042411271205 2581NIP"/>
    <x v="4"/>
    <x v="21"/>
    <n v="21197.01"/>
    <s v="635 AKIN ADESOLA"/>
    <s v="TRANSFER BETWEEN CUSTOMERS 000004241127120525816117462160- MOB/UTO/OLUWASEMILORE /  /27100231984-033- OLUWASEMILORE OLUWATIMILEHIN ADEBOLA"/>
    <s v="Transfer"/>
  </r>
  <r>
    <d v="2025-05-27T00:00:00"/>
    <d v="2025-05-27T00:00:00"/>
    <x v="3"/>
    <x v="3"/>
    <s v="'GIPS  H1ZWGOFEB"/>
    <x v="6"/>
    <x v="0"/>
    <n v="20197.009999999998"/>
    <s v="635 AKIN ADESOLA"/>
    <s v="POSWEB PURCHASE TRANSACTION WEB PUR 3PG00001 PIGGY V ST                 LANG 762982 GIPS  H1ZWGO 3PG00001539983*********8784"/>
    <s v="POS Transaction"/>
  </r>
  <r>
    <d v="2025-05-27T00:00:00"/>
    <d v="2025-05-27T00:00:00"/>
    <x v="3"/>
    <x v="3"/>
    <s v="'0000102411271241 2412NIP"/>
    <x v="4"/>
    <x v="49"/>
    <n v="100197.01"/>
    <s v="635 AKIN ADESOLA"/>
    <s v="TRANSFER BETWEEN CUSTOMERS 000010241127124124123350996160-TRF IFO OLUWATOB I OLUWASEMILORE BO -050- OLUWASEMILORE IFEOMA ANN"/>
    <s v="Transfer"/>
  </r>
  <r>
    <d v="2025-05-27T00:00:00"/>
    <d v="2025-05-27T00:00:00"/>
    <x v="3"/>
    <x v="3"/>
    <s v="'411277269576FOS"/>
    <x v="7"/>
    <x v="0"/>
    <n v="97497.01"/>
    <s v="635 AKIN ADESOLA"/>
    <s v="POSWEB PURCHASE TRANSACTION POS PUR PAYCOM NIGERIA LIMITED PLOT 8 DR NURLANG 011871 411277269576_x000a_20576MVK539983*********8784"/>
    <s v="POS Transaction"/>
  </r>
  <r>
    <d v="2025-05-27T00:00:00"/>
    <d v="2025-05-27T00:00:00"/>
    <x v="3"/>
    <x v="3"/>
    <s v="'GTW"/>
    <x v="147"/>
    <x v="0"/>
    <n v="82497.009999999995"/>
    <s v="635 AKIN ADESOLA"/>
    <s v="NIBSS Instant Payment Outward 000013241127180200000177147672 REFUND TO UBA / OLUWASEMILORE OLUWATIMILEHIN ADEBOLA"/>
    <s v="Other"/>
  </r>
  <r>
    <d v="2025-05-27T00:00:00"/>
    <d v="2025-05-27T00:00:00"/>
    <x v="3"/>
    <x v="3"/>
    <s v="'GTW"/>
    <x v="48"/>
    <x v="0"/>
    <n v="81997.009999999995"/>
    <s v="635 AKIN ADESOLA"/>
    <s v="NIBSS Instant Payment Outward 000013241127200456000177408604 OFFERING TO MONIEMFB - CCI YABA"/>
    <s v="Other"/>
  </r>
  <r>
    <d v="2025-05-28T00:00:00"/>
    <d v="2025-05-28T00:00:00"/>
    <x v="4"/>
    <x v="3"/>
    <s v="'5721996677USS"/>
    <x v="39"/>
    <x v="0"/>
    <n v="76997.009999999995"/>
    <s v="635 AKIN ADESOLA"/>
    <s v="Airtime Purchase VIA USSD 101CT0000000005721996677-2348124038663- AIRTIM  FROM OLUWASEMILORE OLUWATOBILOBA A. TO"/>
    <s v="Airtime"/>
  </r>
  <r>
    <d v="2025-05-28T00:00:00"/>
    <d v="2025-05-28T00:00:00"/>
    <x v="4"/>
    <x v="3"/>
    <s v="'GIPS  H2FYXIFEB"/>
    <x v="6"/>
    <x v="0"/>
    <n v="75997.009999999995"/>
    <s v="635 AKIN ADESOLA"/>
    <s v="POSWEB PURCHASE TRANSACTION WEB PUR 3PG00001 PIGGYV S T                 LANG 996669 GIPS  H2FYXI 3PG00001539983*********8784"/>
    <s v="POS Transaction"/>
  </r>
  <r>
    <d v="2025-05-28T00:00:00"/>
    <d v="2025-05-28T00:00:00"/>
    <x v="4"/>
    <x v="3"/>
    <s v="'GTW"/>
    <x v="171"/>
    <x v="0"/>
    <n v="41497.01"/>
    <s v="635 AKIN ADESOLA"/>
    <s v="NIBSS Instant Payment Outward 000013241128134313000178674570 NIP TRANSFER TO MONIEMFB - 12 BASKET FOODS LTD -12 BASKET FOODS LTD"/>
    <s v="Transfer"/>
  </r>
  <r>
    <d v="2025-05-28T00:00:00"/>
    <d v="2025-05-28T00:00:00"/>
    <x v="4"/>
    <x v="3"/>
    <s v="'0000042411281702 3804NIP"/>
    <x v="4"/>
    <x v="50"/>
    <n v="73497.009999999995"/>
    <s v="635 AKIN ADESOLA"/>
    <s v="TRANSFER BETWEEN CUSTOMERS 000004241128170238047441415154- MOB/UTO/OLUWASEMILORE /REFU ND FOR SMAL/27127954787-033-OLUWASEMILORE OLUWATOBI ADETUTU"/>
    <s v="Transfer"/>
  </r>
  <r>
    <d v="2025-05-28T00:00:00"/>
    <d v="2025-05-28T00:00:00"/>
    <x v="4"/>
    <x v="3"/>
    <s v="'GTW"/>
    <x v="2"/>
    <x v="0"/>
    <n v="71097.009999999995"/>
    <s v="635 AKIN ADESOLA"/>
    <s v="NIBSS Instant Payment Outward 000013241128172422000179165426 SNACKS TO OPAY - PRINCE EBEANO CO DOHERTY"/>
    <s v="Other"/>
  </r>
  <r>
    <d v="2025-05-29T00:00:00"/>
    <d v="2025-05-29T00:00:00"/>
    <x v="5"/>
    <x v="3"/>
    <s v="'GIPS  H2XL43FEB"/>
    <x v="6"/>
    <x v="0"/>
    <n v="70097.009999999995"/>
    <s v="635 AKIN ADESOLA"/>
    <s v="POSWEB PURCHASE TRANSACTION WEB PUR 3PG00001 PIG G VEST                 LANG 239180 GIPS  H2XL43 3PG00001539983*********8784"/>
    <s v="POS Transaction"/>
  </r>
  <r>
    <d v="2025-05-29T00:00:00"/>
    <d v="2025-05-29T00:00:00"/>
    <x v="5"/>
    <x v="3"/>
    <s v="'GTW"/>
    <x v="157"/>
    <x v="0"/>
    <n v="62497.01"/>
    <s v="635 AKIN ADESOLA"/>
    <s v="NIBSS Instant Payment Outward 000013241129181028000001957097 UBER TO OPAY - OLAMILEKAN IBRAHIM HASSAN"/>
    <s v="Other"/>
  </r>
  <r>
    <d v="2025-05-29T00:00:00"/>
    <d v="2025-05-29T00:00:00"/>
    <x v="5"/>
    <x v="3"/>
    <s v="'000000016887FOS"/>
    <x v="172"/>
    <x v="0"/>
    <n v="60547.01"/>
    <s v="635 AKIN ADESOLA"/>
    <s v="POS    WEB TRANSFER TRANSACTION POS PUR_x000a_T Atreos Retail Pla 016887 2TGTU3N7 LANG 016887 000000016887_x000a_2TGTU3N7539983*********8784"/>
    <s v="Transfer"/>
  </r>
  <r>
    <d v="2025-05-30T00:00:00"/>
    <d v="2025-05-30T00:00:00"/>
    <x v="6"/>
    <x v="3"/>
    <s v="'GIPS  H3CUX3FEB"/>
    <x v="6"/>
    <x v="0"/>
    <n v="59547.01"/>
    <s v="635 AKIN ADESOLA"/>
    <s v="POSWEB PURCHASE TRANSACTION WEB PUR 3PG00001 PIGG VES T                 LANG 474935 GIPS  H3CUX3 3PG00001539983*********8784"/>
    <s v="POS Transaction"/>
  </r>
  <r>
    <d v="2025-05-30T00:00:00"/>
    <d v="2025-05-30T00:00:00"/>
    <x v="6"/>
    <x v="3"/>
    <s v="'GTW"/>
    <x v="57"/>
    <x v="0"/>
    <s v="LUH "/>
    <s v="635 AKIN ADESOLA"/>
    <s v="NIBSS Instant Payment Outward 000013241130172636000003931805 HAIR TO PALMPAY - PATRICIA ADA ONWUKA"/>
    <s v="Other"/>
  </r>
  <r>
    <d v="2025-05-30T00:00:00"/>
    <d v="2025-05-30T00:00:00"/>
    <x v="6"/>
    <x v="3"/>
    <s v="'GTW"/>
    <x v="33"/>
    <x v="0"/>
    <n v="52347.01"/>
    <s v="635 AKIN ADESOLA"/>
    <s v="NIBSS Instant Payment Outward 000013241130181901000004057543 SAUCE STUFF TO OPAY - MUSTAPHA  ABUBAKAR"/>
    <s v="Other"/>
  </r>
  <r>
    <d v="2025-05-30T00:00:00"/>
    <d v="2025-05-30T00:00:00"/>
    <x v="6"/>
    <x v="3"/>
    <s v="'877859980586FOS"/>
    <x v="173"/>
    <x v="0"/>
    <n v="49797.01"/>
    <s v="635 AKIN ADESOLA"/>
    <s v="POSWEB PURCHASE TRANSACTION POS PUR NKINNO VENTURE         20 BIRREL AVEXXNG 692166 877859980586_x000a_2057G340539983*********8784"/>
    <s v="POS Transaction"/>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r>
    <m/>
    <m/>
    <x v="7"/>
    <x v="4"/>
    <m/>
    <x v="4"/>
    <x v="0"/>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38">
  <r>
    <d v="2025-03-01T00:00:00"/>
    <x v="0"/>
    <x v="0"/>
    <x v="0"/>
    <s v="' 0"/>
    <n v="824"/>
    <m/>
    <n v="207873.72"/>
    <s v="LANGUE"/>
    <s v="SMS CHARGE BAL. OF SMS ALERT CHARGE FOR 31JUL2024-30AUG2024 - Full"/>
    <x v="0"/>
  </r>
  <r>
    <d v="2025-03-01T00:00:00"/>
    <x v="0"/>
    <x v="0"/>
    <x v="0"/>
    <s v="' 0"/>
    <n v="61.8"/>
    <m/>
    <n v="207811.92"/>
    <s v="LANGUE"/>
    <s v="SMS CHARGE VAT ON BAL. OF SMS ALERT CHARGE FOR 31JUL2024-30AUG2024 - Full"/>
    <x v="0"/>
  </r>
  <r>
    <d v="2025-03-01T00:00:00"/>
    <x v="0"/>
    <x v="0"/>
    <x v="0"/>
    <s v="' HIPG"/>
    <n v="2400"/>
    <m/>
    <n v="205411.92"/>
    <s v="E- CHANNELS"/>
    <s v="NIBSS Instant Payment Outward 000013240901085644000005511096  TO Sunday_x000a_Ojo Hunga_x000a_/10.75/REF:803399815202554383672400002024"/>
    <x v="1"/>
  </r>
  <r>
    <d v="2025-03-01T00:00:00"/>
    <x v="0"/>
    <x v="0"/>
    <x v="0"/>
    <s v="' HIPG"/>
    <n v="10"/>
    <m/>
    <n v="205401.92"/>
    <s v="E- CHANNELS"/>
    <s v="NIP   CHARGE 000013240901085644000005511096 NIP TRANSFER COMMISSION FOR 000013240901085644000005511096  TO Sunday_x000a_Ojo Hunga_x000a_ReF:80339981520255438367240000202409010856"/>
    <x v="2"/>
  </r>
  <r>
    <d v="1900-06-30T00:00:00"/>
    <x v="1"/>
    <x v="0"/>
    <x v="1"/>
    <m/>
    <m/>
    <m/>
    <m/>
    <m/>
    <m/>
    <x v="3"/>
  </r>
  <r>
    <d v="2025-03-01T00:00:00"/>
    <x v="0"/>
    <x v="0"/>
    <x v="0"/>
    <s v="' HIPG"/>
    <n v="0.75"/>
    <m/>
    <n v="205401.17"/>
    <s v="E- CHANNELS"/>
    <s v="VALUE ADDED TAX 000013240901085644000005511096 VAT ON NIP TRANSFER FOR 000013240901085644000005511096  TO Sunday_x000a_Ojo  Hunga_x000a_ReF:80339981520255438367240000202409010856"/>
    <x v="4"/>
  </r>
  <r>
    <d v="2025-03-01T00:00:00"/>
    <x v="0"/>
    <x v="0"/>
    <x v="0"/>
    <s v="' NIPG"/>
    <n v="1000"/>
    <m/>
    <n v="204401.17"/>
    <s v="E- CHANNELS"/>
    <s v="NIBSS Instant Payment Outward 000013240901102412000005690998  TO_x000a_MONIEMFB/ Cci Yaba_x000a_/10.75/REF:465816525902554383671000002024  fr_x000a_om  O"/>
    <x v="1"/>
  </r>
  <r>
    <d v="2025-03-01T00:00:00"/>
    <x v="0"/>
    <x v="0"/>
    <x v="0"/>
    <s v="' NIPG"/>
    <n v="10"/>
    <m/>
    <n v="204391.17"/>
    <s v="E- CHANNELS"/>
    <s v="COMMISSION 000013240901102412000005690998 NIP TRANSFER COMMISSION FOR 000013240901102412000005690998  TO MONIEM_x000a_FB/ Cci Yaba_x000a_ReF:46581652590255438367100000202409011024"/>
    <x v="2"/>
  </r>
  <r>
    <d v="2025-03-01T00:00:00"/>
    <x v="0"/>
    <x v="0"/>
    <x v="0"/>
    <s v="' NIPG"/>
    <n v="0.75"/>
    <m/>
    <n v="204390.42"/>
    <s v="E- CHANNELS"/>
    <s v="VALUE ADDED TAX 000013240901102412000005690998 VAT ON NIP TRANSFER FOR 000013240901102412000005690998  TO_x000a_MONIEMFB/  Cci Yaba_x000a_ReF:46581652590255438367100000202409011024"/>
    <x v="4"/>
  </r>
  <r>
    <d v="2025-03-01T00:00:00"/>
    <x v="0"/>
    <x v="0"/>
    <x v="0"/>
    <s v="' HIPG"/>
    <n v="2700"/>
    <m/>
    <n v="201690.42"/>
    <s v="E- CHANNELS"/>
    <s v="NIBSS Instant Payment Outward 000013240901105855000005767730  TO Sunday_x000a_Julius Oladipo_x000a_/10.75/REF:805606554102554383672700002024"/>
    <x v="1"/>
  </r>
  <r>
    <d v="2025-03-01T00:00:00"/>
    <x v="0"/>
    <x v="0"/>
    <x v="0"/>
    <s v="' HIPG"/>
    <n v="10"/>
    <m/>
    <n v="201680.42"/>
    <s v="E- CHANNELS"/>
    <s v="NIP   CHARGE 000013240901105855000005767730 NIP TRANSFER COMMISSION FOR 000013240901105855000005767730  TO Sunday_x000a_Julius Oladipo_x000a_ReF:80560655410255438367270000202409011058"/>
    <x v="2"/>
  </r>
  <r>
    <d v="2025-03-01T00:00:00"/>
    <x v="0"/>
    <x v="0"/>
    <x v="0"/>
    <s v="' HIPG"/>
    <n v="0.75"/>
    <m/>
    <n v="201679.67"/>
    <s v="E- CHANNELS"/>
    <s v="VALUE ADDED TAX 000013240901105855000005767730 VAT ON NIP"/>
    <x v="1"/>
  </r>
  <r>
    <d v="2025-03-01T00:00:00"/>
    <x v="0"/>
    <x v="0"/>
    <x v="0"/>
    <s v="' HIPG"/>
    <n v="1000"/>
    <m/>
    <n v="200679.67"/>
    <s v="E- CHANNELS"/>
    <s v="NIBSS Instant Payment Outward 000013240901110322000005777878  TO_x000a_Toluwanimi Adeolapo Oluwasemilore_x000a_/10.75/REF:805172936202554383671000002024"/>
    <x v="1"/>
  </r>
  <r>
    <d v="2025-03-01T00:00:00"/>
    <x v="0"/>
    <x v="0"/>
    <x v="0"/>
    <s v="' HIPG"/>
    <n v="10"/>
    <m/>
    <n v="200669.67"/>
    <s v="E- CHANNELS"/>
    <s v="NIP   CHARGE 000013240901110322000005777878 NIP TRANSFER COMMISSION FOR 000013240901110322000005777878  TO Toluwa_x000a_nimi Adeolapo Oluwasemilore_x000a_ReF:80517293620255438367100000202409011103"/>
    <x v="2"/>
  </r>
  <r>
    <d v="2025-03-01T00:00:00"/>
    <x v="0"/>
    <x v="0"/>
    <x v="0"/>
    <s v="' HIPG"/>
    <n v="0.75"/>
    <m/>
    <n v="200668.92"/>
    <s v="E- CHANNELS"/>
    <s v="VALUE ADDED TAX 000013240901110322000005777878 VAT ON NIP TRANSFER FOR 000013240901110322000005777878  TO_x000a_Toluwanimi  Adeolapo Oluwasemilore_x000a_ReF:80517293620255438367100000202409011103"/>
    <x v="4"/>
  </r>
  <r>
    <d v="2025-03-01T00:00:00"/>
    <x v="0"/>
    <x v="0"/>
    <x v="0"/>
    <s v="' NIPT"/>
    <m/>
    <n v="130000"/>
    <n v="330668.92"/>
    <s v="E- CHANNELS"/>
    <s v="TRANSFER BETWEEN CUSTOMERS 000015240901201740210552016057|3D rendering_x000a_project Victoria |2180278658||MICHAEL EHIZ DESIGN_x000a_REF:000015240901201740210552016057"/>
    <x v="4"/>
  </r>
  <r>
    <d v="2025-03-01T00:00:00"/>
    <x v="0"/>
    <x v="0"/>
    <x v="0"/>
    <s v="' GWTR"/>
    <m/>
    <n v="25000"/>
    <n v="355668.92"/>
    <s v="E- CHANNELS"/>
    <s v="TRANSFER BETWEEN CUSTOMERS via_x000a_GTWORLD   Electricity Recharge   Intra Transfer REF:02554383670010850038250000020240901203_x000a_5  fro m OLUWASEMILORE,ADEKUNLE OLABODE_x000a_to  OLUWASEMILORE OLUWATOBILOBA A."/>
    <x v="4"/>
  </r>
  <r>
    <d v="2025-03-01T00:00:00"/>
    <x v="0"/>
    <x v="0"/>
    <x v="0"/>
    <s v="'"/>
    <n v="100"/>
    <m/>
    <n v="355568.92"/>
    <s v="LANGUE"/>
    <s v="Electronic Money Transfer Levy 01092024 Electronic Money Transfer Levy - 01/09/2024"/>
    <x v="4"/>
  </r>
  <r>
    <d v="2025-03-02T00:00:00"/>
    <x v="0"/>
    <x v="0"/>
    <x v="0"/>
    <s v="' HIPG"/>
    <n v="6000"/>
    <m/>
    <n v="349568.92"/>
    <s v="E- CHANNELS"/>
    <s v="NIBSS Instant Payment Outward 000013240901222601000007271924  TO_x000a_Toluwanimi Adeolapo Oluwasemilore_x000a_/26.875/REF:805172936202554383676000002024"/>
    <x v="1"/>
  </r>
  <r>
    <d v="2025-03-02T00:00:00"/>
    <x v="0"/>
    <x v="0"/>
    <x v="0"/>
    <s v="' HIPG"/>
    <n v="25"/>
    <m/>
    <n v="349543.92"/>
    <s v="E- CHANNELS"/>
    <s v="NIP   CHARGE 000013240901222601000007271924 NIP"/>
    <x v="1"/>
  </r>
  <r>
    <d v="2025-03-02T00:00:00"/>
    <x v="0"/>
    <x v="0"/>
    <x v="0"/>
    <s v="' HIPG"/>
    <n v="1.87"/>
    <m/>
    <n v="349542.05"/>
    <s v="E- CHANNELS"/>
    <s v="VALUE ADDED TAX 000013240901222601000007271924 VAT ON NIP TRANSFER FOR 000013240901222601000007271924  TO_x000a_Toluwanimi  Adeolapo Oluwasemilore_x000a_ReF:80517293620255438367600000202409012226"/>
    <x v="4"/>
  </r>
  <r>
    <d v="2025-03-02T00:00:00"/>
    <x v="2"/>
    <x v="1"/>
    <x v="0"/>
    <s v="' NIPG"/>
    <n v="90000"/>
    <m/>
    <n v="259542.05"/>
    <s v="E- CHANNELS"/>
    <s v="NIBSS Instant Payment Outward 000013240902001543000007354327  TO_x000a_STERLING/Oluwatobiloba  Oluwasemilore Flw_x000a_/53.75/REF:852852160802554383679000000202  fr_x000a_om  OL"/>
    <x v="1"/>
  </r>
  <r>
    <d v="2025-03-02T00:00:00"/>
    <x v="2"/>
    <x v="1"/>
    <x v="0"/>
    <s v="' NIPG"/>
    <n v="50"/>
    <m/>
    <n v="259492.05"/>
    <s v="E- CHANNELS"/>
    <s v="COMMISSION 000013240902001543000007354327 NIP TRANSFER COMMISSION FOR 000013240902001543000007354327  TO STERLI_x000a_NG/Oluwatobiloba  Oluwasemilore Flw ReF:85285216080255438367900000020240902001_x000a_5"/>
    <x v="2"/>
  </r>
  <r>
    <d v="2025-03-02T00:00:00"/>
    <x v="2"/>
    <x v="1"/>
    <x v="0"/>
    <s v="' NIPG"/>
    <n v="3.75"/>
    <m/>
    <n v="259488.3"/>
    <s v="E- CHANNELS"/>
    <s v="VALUE ADDED TAX 000013240902001543000007354327 VAT ON NIP TRANSFER FOR 000013240902001543000007354327  TO_x000a_STERLING/O luwatobiloba  Oluwasemilore Flw ReF:85285216080255438367900000020240902001_x000a_5"/>
    <x v="4"/>
  </r>
  <r>
    <d v="2025-03-02T00:00:00"/>
    <x v="2"/>
    <x v="1"/>
    <x v="0"/>
    <s v="' GWTR"/>
    <n v="25000"/>
    <m/>
    <n v="234488.3"/>
    <s v="E- CHANNELS"/>
    <s v="TRANSFER BETWEEN CUSTOMERS via_x000a_GTWORLD balance Intra Transfer REF:06206350830255438367250000020240902095_x000a_1  from OLUWASEMILORE O LUWATOBILOBA A._x000a_to  HAIRISCUTENG"/>
    <x v="4"/>
  </r>
  <r>
    <d v="2025-03-02T00:00:00"/>
    <x v="2"/>
    <x v="1"/>
    <x v="0"/>
    <s v="' GTCN"/>
    <n v="100350"/>
    <m/>
    <n v="134138.29999999999"/>
    <s v="E- CHANNELS"/>
    <s v="TRANSFER BETWEEN CUSTOMERS_x000a_6929434212271335|301106490287|detutuo@gmail.c om|ifeoma oluwasemilore|08124038663|UNIVERSITY OF LAGO S - 1000108 - Payment to Univers|100350.0|999"/>
    <x v="4"/>
  </r>
  <r>
    <d v="2025-03-02T00:00:00"/>
    <x v="2"/>
    <x v="1"/>
    <x v="0"/>
    <s v="' GTCN"/>
    <n v="100"/>
    <m/>
    <n v="134038.29999999999"/>
    <s v="E- CHANNELS"/>
    <s v="COMMISSION_x000a_6929434212271335|301106490287|detutuo@gmail.c om|ifeoma oluwasemilore|08124038663|UNIVERSITY OF LAGO S - 1000108 - Payment to Univers|100350.0|999 ReF:02751274420000020510C00000000100301106 490220240902"/>
    <x v="2"/>
  </r>
  <r>
    <d v="2025-03-02T00:00:00"/>
    <x v="2"/>
    <x v="1"/>
    <x v="0"/>
    <s v="' NIPG"/>
    <n v="10000"/>
    <m/>
    <n v="124038.3"/>
    <s v="E- CHANNELS"/>
    <s v="NIBSS Instant Payment Outward 000013240902102625000007923152  TO_x000a_UBA/Adeyanju Ogundiya Moses_x000a_/26.875/REF:204205589302554383671000000202  f_x000a_rom  OL"/>
    <x v="1"/>
  </r>
  <r>
    <d v="2025-03-02T00:00:00"/>
    <x v="2"/>
    <x v="1"/>
    <x v="0"/>
    <s v="' NIPG"/>
    <n v="25"/>
    <m/>
    <n v="124013.3"/>
    <s v="E- CHANNELS"/>
    <s v="COMMISSION 000013240902102625000007923152 NIP TRANSFER COMMISSION FOR 000013240902102625000007923152  TO UBA/Ad_x000a_eyanju Ogundiya Moses ReF:20420558930255438367100000020240902102_x000a_6"/>
    <x v="2"/>
  </r>
  <r>
    <d v="2025-03-02T00:00:00"/>
    <x v="2"/>
    <x v="1"/>
    <x v="0"/>
    <s v="' NIPG"/>
    <n v="1.87"/>
    <m/>
    <n v="124011.43"/>
    <s v="E- CHANNELS"/>
    <s v="VALUE ADDED TAX 000013240902102625000007923152 VAT ON NIP TRANSFER FOR 000013240902102625000007923152  TO_x000a_UBA/Adeyan ju Ogundiya Moses ReF:20420558930255438367100000020240902102_x000a_6"/>
    <x v="4"/>
  </r>
  <r>
    <d v="2025-03-02T00:00:00"/>
    <x v="2"/>
    <x v="1"/>
    <x v="0"/>
    <s v="' NIPG"/>
    <n v="10000"/>
    <m/>
    <n v="114011.43"/>
    <s v="E- CHANNELS"/>
    <s v="NIBSS Instant Payment Outward 000013240902102741000007926969 tithe TO_x000a_ZBN/Mfm Intl. Headquarters Youth Church_x000a_/26.875/REF:101644192802554383671000000202  f_x000a_rom  OL"/>
    <x v="1"/>
  </r>
  <r>
    <d v="2025-03-02T00:00:00"/>
    <x v="2"/>
    <x v="1"/>
    <x v="0"/>
    <s v="' NIPG"/>
    <n v="25"/>
    <m/>
    <n v="113986.43"/>
    <s v="E- CHANNELS"/>
    <s v="COMMISSION 000013240902102741000007926969 NIP TRANSFER COMMISSION FOR 000013240902102741000007926969 tithe TO Z_x000a_BN/Mfm Intl. Headquarters Youth Church ReF:10164419280255438367100000020240902102_x000a_7"/>
    <x v="2"/>
  </r>
  <r>
    <d v="2025-03-02T00:00:00"/>
    <x v="2"/>
    <x v="1"/>
    <x v="0"/>
    <s v="' NIPG"/>
    <n v="1.87"/>
    <m/>
    <n v="113984.56"/>
    <s v="E- CHANNELS"/>
    <s v="VALUE ADDED TAX 000013240902102741000007926969 VAT ON NIP TRANSFER FOR 000013240902102741000007926969 tithe TO_x000a_ZBN/M fm Intl. Headquarters Youth Church ReF:10164419280255438367100000020240902102_x000a_7"/>
    <x v="4"/>
  </r>
  <r>
    <d v="2025-03-02T00:00:00"/>
    <x v="2"/>
    <x v="1"/>
    <x v="0"/>
    <s v="' GWTR"/>
    <n v="8000"/>
    <m/>
    <n v="105984.56"/>
    <s v="E- CHANNELS"/>
    <s v="TRANSFER BETWEEN CUSTOMERS via_x000a_GTWORLD tithe Intra Transfer REF:04509644830255438367800000202409021028 from OLUWASEMILORE OLUW ATOBILOBA A.  to MFM NATIONAL HEAD QTRS/ONLINE"/>
    <x v="4"/>
  </r>
  <r>
    <d v="2025-03-02T00:00:00"/>
    <x v="2"/>
    <x v="1"/>
    <x v="0"/>
    <s v="' 9999"/>
    <n v="28105"/>
    <m/>
    <n v="77879.56"/>
    <s v="E- CHANNELS"/>
    <s v="POSWEB PURCHASE TRANSACTION  -077818- - 331364-PRINCE EBEANO SUPERMARKPRINCE EBEANOXXNG"/>
    <x v="5"/>
  </r>
  <r>
    <d v="2025-03-02T00:00:00"/>
    <x v="2"/>
    <x v="1"/>
    <x v="0"/>
    <s v="' 9999"/>
    <n v="1200"/>
    <m/>
    <n v="76679.56"/>
    <s v="E- CHANNELS"/>
    <s v="POSWEB PURCHASE TRANSACTION  -231444- - 346673-PRINCE EBEANO &amp; CO ABUJPRINCE EBEANOXXNG"/>
    <x v="5"/>
  </r>
  <r>
    <d v="2025-03-02T00:00:00"/>
    <x v="2"/>
    <x v="1"/>
    <x v="0"/>
    <s v="' GWTR"/>
    <n v="4500"/>
    <m/>
    <n v="72179.56"/>
    <s v="E- CHANNELS"/>
    <s v="TRANSFER BETWEEN CUSTOMERS via_x000a_GTWORLD , Intra Transfer REF:00066212600255438367450000202409021710 from OLUWASEMILORE OLUWATOB ILOBA A.  to OLORI, FEHINTOLA MARIAM"/>
    <x v="4"/>
  </r>
  <r>
    <d v="2025-03-03T00:00:00"/>
    <x v="2"/>
    <x v="1"/>
    <x v="0"/>
    <s v="' HIPG"/>
    <n v="800"/>
    <m/>
    <n v="71379.56"/>
    <s v="E- CHANNELS"/>
    <s v="NIBSS Instant Payment Outward 000013240902220707000009816280  TO Idris_x000a_Olayemi Abdulkareem_x000a_/10.75/REF:812440668402554383678000020240"/>
    <x v="1"/>
  </r>
  <r>
    <d v="2025-03-03T00:00:00"/>
    <x v="2"/>
    <x v="1"/>
    <x v="0"/>
    <s v="' HIPG"/>
    <n v="10"/>
    <m/>
    <n v="71369.56"/>
    <s v="E- CHANNELS"/>
    <s v="NIP   CHARGE 000013240902220707000009816280 NIP TRANSFER COMMISSION FOR 000013240902220707000009816280  TO Idris_x000a_Olayemi Abdulkareem_x000a_ReF:8124406684025543836780000202409022207"/>
    <x v="2"/>
  </r>
  <r>
    <d v="2025-03-03T00:00:00"/>
    <x v="2"/>
    <x v="1"/>
    <x v="0"/>
    <s v="' HIPG"/>
    <n v="0.75"/>
    <m/>
    <n v="71368.81"/>
    <s v="E- CHANNELS"/>
    <s v="VALUE ADDED TAX 000013240902220707000009816280 VAT ON NIP TRANSFER FOR 000013240902220707000009816280  TO Idris Olay_x000a_emi Abdulkareem_x000a_ReF:8124406684025543836780000202409022207"/>
    <x v="4"/>
  </r>
  <r>
    <d v="2025-03-03T00:00:00"/>
    <x v="2"/>
    <x v="1"/>
    <x v="0"/>
    <s v="' NIPT"/>
    <m/>
    <n v="100000"/>
    <n v="171368.81"/>
    <s v="E- CHANNELS"/>
    <s v="TRANSFER BETWEEN CUSTOMERS 000030240902235725943480164076|TPT Trf to OLUWASEMILORE OLUWATOBILOBA A_x000a_766721from temitope|00003024 0902235725943480164076|00003024090223562678_x000a_9596810890|f1fc088d-_x000a_7REF:000030240902235725943480164076"/>
    <x v="4"/>
  </r>
  <r>
    <d v="2025-03-03T00:00:00"/>
    <x v="3"/>
    <x v="2"/>
    <x v="0"/>
    <s v="' NIPT"/>
    <m/>
    <n v="700400"/>
    <n v="871768.81"/>
    <s v="E- CHANNELS"/>
    <s v="TRANSFER BETWEEN CUSTOMERS 000015240903101858452882002449|0|0||OLUWAT OBILOBA ADETUT REF:000015240903101858452882002449"/>
    <x v="4"/>
  </r>
  <r>
    <d v="2025-03-03T00:00:00"/>
    <x v="3"/>
    <x v="2"/>
    <x v="0"/>
    <s v="' NIPG"/>
    <n v="800"/>
    <m/>
    <n v="870968.81"/>
    <s v="E- CHANNELS"/>
    <s v="NIBSS Instant Payment Outward 000013240903111343000010738950  TO_x000a_OPAY/Comfort Olawunmi Adesokan_x000a_/10.75/REF:706531361602554383678000020240  fr_x000a_om"/>
    <x v="1"/>
  </r>
  <r>
    <d v="2025-03-03T00:00:00"/>
    <x v="3"/>
    <x v="2"/>
    <x v="0"/>
    <s v="' NIPG"/>
    <n v="10"/>
    <m/>
    <n v="870958.81"/>
    <s v="E- CHANNELS"/>
    <s v="COMMISSION 000013240903111343000010738950 NIP TRANSFER COMMISSION FOR 000013240903111343000010738950  TO OPAY/C_x000a_omfort Olawunmi Adesokan_x000a_ReF:7065313616025543836780000202409031113"/>
    <x v="2"/>
  </r>
  <r>
    <d v="2025-03-03T00:00:00"/>
    <x v="3"/>
    <x v="2"/>
    <x v="0"/>
    <s v="' NIPG"/>
    <n v="0.75"/>
    <m/>
    <n v="870958.06"/>
    <s v="E- CHANNELS"/>
    <s v="VALUE ADDED TAX 000013240903111343000010738950 VAT ON NIP TRANSFER FOR 000013240903111343000010738950  TO_x000a_OPAY/Comfo rt Olawunmi Adesokan_x000a_ReF:7065313616025543836780000202409031113"/>
    <x v="4"/>
  </r>
  <r>
    <d v="2025-03-03T00:00:00"/>
    <x v="3"/>
    <x v="2"/>
    <x v="0"/>
    <s v="' GWTR"/>
    <m/>
    <n v="105000"/>
    <n v="975958.06"/>
    <s v="E- CHANNELS"/>
    <s v="TRANSFER BETWEEN CUSTOMERS via_x000a_GTWORLD  Rice and Beans   Intra Transfer REF:02554383670010850038105000002024090312_x000a_21  from OLUW ASEMILORE,ADEKUNLE OLABODE  to  OLUWASEMILORE_x000a_OLUWATOBILOBA A."/>
    <x v="4"/>
  </r>
  <r>
    <d v="2025-03-03T00:00:00"/>
    <x v="3"/>
    <x v="2"/>
    <x v="0"/>
    <s v="' 9999"/>
    <n v="15500"/>
    <m/>
    <n v="960458.06"/>
    <s v="E- CHANNELS"/>
    <s v="POSWEB PURCHASE TRANSACTION  -858975- - 946637-KOLATAN VENTURES       NULL           NG"/>
    <x v="5"/>
  </r>
  <r>
    <d v="2025-03-03T00:00:00"/>
    <x v="3"/>
    <x v="2"/>
    <x v="0"/>
    <s v="' HIPG"/>
    <n v="7000"/>
    <m/>
    <n v="953458.06"/>
    <s v="E- CHANNELS"/>
    <s v="NIBSS Instant Payment Outward 000013240903192508000012283503  TO Patricia_x000a_Ada Onwuka"/>
    <x v="1"/>
  </r>
  <r>
    <d v="2025-03-03T00:00:00"/>
    <x v="3"/>
    <x v="2"/>
    <x v="0"/>
    <s v="' HIPG"/>
    <n v="25"/>
    <m/>
    <n v="953433.06"/>
    <s v="E- CHANNELS"/>
    <s v="NIP   CHARGE 000013240903192508000012283503 NIP TRANSFER COMMISSION FOR 000013240903192508000012283503  TO Patric ia_x000a_Ada Onwuka_x000a_ReF:80234457150255438367700000202409031925"/>
    <x v="2"/>
  </r>
  <r>
    <d v="2025-03-03T00:00:00"/>
    <x v="3"/>
    <x v="2"/>
    <x v="0"/>
    <s v="' HIPG"/>
    <n v="1.87"/>
    <m/>
    <n v="953431.19"/>
    <s v="E- CHANNELS"/>
    <s v="VALUE ADDED TAX 000013240903192508000012283503 VAT ON NIP TRANSFER FOR 000013240903192508000012283503  TO Patricia A_x000a_da Onwuka_x000a_ReF:80234457150255438367700000202409031925"/>
    <x v="4"/>
  </r>
  <r>
    <d v="2025-03-03T00:00:00"/>
    <x v="3"/>
    <x v="2"/>
    <x v="0"/>
    <s v="' HIPG"/>
    <n v="1000"/>
    <m/>
    <n v="952431.19"/>
    <s v="E- CHANNELS"/>
    <s v="NIBSS Instant Payment Outward 000013240903214549000012633513  TO Idris_x000a_Olayemi Abdulkareem_x000a_/10.75/REF:812440668402554383671000002024"/>
    <x v="1"/>
  </r>
  <r>
    <d v="2025-03-03T00:00:00"/>
    <x v="3"/>
    <x v="2"/>
    <x v="0"/>
    <s v="' HIPG"/>
    <n v="10"/>
    <m/>
    <n v="952421.19"/>
    <s v="E- CHANNELS"/>
    <s v="NIP   CHARGE 000013240903214549000012633513 NIP TRANSFER COMMISSION FOR 000013240903214549000012633513  TO Idris_x000a_Olayemi Abdulkareem_x000a_ReF:81244066840255438367100000202409032145"/>
    <x v="2"/>
  </r>
  <r>
    <d v="2025-03-03T00:00:00"/>
    <x v="3"/>
    <x v="2"/>
    <x v="0"/>
    <s v="' HIPG"/>
    <n v="0.75"/>
    <m/>
    <n v="952420.44"/>
    <s v="E- CHANNELS"/>
    <s v="VALUE ADDED TAX 000013240903214549000012633513 VAT ON NIP TRANSFER FOR 000013240903214549000012633513  TO Idris Olay_x000a_emi Abdulkareem_x000a_ReF:81244066840255438367100000202409032145"/>
    <x v="4"/>
  </r>
  <r>
    <d v="2025-03-03T00:00:00"/>
    <x v="3"/>
    <x v="2"/>
    <x v="0"/>
    <s v="'"/>
    <n v="150"/>
    <m/>
    <n v="952270.44"/>
    <s v="LANGUE"/>
    <s v="Electronic Money Transfer Levy 03092024 Electronic Money Transfer Levy - 03/09/2024"/>
    <x v="4"/>
  </r>
  <r>
    <d v="2025-03-04T00:00:00"/>
    <x v="4"/>
    <x v="3"/>
    <x v="0"/>
    <s v="' HIPG"/>
    <n v="50000"/>
    <m/>
    <n v="902270.44"/>
    <s v="E- CHANNELS"/>
    <s v="NIBSS Instant Payment Outward 000013240904081118000013039204  TO Stephen_x000a_Paul_x000a_/26.875/REF:171421303802554383675000000202"/>
    <x v="1"/>
  </r>
  <r>
    <d v="2025-03-04T00:00:00"/>
    <x v="4"/>
    <x v="3"/>
    <x v="0"/>
    <s v="' HIPG"/>
    <n v="25"/>
    <m/>
    <n v="902245.44"/>
    <s v="E- CHANNELS"/>
    <s v="NIP   CHARGE 000013240904081118000013039204 NIP TRANSFER COMMISSION FOR 000013240904081118000013039204  TO Stephe n_x000a_Paul ReF:17142130380255438367500000020240904081 1"/>
    <x v="2"/>
  </r>
  <r>
    <d v="2025-03-04T00:00:00"/>
    <x v="4"/>
    <x v="3"/>
    <x v="0"/>
    <s v="' HIPG"/>
    <n v="1.87"/>
    <m/>
    <n v="902243.57"/>
    <s v="E- CHANNELS"/>
    <s v="VALUE ADDED TAX 000013240904081118000013039204 VAT ON NIP TRANSFER FOR 000013240904081118000013039204  TO Stephen_x000a_Pa ul ReF:17142130380255438367500000020240904081_x000a_1"/>
    <x v="4"/>
  </r>
  <r>
    <d v="2025-03-04T00:00:00"/>
    <x v="4"/>
    <x v="3"/>
    <x v="0"/>
    <s v="' 9999"/>
    <n v="13000"/>
    <m/>
    <n v="889243.57"/>
    <s v="E- CHANNELS"/>
    <s v="POSWEB PURCHASE TRANSACTION  -638894- - 618131-3PG00001-CHO-WD/CK                  LANG"/>
    <x v="5"/>
  </r>
  <r>
    <d v="2025-03-04T00:00:00"/>
    <x v="4"/>
    <x v="3"/>
    <x v="0"/>
    <s v="' GWTR"/>
    <m/>
    <n v="7500"/>
    <n v="896743.57"/>
    <s v="E- CHANNELS"/>
    <s v="TRANSFER BETWEEN CUSTOMERS via_x000a_GTWORLD , Intra Transfer REF:02554383670471334911750000202409041049 from SHODEINDE  OLAMIDE BID EMI  to OLUWASEMILORE OLUWATOBILOBA A."/>
    <x v="4"/>
  </r>
  <r>
    <d v="2025-03-04T00:00:00"/>
    <x v="4"/>
    <x v="3"/>
    <x v="0"/>
    <s v="' NIPG"/>
    <n v="600000"/>
    <m/>
    <n v="296743.57"/>
    <s v="E- CHANNELS"/>
    <s v="NIBSS Instant Payment Outward 000013240904133905000013893908  TO_x000a_STERLING/Oluwatobiloba  Oluwasemilore Flw_x000a_/53.75/REF:852852160802554383676000000020  fr_x000a_om  OLU"/>
    <x v="1"/>
  </r>
  <r>
    <d v="2025-03-04T00:00:00"/>
    <x v="4"/>
    <x v="3"/>
    <x v="0"/>
    <s v="' NIPG"/>
    <n v="50"/>
    <m/>
    <n v="296693.57"/>
    <s v="E- CHANNELS"/>
    <s v="COMMISSION 000013240904133905000013893908 NIP TRANSFER COMMISSION FOR 000013240904133905000013893908  TO STERLI_x000a_NG/Oluwatobiloba  Oluwasemilore Flw ReF:85285216080255438367600000002024090413_x000a_38"/>
    <x v="2"/>
  </r>
  <r>
    <d v="2025-03-04T00:00:00"/>
    <x v="4"/>
    <x v="3"/>
    <x v="0"/>
    <s v="' NIPG"/>
    <n v="3.75"/>
    <m/>
    <n v="296689.82"/>
    <s v="E- CHANNELS"/>
    <s v="VALUE ADDED TAX 000013240904133905000013893908 VAT ON NIP TRANSFER FOR 000013240904133905000013893908  TO_x000a_STERLING/O luwatobiloba  Oluwasemilore Flw ReF:85285216080255438367600000002024090413_x000a_38"/>
    <x v="4"/>
  </r>
  <r>
    <d v="2025-03-04T00:00:00"/>
    <x v="4"/>
    <x v="3"/>
    <x v="0"/>
    <s v="' NIPT"/>
    <m/>
    <n v="100000"/>
    <n v="396689.82"/>
    <s v="E- CHANNELS"/>
    <s v="TRANSFER BETWEEN CUSTOMERS 000017240904145148951913439474|PHG NIP TRANSFER TO GTB-|PHG NIP TRANSFER TO GTB-||OLUWASEMILORE IFEO MA ANN REF:000017240904145148951913439474"/>
    <x v="4"/>
  </r>
  <r>
    <d v="2025-03-04T00:00:00"/>
    <x v="4"/>
    <x v="3"/>
    <x v="0"/>
    <s v="' HIPT"/>
    <m/>
    <n v="50000"/>
    <n v="446689.82"/>
    <s v="E- CHANNELS"/>
    <s v="TRANSFER BETWEEN CUSTOMERS 000014240904200449288934756376|TRFFRM OKIEMUOTE AYODEJI ODIETE  TO OLUWASEMILORE OLUWATOBILOBA A|000 014240904200436274857853721||OKIEMUOTE AYODEJI ODIETE REF:000014240904200449288934756376"/>
    <x v="4"/>
  </r>
  <r>
    <d v="2025-03-04T00:00:00"/>
    <x v="4"/>
    <x v="3"/>
    <x v="0"/>
    <s v="' HIPG"/>
    <n v="1000"/>
    <m/>
    <n v="445689.82"/>
    <s v="E- CHANNELS"/>
    <s v="NIBSS Instant Payment Outward 000013240904214618000015097351  TO Comfort_x000a_Olawunmi Adesokan_x000a_/10.75/REF:706531361602554383671000002024"/>
    <x v="1"/>
  </r>
  <r>
    <d v="2025-03-04T00:00:00"/>
    <x v="4"/>
    <x v="3"/>
    <x v="0"/>
    <s v="' HIPG"/>
    <n v="10"/>
    <m/>
    <n v="445679.82"/>
    <s v="E- CHANNELS"/>
    <s v="NIP   CHARGE 000013240904214618000015097351 NIP TRANSFER COMMISSION FOR 000013240904214618000015097351  TO Comfor t_x000a_Olawunmi Adesokan_x000a_ReF:70653136160255438367100000202409042146"/>
    <x v="2"/>
  </r>
  <r>
    <d v="2025-03-04T00:00:00"/>
    <x v="4"/>
    <x v="3"/>
    <x v="0"/>
    <s v="' HIPG"/>
    <n v="0.75"/>
    <m/>
    <n v="445679.07"/>
    <s v="E- CHANNELS"/>
    <s v="VALUE ADDED TAX 000013240904214618000015097351 VAT ON NIP TRANSFER FOR 000013240904214618000015097351  TO Comfort_x000a_Ol awunmi Adesokan_x000a_ReF:70653136160255438367100000202409042146"/>
    <x v="4"/>
  </r>
  <r>
    <d v="2025-03-04T00:00:00"/>
    <x v="4"/>
    <x v="3"/>
    <x v="0"/>
    <s v="'"/>
    <n v="100"/>
    <m/>
    <n v="445579.07"/>
    <s v="LANGUE"/>
    <s v="Electronic Money Transfer Levy 04092024 Electronic Money Transfer Levy - 04/09/2024"/>
    <x v="4"/>
  </r>
  <r>
    <d v="2025-03-05T00:00:00"/>
    <x v="5"/>
    <x v="4"/>
    <x v="0"/>
    <s v="' GWTR"/>
    <m/>
    <n v="14540"/>
    <n v="460119.07"/>
    <s v="E- CHANNELS"/>
    <s v="TRANSFER BETWEEN CUSTOMERS via_x000a_GTWORLD , Intra Transfer REF:02554383670005659514145400020240905132_x000a_3  from ADENIYI GANIYAT SUNKA NMI  to_x000a_OLUWASEMILORE OLUWATOBILOBA A."/>
    <x v="4"/>
  </r>
  <r>
    <d v="2025-03-05T00:00:00"/>
    <x v="5"/>
    <x v="4"/>
    <x v="0"/>
    <s v="' NIPG"/>
    <n v="87000"/>
    <m/>
    <n v="373119.07"/>
    <s v="E- CHANNELS"/>
    <s v="NIBSS Instant Payment Outward 000013240905162709000016930954  TO_x000a_UBA/Kolatan Ventures_x000a_/53.75/REF:101629019102554383678700000202  fr_x000a_om  OL"/>
    <x v="1"/>
  </r>
  <r>
    <d v="2025-03-05T00:00:00"/>
    <x v="5"/>
    <x v="4"/>
    <x v="0"/>
    <s v="' NIPG"/>
    <n v="50"/>
    <m/>
    <n v="373069.07"/>
    <s v="E- CHANNELS"/>
    <s v="COMMISSION 000013240905162709000016930954 NIP TRANSFER COMMISSION FOR 000013240905162709000016930954  TO UBA/Ko_x000a_latan Ventures ReF:10162901910255438367870000020240905162_x000a_7"/>
    <x v="2"/>
  </r>
  <r>
    <d v="2025-03-05T00:00:00"/>
    <x v="5"/>
    <x v="4"/>
    <x v="0"/>
    <s v="' NIPG"/>
    <n v="3.75"/>
    <m/>
    <n v="373065.32"/>
    <s v="E- CHANNELS"/>
    <s v="VALUE ADDED TAX 000013240905162709000016930954 VAT ON NIP TRANSFER FOR 000013240905162709000016930954  TO_x000a_UBA/Kolata n Ventures ReF:10162901910255438367870000020240905162_x000a_7"/>
    <x v="4"/>
  </r>
  <r>
    <d v="2025-03-05T00:00:00"/>
    <x v="5"/>
    <x v="4"/>
    <x v="0"/>
    <s v="'"/>
    <n v="50"/>
    <m/>
    <n v="373015.32"/>
    <s v="LANGUE"/>
    <s v="Electronic Money Transfer Levy 05092024 Electronic Money Transfer Levy - 05/09/2024"/>
    <x v="4"/>
  </r>
  <r>
    <d v="2025-03-06T00:00:00"/>
    <x v="6"/>
    <x v="5"/>
    <x v="0"/>
    <s v="' NIPG"/>
    <n v="50000"/>
    <m/>
    <n v="323015.32"/>
    <s v="E- CHANNELS"/>
    <s v="NIBSS Instant Payment Outward 000013240906093651000018396107  TO_x000a_UBA/Ogbebor Patrick A_x000a_/26.875/REF:100063606002554383675000000202  f_x000a_rom  OL"/>
    <x v="1"/>
  </r>
  <r>
    <d v="2025-03-06T00:00:00"/>
    <x v="6"/>
    <x v="5"/>
    <x v="0"/>
    <s v="' NIPG"/>
    <n v="25"/>
    <m/>
    <n v="322990.32"/>
    <s v="E- CHANNELS"/>
    <s v="COMMISSION 000013240906093651000018396107 NIP TRANSFER COMMISSION FOR 000013240906093651000018396107  TO UBA/Og_x000a_bebor Patrick A ReF:10006360600255438367500000020240906093_x000a_6"/>
    <x v="2"/>
  </r>
  <r>
    <d v="2025-03-06T00:00:00"/>
    <x v="6"/>
    <x v="5"/>
    <x v="0"/>
    <s v="' NIPG"/>
    <n v="1.87"/>
    <m/>
    <n v="322988.45"/>
    <s v="E- CHANNELS"/>
    <s v="VALUE ADDED TAX 000013240906093651000018396107 VAT ON NIP TRANSFER FOR 000013240906093651000018396107  TO_x000a_UBA/Ogbebo r Patrick A ReF:10006360600255438367500000020240906093_x000a_6"/>
    <x v="4"/>
  </r>
  <r>
    <d v="2025-03-06T00:00:00"/>
    <x v="6"/>
    <x v="5"/>
    <x v="0"/>
    <s v="' 9999"/>
    <n v="3100"/>
    <m/>
    <n v="319888.45"/>
    <s v="E- CHANNELS"/>
    <s v="POSWEB PURCHASE TRANSACTION  -406958- - 129435-PALMPAY LIMITED        LA           LANG"/>
    <x v="5"/>
  </r>
  <r>
    <d v="2025-03-06T00:00:00"/>
    <x v="6"/>
    <x v="5"/>
    <x v="0"/>
    <s v="' NIPG"/>
    <n v="3500"/>
    <m/>
    <n v="316388.45"/>
    <s v="E- CHANNELS"/>
    <s v="NIBSS Instant Payment Outward 000013240906105152000018600912  TO UBA/Lt._x000a_Chegwe Sylvester Ezenmor_x000a_/10.75/REF:200656917802554383673500002024  fr_x000a_om  O"/>
    <x v="1"/>
  </r>
  <r>
    <d v="2025-03-06T00:00:00"/>
    <x v="6"/>
    <x v="5"/>
    <x v="0"/>
    <s v="' NIPG"/>
    <n v="10"/>
    <m/>
    <n v="316378.45"/>
    <s v="E- CHANNELS"/>
    <s v="COMMISSION 000013240906105152000018600912 NIP TRANSFER COMMISSION FOR 000013240906105152000018600912  TO UBA/Lt ._x000a_Chegwe Sylvester Ezenmor_x000a_ReF:20065691780255438367350000202409061051"/>
    <x v="2"/>
  </r>
  <r>
    <d v="2025-03-06T00:00:00"/>
    <x v="6"/>
    <x v="5"/>
    <x v="0"/>
    <s v="' NIPG"/>
    <n v="0.75"/>
    <m/>
    <n v="316377.7"/>
    <s v="E- CHANNELS"/>
    <s v="VALUE ADDED TAX 000013240906105152000018600912 VAT ON NIP TRANSFER FOR 000013240906105152000018600912  TO UBA/Lt._x000a_Ch egwe Sylvester Ezenmor_x000a_ReF:20065691780255438367350000202409061051"/>
    <x v="4"/>
  </r>
  <r>
    <d v="2025-03-06T00:00:00"/>
    <x v="6"/>
    <x v="5"/>
    <x v="0"/>
    <s v="' NIPG"/>
    <n v="1000"/>
    <m/>
    <n v="315377.7"/>
    <s v="E- CHANNELS"/>
    <s v="NIBSS Instant Payment Outward 000013240906201715000020186262  TO_x000a_OPAY/Comfort Olawunmi Adesokan_x000a_/10.75/REF:706531361602554383671000002024  fr_x000a_om  O"/>
    <x v="1"/>
  </r>
  <r>
    <d v="2025-03-06T00:00:00"/>
    <x v="6"/>
    <x v="5"/>
    <x v="0"/>
    <s v="' NIPG"/>
    <n v="10"/>
    <m/>
    <n v="315367.7"/>
    <s v="E- CHANNELS"/>
    <s v="COMMISSION 000013240906201715000020186262 NIP TRANSFER COMMISSION FOR 000013240906201715000020186262  TO OPAY/C_x000a_omfort Olawunmi Adesokan_x000a_ReF:70653136160255438367100000202409062017"/>
    <x v="2"/>
  </r>
  <r>
    <d v="2025-03-06T00:00:00"/>
    <x v="6"/>
    <x v="5"/>
    <x v="0"/>
    <s v="' NIPG"/>
    <n v="0.75"/>
    <m/>
    <n v="315366.95"/>
    <s v="E- CHANNELS"/>
    <s v="VALUE ADDED TAX 000013240906201715000020186262 VAT ON NIP TRANSFER FOR 000013240906201715000020186262  TO_x000a_OPAY/Comfo rt Olawunmi Adesokan_x000a_ReF:70653136160255438367100000202409062017"/>
    <x v="4"/>
  </r>
  <r>
    <d v="2025-03-06T00:00:00"/>
    <x v="6"/>
    <x v="5"/>
    <x v="0"/>
    <s v="' NIPG"/>
    <n v="1000"/>
    <m/>
    <n v="314366.95"/>
    <s v="E- CHANNELS"/>
    <s v="NIBSS Instant Payment Outward 000013240906202134000020198021  TO_x000a_PALMPAY/Grace Edewede Oboh_x000a_/10.75/REF:809846775302554383671000002024  fr_x000a_om  O"/>
    <x v="1"/>
  </r>
  <r>
    <d v="2025-03-06T00:00:00"/>
    <x v="6"/>
    <x v="5"/>
    <x v="0"/>
    <s v="' NIPG"/>
    <n v="10"/>
    <m/>
    <n v="314356.95"/>
    <s v="E- CHANNELS"/>
    <s v="COMMISSION 000013240906202134000020198021 NIP TRANSFER COMMISSION FOR 000013240906202134000020198021  TO PALMPA_x000a_Y/Grace Edewede Oboh_x000a_ReF:80984677530255438367100000202409062021"/>
    <x v="2"/>
  </r>
  <r>
    <d v="2025-03-06T00:00:00"/>
    <x v="6"/>
    <x v="5"/>
    <x v="0"/>
    <s v="' NIPG"/>
    <n v="0.75"/>
    <m/>
    <n v="314356.2"/>
    <s v="E- CHANNELS"/>
    <s v="VALUE ADDED TAX 000013240906202134000020198021 VAT ON NIP TRANSFER FOR 000013240906202134000020198021  TO_x000a_PALMPAY/Gr ace Edewede Oboh_x000a_ReF:80984677530255438367100000202409062021"/>
    <x v="4"/>
  </r>
  <r>
    <d v="2025-03-06T00:00:00"/>
    <x v="6"/>
    <x v="5"/>
    <x v="0"/>
    <s v="' NIPG"/>
    <n v="1000"/>
    <m/>
    <n v="313356.2"/>
    <s v="E- CHANNELS"/>
    <s v="NIBSS Instant Payment Outward 000013240906202417000020204295  TO_x000a_OPAY/Idris Olayemi Abdulkareem_x000a_/10.75/REF:812440668402554383671000002024  fr_x000a_om  O"/>
    <x v="1"/>
  </r>
  <r>
    <d v="2025-03-06T00:00:00"/>
    <x v="6"/>
    <x v="5"/>
    <x v="0"/>
    <s v="' NIPG"/>
    <n v="10"/>
    <m/>
    <n v="313346.2"/>
    <s v="E- CHANNELS"/>
    <s v="COMMISSION 000013240906202417000020204295 NIP TRANSFER COMMISSION FOR 000013240906202417000020204295  TO OPAY/I_x000a_dris Olayemi Abdulkareem_x000a_ReF:81244066840255438367100000202409062024"/>
    <x v="2"/>
  </r>
  <r>
    <d v="2025-03-06T00:00:00"/>
    <x v="6"/>
    <x v="5"/>
    <x v="0"/>
    <s v="' NIPG"/>
    <n v="0.75"/>
    <m/>
    <n v="313345.45"/>
    <s v="E- CHANNELS"/>
    <s v="VALUE ADDED TAX 000013240906202417000020204295 VAT ON NIP TRANSFER FOR 000013240906202417000020204295  TO_x000a_OPAY/Idris  Olayemi Abdulkareem_x000a_ReF:81244066840255438367100000202409062024"/>
    <x v="4"/>
  </r>
  <r>
    <d v="2025-03-07T00:00:00"/>
    <x v="7"/>
    <x v="6"/>
    <x v="0"/>
    <s v="' NIPG"/>
    <n v="19200"/>
    <m/>
    <n v="294145.45"/>
    <s v="E- CHANNELS"/>
    <s v="NIBSS Instant Payment Outward 000013240907095833000021035835  TO_x000a_KMB/Favour Benedict_x000a_/26.875/REF:300070601302554383671920000202  f_x000a_rom  OL"/>
    <x v="1"/>
  </r>
  <r>
    <d v="2025-03-07T00:00:00"/>
    <x v="7"/>
    <x v="6"/>
    <x v="0"/>
    <s v="' NIPG"/>
    <n v="25"/>
    <m/>
    <n v="294120.45"/>
    <s v="E- CHANNELS"/>
    <s v="COMMISSION 000013240907095833000021035835 NIP TRANSFER COMMISSION FOR 000013240907095833000021035835  TO KMB/Fa_x000a_vour Benedict ReF:30007060130255438367192000020240907095_x000a_8"/>
    <x v="2"/>
  </r>
  <r>
    <d v="2025-03-07T00:00:00"/>
    <x v="7"/>
    <x v="6"/>
    <x v="0"/>
    <s v="' NIPG"/>
    <n v="1.87"/>
    <m/>
    <n v="294118.58"/>
    <s v="E- CHANNELS"/>
    <s v="VALUE ADDED TAX 000013240907095833000021035835 VAT ON NIP TRANSFER FOR 000013240907095833000021035835  TO_x000a_KMB/Favour  Benedict ReF:30007060130255438367192000020240907095_x000a_8"/>
    <x v="4"/>
  </r>
  <r>
    <d v="2025-03-07T00:00:00"/>
    <x v="7"/>
    <x v="6"/>
    <x v="0"/>
    <s v="' 9999"/>
    <n v="3200"/>
    <m/>
    <n v="290918.58"/>
    <s v="E- CHANNELS"/>
    <s v="POSWEB PURCHASE TRANSACTION  -679783- - 124641-PRELADO RESOURCES LIMITNULL NG"/>
    <x v="5"/>
  </r>
  <r>
    <d v="2025-03-07T00:00:00"/>
    <x v="7"/>
    <x v="6"/>
    <x v="0"/>
    <s v="' NIPG"/>
    <n v="1300"/>
    <m/>
    <n v="289618.58"/>
    <s v="E- CHANNELS"/>
    <s v="NIBSS Instant Payment Outward 000013240907210516000022620619  TO_x000a_PALMPAY/Grace Edewede Oboh_x000a_/10.75/REF:809846775302554383671300002024  fr_x000a_om  O"/>
    <x v="1"/>
  </r>
  <r>
    <d v="2025-03-07T00:00:00"/>
    <x v="7"/>
    <x v="6"/>
    <x v="0"/>
    <s v="' NIPG"/>
    <n v="10"/>
    <m/>
    <n v="289608.58"/>
    <s v="E- CHANNELS"/>
    <s v="COMMISSION 000013240907210516000022620619 NIP TRANSFER COMMISSION FOR 000013240907210516000022620619  TO PALMPA_x000a_Y/Grace Edewede Oboh_x000a_ReF:80984677530255438367130000202409072105"/>
    <x v="2"/>
  </r>
  <r>
    <d v="2025-03-07T00:00:00"/>
    <x v="7"/>
    <x v="6"/>
    <x v="0"/>
    <s v="' NIPG"/>
    <n v="0.75"/>
    <m/>
    <n v="289607.83"/>
    <s v="E- CHANNELS"/>
    <s v="VALUE ADDED TAX 000013240907210516000022620619 VAT ON NIP TRANSFER FOR 000013240907210516000022620619  TO_x000a_PALMPAY/Gr ace Edewede Oboh_x000a_ReF:80984677530255438367130000202409072105"/>
    <x v="4"/>
  </r>
  <r>
    <d v="2025-03-08T00:00:00"/>
    <x v="7"/>
    <x v="6"/>
    <x v="0"/>
    <s v="' NIPG"/>
    <n v="9000"/>
    <m/>
    <n v="280607.83"/>
    <s v="E- CHANNELS"/>
    <s v="NIBSS Instant Payment Outward 000013240907222406000022750829  TO_x000a_ACCESS/Eberechi Mercy Orji_x000a_/26.875/REF:160019347302554383679000002024  f_x000a_rom  O"/>
    <x v="1"/>
  </r>
  <r>
    <d v="2025-03-08T00:00:00"/>
    <x v="7"/>
    <x v="6"/>
    <x v="0"/>
    <s v="' NIPG"/>
    <n v="25"/>
    <m/>
    <n v="280582.83"/>
    <s v="E- CHANNELS"/>
    <s v="COMMISSION 000013240907222406000022750829 NIP TRANSFER COMMISSION FOR 000013240907222406000022750829  TO ACCESS_x000a_/Eberechi Mercy Orji_x000a_ReF:16001934730255438367900000202409072223"/>
    <x v="2"/>
  </r>
  <r>
    <d v="2025-03-08T00:00:00"/>
    <x v="7"/>
    <x v="6"/>
    <x v="0"/>
    <s v="' NIPG"/>
    <n v="1.87"/>
    <m/>
    <n v="280580.96000000002"/>
    <s v="E- CHANNELS"/>
    <s v="VALUE ADDED TAX 000013240907222406000022750829 VAT ON NIP TRANSFER FOR 000013240907222406000022750829  TO_x000a_ACCESS/Ebe rechi Mercy Orji_x000a_ReF:16001934730255438367900000202409072223"/>
    <x v="4"/>
  </r>
  <r>
    <d v="2025-03-08T00:00:00"/>
    <x v="7"/>
    <x v="6"/>
    <x v="0"/>
    <s v="' NIPG"/>
    <n v="9000"/>
    <m/>
    <n v="271580.96000000002"/>
    <s v="E- CHANNELS"/>
    <s v="NIBSS Instant Payment Outward 000013240907222722000022754554  TO_x000a_ACCESS/Eberechi Mercy Orji_x000a_/26.875/REF:160019347302554383679000002024  f_x000a_rom  O"/>
    <x v="1"/>
  </r>
  <r>
    <d v="2025-03-08T00:00:00"/>
    <x v="7"/>
    <x v="6"/>
    <x v="0"/>
    <s v="' NIPG"/>
    <n v="25"/>
    <m/>
    <n v="271555.96000000002"/>
    <s v="E- CHANNELS"/>
    <s v="COMMISSION 000013240907222722000022754554 NIP TRANSFER COMMISSION FOR 000013240907222722000022754554  TO ACCESS_x000a_/Eberechi Mercy Orji_x000a_ReF:16001934730255438367900000202409072227"/>
    <x v="2"/>
  </r>
  <r>
    <d v="2025-03-08T00:00:00"/>
    <x v="7"/>
    <x v="6"/>
    <x v="0"/>
    <s v="' NIPG"/>
    <n v="1.87"/>
    <m/>
    <n v="271554.09000000003"/>
    <s v="E- CHANNELS"/>
    <s v="VALUE ADDED TAX 000013240907222722000022754554 VAT ON NIP TRANSFER FOR 000013240907222722000022754554  TO_x000a_ACCESS/Ebe rechi Mercy Orji_x000a_ReF:16001934730255438367900000202409072227"/>
    <x v="4"/>
  </r>
  <r>
    <d v="2025-03-08T00:00:00"/>
    <x v="8"/>
    <x v="0"/>
    <x v="0"/>
    <s v="' NIPG"/>
    <n v="2500"/>
    <m/>
    <n v="269054.09000000003"/>
    <s v="E- CHANNELS"/>
    <s v="NIBSS Instant Payment Outward 000013240908083146000023069240  TO_x000a_OPAY/Abdulrasheed Kehinde Ogunmola_x000a_/10.75/REF:802446528402554383672500002024  fr_x000a_om  O"/>
    <x v="1"/>
  </r>
  <r>
    <d v="2025-03-08T00:00:00"/>
    <x v="8"/>
    <x v="0"/>
    <x v="0"/>
    <s v="' NIPG"/>
    <n v="10"/>
    <m/>
    <n v="269044.09000000003"/>
    <s v="E- CHANNELS"/>
    <s v="COMMISSION 000013240908083146000023069240 NIP TRANSFER COMMISSION FOR 000013240908083146000023069240  TO OPAY/A_x000a_bdulrasheed Kehinde Ogunmola_x000a_ReF:80244652840255438367250000202409080831"/>
    <x v="2"/>
  </r>
  <r>
    <d v="2025-03-08T00:00:00"/>
    <x v="8"/>
    <x v="0"/>
    <x v="0"/>
    <s v="' NIPG"/>
    <n v="0.75"/>
    <m/>
    <n v="269043.34000000003"/>
    <s v="E- CHANNELS"/>
    <s v="VALUE ADDED TAX 000013240908083146000023069240 VAT ON NIP TRANSFER FOR 000013240908083146000023069240  TO_x000a_OPAY/Abdul rasheed Kehinde Ogunmola_x000a_ReF:80244652840255438367250000202409080831"/>
    <x v="4"/>
  </r>
  <r>
    <d v="2025-03-08T00:00:00"/>
    <x v="8"/>
    <x v="0"/>
    <x v="0"/>
    <s v="' NIPG"/>
    <n v="3500"/>
    <m/>
    <n v="265543.34000000003"/>
    <s v="E- CHANNELS"/>
    <s v="NIBSS Instant Payment Outward 000013240908103925000023294945  TO_x000a_OPAY/Esther Bavoushiya Timothy_x000a_/10.75/REF:903182883102554383673500002024  fr_x000a_om  O"/>
    <x v="1"/>
  </r>
  <r>
    <d v="2025-03-08T00:00:00"/>
    <x v="8"/>
    <x v="0"/>
    <x v="0"/>
    <s v="' NIPG"/>
    <n v="10"/>
    <m/>
    <n v="265533.34000000003"/>
    <s v="E- CHANNELS"/>
    <s v="COMMISSION 000013240908103925000023294945 NIP TRANSFER COMMISSION FOR 000013240908103925000023294945  TO OPAY/E_x000a_sther Bavoushiya Timothy_x000a_ReF:90318288310255438367350000202409081039"/>
    <x v="2"/>
  </r>
  <r>
    <d v="2025-03-08T00:00:00"/>
    <x v="8"/>
    <x v="0"/>
    <x v="0"/>
    <s v="' NIPG"/>
    <n v="0.75"/>
    <m/>
    <n v="265532.59000000003"/>
    <s v="E- CHANNELS"/>
    <s v="VALUE ADDED TAX 000013240908103925000023294945 VAT ON NIP TRANSFER FOR 000013240908103925000023294945  TO_x000a_OPAY/Esthe r Bavoushiya Timothy_x000a_ReF:90318288310255438367350000202409081039"/>
    <x v="4"/>
  </r>
  <r>
    <d v="2025-03-08T00:00:00"/>
    <x v="8"/>
    <x v="0"/>
    <x v="0"/>
    <s v="' 9999"/>
    <n v="8791.94"/>
    <m/>
    <n v="256740.65"/>
    <s v="E- CHANNELS"/>
    <s v="ATMPOS ACOUNT TO ACCOUNT TRANSFER  - 205732- -588721-2214NH6P-PALMPAY LIMITED.             NG"/>
    <x v="4"/>
  </r>
  <r>
    <d v="2025-03-08T00:00:00"/>
    <x v="8"/>
    <x v="0"/>
    <x v="0"/>
    <s v="' 9999"/>
    <n v="8.06"/>
    <m/>
    <n v="256732.59"/>
    <s v="E- CHANNELS"/>
    <s v="PURCHASETRANSFER COMMISSION  -205732- - 588721-2214NH6P-PALMPAY LIMITED.             NG"/>
    <x v="2"/>
  </r>
  <r>
    <d v="2025-03-08T00:00:00"/>
    <x v="8"/>
    <x v="0"/>
    <x v="0"/>
    <s v="' NIPG"/>
    <n v="1300"/>
    <m/>
    <n v="255432.59"/>
    <s v="E- CHANNELS"/>
    <s v="NIBSS Instant Payment Outward 000013240908110815000023348154  TO_x000a_UBA/Kasimu  Musa_x000a_/10.75/REF:234148238502554383671300002024  fr_x000a_om  O"/>
    <x v="1"/>
  </r>
  <r>
    <d v="2025-03-08T00:00:00"/>
    <x v="8"/>
    <x v="0"/>
    <x v="0"/>
    <s v="' NIPG"/>
    <n v="10"/>
    <m/>
    <n v="255422.59"/>
    <s v="E- CHANNELS"/>
    <s v="COMMISSION 000013240908110815000023348154 NIP TRANSFER COMMISSION FOR 000013240908110815000023348154  TO UBA/Ka_x000a_simu  Musa_x000a_ReF:23414823850255438367130000202409081108"/>
    <x v="2"/>
  </r>
  <r>
    <d v="2025-03-08T00:00:00"/>
    <x v="8"/>
    <x v="0"/>
    <x v="0"/>
    <s v="' NIPG"/>
    <n v="0.75"/>
    <m/>
    <n v="255421.84"/>
    <s v="E- CHANNELS"/>
    <s v="VALUE ADDED TAX 000013240908110815000023348154 VAT ON NIP TRANSFER FOR 000013240908110815000023348154  TO_x000a_UBA/Kasimu   Musa_x000a_ReF:23414823850255438367130000202409081108"/>
    <x v="4"/>
  </r>
  <r>
    <d v="2025-03-08T00:00:00"/>
    <x v="8"/>
    <x v="0"/>
    <x v="0"/>
    <s v="' NIPG"/>
    <n v="5000"/>
    <m/>
    <n v="250421.84"/>
    <s v="E- CHANNELS"/>
    <s v="NIBSS Instant Payment Outward 000013240908112052000023372917  TO_x000a_OPAY/Temitayo Ibukun Orabiyi_x000a_/10.75/REF:818658089402554383675000002024  fr_x000a_om  O"/>
    <x v="1"/>
  </r>
  <r>
    <d v="2025-03-08T00:00:00"/>
    <x v="8"/>
    <x v="0"/>
    <x v="0"/>
    <s v="' NIPG"/>
    <n v="10"/>
    <m/>
    <n v="250411.84"/>
    <s v="E- CHANNELS"/>
    <s v="COMMISSION 000013240908112052000023372917 NIP TRANSFER COMMISSION FOR 000013240908112052000023372917  TO OPAY/T_x000a_emitayo Ibukun Orabiyi_x000a_ReF:81865808940255438367500000202409081120"/>
    <x v="2"/>
  </r>
  <r>
    <d v="2025-03-08T00:00:00"/>
    <x v="8"/>
    <x v="0"/>
    <x v="0"/>
    <s v="' NIPG"/>
    <n v="0.75"/>
    <m/>
    <n v="250411.09"/>
    <s v="E- CHANNELS"/>
    <s v="VALUE ADDED TAX 000013240908112052000023372917 VAT ON NIP TRANSFER FOR 000013240908112052000023372917  TO_x000a_OPAY/Temit ayo Ibukun Orabiyi ReF:81865808940255438367500000202409081120"/>
    <x v="4"/>
  </r>
  <r>
    <d v="2025-03-08T00:00:00"/>
    <x v="8"/>
    <x v="0"/>
    <x v="0"/>
    <s v="' NIPG"/>
    <n v="1500"/>
    <m/>
    <n v="248911.09"/>
    <s v="E- CHANNELS"/>
    <s v="NIBSS Instant Payment Outward 000013240908211448000024588163  TO_x000a_PALMPAY/Grace Edewede Oboh_x000a_/10.75/REF:809846775302554383671500002024  fr_x000a_om  O"/>
    <x v="1"/>
  </r>
  <r>
    <d v="2025-03-08T00:00:00"/>
    <x v="8"/>
    <x v="0"/>
    <x v="0"/>
    <s v="' NIPG"/>
    <n v="10"/>
    <m/>
    <n v="248901.09"/>
    <s v="E- CHANNELS"/>
    <s v="COMMISSION 000013240908211448000024588163 NIP TRANSFER COMMISSION FOR 000013240908211448000024588163  TO PALMPA_x000a_Y/Grace Edewede Oboh_x000a_ReF:80984677530255438367150000202409082114"/>
    <x v="2"/>
  </r>
  <r>
    <d v="2025-03-08T00:00:00"/>
    <x v="8"/>
    <x v="0"/>
    <x v="0"/>
    <s v="' NIPG"/>
    <n v="0.75"/>
    <m/>
    <n v="248900.34"/>
    <s v="E- CHANNELS"/>
    <s v="VALUE ADDED TAX 000013240908211448000024588163 VAT ON NIP TRANSFER FOR 000013240908211448000024588163  TO_x000a_PALMPAY/Gr ace Edewede Oboh_x000a_ReF:80984677530255438367150000202409082114"/>
    <x v="4"/>
  </r>
  <r>
    <d v="2025-03-09T00:00:00"/>
    <x v="9"/>
    <x v="1"/>
    <x v="0"/>
    <s v="' 9999"/>
    <n v="2100"/>
    <m/>
    <n v="246800.34"/>
    <s v="E- CHANNELS"/>
    <s v="POSWEB PURCHASE TRANSACTION  -386065- - 368001-PALMPAY LIMITED        LA           LANG"/>
    <x v="5"/>
  </r>
  <r>
    <d v="2025-03-09T00:00:00"/>
    <x v="9"/>
    <x v="1"/>
    <x v="0"/>
    <s v="' 9999"/>
    <n v="18300"/>
    <m/>
    <n v="228500.34"/>
    <s v="E- CHANNELS"/>
    <s v="POSWEB PURCHASE TRANSACTION  -477385- - 663321-PALMPAY LIMITED        LA             NG"/>
    <x v="5"/>
  </r>
  <r>
    <d v="2025-03-09T00:00:00"/>
    <x v="9"/>
    <x v="1"/>
    <x v="0"/>
    <s v="' 9999"/>
    <n v="25500"/>
    <m/>
    <n v="203000.34"/>
    <s v="E- CHANNELS"/>
    <s v="POSWEB PURCHASE TRANSACTION  -814021- - 756284-T DIAMONDTECH AND C 000217_x000a_2033F7BH   NG"/>
    <x v="5"/>
  </r>
  <r>
    <d v="2025-03-09T00:00:00"/>
    <x v="9"/>
    <x v="1"/>
    <x v="0"/>
    <s v="' 9999"/>
    <n v="21300"/>
    <m/>
    <n v="181700.34"/>
    <s v="E- CHANNELS"/>
    <s v="FUNDS TRANSFER  -000413- -010965-OPAY DIGITAL SERV LTD               LANG"/>
    <x v="4"/>
  </r>
  <r>
    <d v="2025-03-09T00:00:00"/>
    <x v="9"/>
    <x v="1"/>
    <x v="0"/>
    <s v="' 9999"/>
    <n v="8000"/>
    <m/>
    <n v="173700.34"/>
    <s v="E- CHANNELS"/>
    <s v="POSWEB PURCHASE TRANSACTION  -012620- - 033688-TEGA COSMETICS GROUNDFLOORTELANG"/>
    <x v="5"/>
  </r>
  <r>
    <d v="2025-03-09T00:00:00"/>
    <x v="9"/>
    <x v="1"/>
    <x v="0"/>
    <s v="' NIPG"/>
    <n v="6500"/>
    <m/>
    <n v="167200.34"/>
    <s v="E- CHANNELS"/>
    <s v="NIBSS Instant Payment Outward 000013240909145213000026002018  TO_x000a_KMB/Favour Benedict_x000a_/26.875/REF:300070601302554383676500002024  f_x000a_rom  O"/>
    <x v="1"/>
  </r>
  <r>
    <d v="2025-03-09T00:00:00"/>
    <x v="9"/>
    <x v="1"/>
    <x v="0"/>
    <s v="' NIPG"/>
    <n v="25"/>
    <m/>
    <n v="167175.34"/>
    <s v="E- CHANNELS"/>
    <s v="COMMISSION 000013240909145213000026002018 NIP TRANSFER COMMISSION FOR 000013240909145213000026002018  TO KMB/Fa_x000a_vour Benedict_x000a_ReF:30007060130255438367650000202409091452"/>
    <x v="2"/>
  </r>
  <r>
    <d v="2025-03-09T00:00:00"/>
    <x v="9"/>
    <x v="1"/>
    <x v="0"/>
    <s v="' NIPG"/>
    <n v="1.87"/>
    <m/>
    <n v="167173.47"/>
    <s v="E- CHANNELS"/>
    <s v="VALUE ADDED TAX 000013240909145213000026002018 VAT ON NIP TRANSFER FOR 000013240909145213000026002018  TO_x000a_KMB/Favour  Benedict_x000a_ReF:30007060130255438367650000202409091452"/>
    <x v="4"/>
  </r>
  <r>
    <d v="2025-03-09T00:00:00"/>
    <x v="9"/>
    <x v="1"/>
    <x v="0"/>
    <s v="' 9999"/>
    <n v="5900"/>
    <m/>
    <n v="161273.47"/>
    <s v="E- CHANNELS"/>
    <s v="POSWEB PURCHASE TRANSACTION  -816918- - 430448-PALMPAY LIMITED        LA           LANG"/>
    <x v="5"/>
  </r>
  <r>
    <d v="2025-03-09T00:00:00"/>
    <x v="9"/>
    <x v="1"/>
    <x v="0"/>
    <s v="' HIPG"/>
    <n v="1200"/>
    <m/>
    <n v="160073.47"/>
    <s v="E- CHANNELS"/>
    <s v="NIBSS Instant Payment Outward 000013240909203249000026973705  TO Adebayo_x000a_Abimbola Omobosoye_x000a_/10.75/REF:901171141102554383671200002024"/>
    <x v="1"/>
  </r>
  <r>
    <d v="2025-03-09T00:00:00"/>
    <x v="9"/>
    <x v="1"/>
    <x v="0"/>
    <s v="' HIPG"/>
    <n v="10"/>
    <m/>
    <n v="160063.47"/>
    <s v="E- CHANNELS"/>
    <s v="NIP   CHARGE 000013240909203249000026973705 NIP TRANSFER COMMISSION FOR 000013240909203249000026973705  TO Adebay o_x000a_Abimbola Omobosoye_x000a_ReF:90117114110255438367120000202409092032"/>
    <x v="2"/>
  </r>
  <r>
    <d v="2025-03-09T00:00:00"/>
    <x v="9"/>
    <x v="1"/>
    <x v="0"/>
    <s v="' HIPG"/>
    <n v="0.75"/>
    <m/>
    <n v="160062.72"/>
    <s v="E- CHANNELS"/>
    <s v="VALUE ADDED TAX 000013240909203249000026973705 VAT ON NIP TRANSFER FOR 000013240909203249000026973705  TO Adebayo_x000a_Ab imbola Omobosoye_x000a_ReF:90117114110255438367120000202409092032"/>
    <x v="4"/>
  </r>
  <r>
    <d v="2025-03-09T00:00:00"/>
    <x v="9"/>
    <x v="1"/>
    <x v="0"/>
    <s v="' HIPG"/>
    <n v="1000"/>
    <m/>
    <n v="159062.72"/>
    <s v="E- CHANNELS"/>
    <s v="NIBSS Instant Payment Outward 000013240909204150000026995130  TO Comfort_x000a_Olawunmi Adesokan_x000a_/10.75/REF:706531361602554383671000002024"/>
    <x v="1"/>
  </r>
  <r>
    <d v="2025-03-09T00:00:00"/>
    <x v="9"/>
    <x v="1"/>
    <x v="0"/>
    <s v="' HIPG"/>
    <n v="10"/>
    <m/>
    <n v="159052.72"/>
    <s v="E- CHANNELS"/>
    <s v="NIP   CHARGE 000013240909204150000026995130 NIP TRANSFER COMMISSION FOR 000013240909204150000026995130  TO Comfor t_x000a_Olawunmi Adesokan_x000a_ReF:70653136160255438367100000202409092041"/>
    <x v="2"/>
  </r>
  <r>
    <d v="2025-03-09T00:00:00"/>
    <x v="9"/>
    <x v="1"/>
    <x v="0"/>
    <s v="' HIPG"/>
    <n v="0.75"/>
    <m/>
    <n v="159051.97"/>
    <s v="E- CHANNELS"/>
    <s v="VALUE ADDED TAX 000013240909204150000026995130 VAT ON NIP TRANSFER FOR 000013240909204150000026995130  TO Comfort_x000a_Ol awunmi Adesokan_x000a_ReF:70653136160255438367100000202409092041"/>
    <x v="4"/>
  </r>
  <r>
    <d v="2025-03-09T00:00:00"/>
    <x v="9"/>
    <x v="1"/>
    <x v="0"/>
    <s v="' USAT"/>
    <n v="3000"/>
    <m/>
    <n v="156051.97"/>
    <s v="E- CHANNELS"/>
    <s v="Airtime Purchase GTWORLD- 101CT0000000005603255625-2349035121461- AIRTIME"/>
    <x v="6"/>
  </r>
  <r>
    <d v="2025-03-10T00:00:00"/>
    <x v="9"/>
    <x v="1"/>
    <x v="0"/>
    <s v="' 9999"/>
    <n v="500"/>
    <m/>
    <n v="155551.97"/>
    <s v="E- CHANNELS"/>
    <s v="FUNDS TRANSFER  -001274- -462777-11B OKO AWO            ETI OSA      LANG"/>
    <x v="4"/>
  </r>
  <r>
    <d v="2025-03-10T00:00:00"/>
    <x v="10"/>
    <x v="2"/>
    <x v="0"/>
    <s v="' 9999"/>
    <n v="250"/>
    <m/>
    <n v="155301.97"/>
    <s v="E- CHANNELS"/>
    <s v="POSWEB PURCHASE TRANSACTION  -013918- - 465173-TOUCH AND PAY TECHNOLOGShomolu_x000a_NG"/>
    <x v="5"/>
  </r>
  <r>
    <d v="2025-03-11T00:00:00"/>
    <x v="11"/>
    <x v="3"/>
    <x v="0"/>
    <s v="' 9999"/>
    <n v="7450"/>
    <m/>
    <n v="147851.97"/>
    <s v="E- CHANNELS"/>
    <s v="FUNDS TRANSFER  -001262- -197126-T KELVIN IFEANYI OK 001262 2TGTVCHH LANG"/>
    <x v="4"/>
  </r>
  <r>
    <d v="2025-03-11T00:00:00"/>
    <x v="11"/>
    <x v="3"/>
    <x v="0"/>
    <s v="' HIPT"/>
    <m/>
    <n v="9000"/>
    <n v="156851.97"/>
    <s v="E- CHANNELS"/>
    <s v="TRANSFER BETWEEN CUSTOMERS 000014240911113022254488562475|NIP0258367E BERECHI MERCY ORJI|000014240911113021238775562385||EBERE CH I MERCY ORJI REF:000014240911113022254488562475"/>
    <x v="4"/>
  </r>
  <r>
    <d v="2025-03-11T00:00:00"/>
    <x v="11"/>
    <x v="3"/>
    <x v="0"/>
    <s v="' HIPG"/>
    <n v="5900"/>
    <m/>
    <n v="150951.97"/>
    <s v="E- CHANNELS"/>
    <s v="NIBSS Instant Payment Outward 000013240911133049000030678920  TO_x000a_Abayomiolusesan  Lojede_x000a_/26.875/REF:809670741902554383675900002024"/>
    <x v="1"/>
  </r>
  <r>
    <d v="2025-03-11T00:00:00"/>
    <x v="11"/>
    <x v="3"/>
    <x v="0"/>
    <s v="' HIPG"/>
    <n v="25"/>
    <m/>
    <n v="150926.97"/>
    <s v="E- CHANNELS"/>
    <s v="NIP   CHARGE 000013240911133049000030678920 NIP TRANSFER COMMISSION FOR 000013240911133049000030678920  TO Abayom_x000a_iolusesan  Lojede_x000a_ReF:80967074190255438367590000202409111330"/>
    <x v="2"/>
  </r>
  <r>
    <d v="2025-03-11T00:00:00"/>
    <x v="11"/>
    <x v="3"/>
    <x v="0"/>
    <s v="' HIPG"/>
    <n v="1.87"/>
    <m/>
    <n v="150925.1"/>
    <s v="E- CHANNELS"/>
    <s v="VALUE ADDED TAX 000013240911133049000030678920 VAT ON NIP TRANSFER FOR 000013240911133049000030678920  TO_x000a_Abayomiolu sesan  Lojede_x000a_ReF:80967074190255438367590000202409111330"/>
    <x v="4"/>
  </r>
  <r>
    <d v="2025-03-11T00:00:00"/>
    <x v="11"/>
    <x v="3"/>
    <x v="0"/>
    <s v="' 9999"/>
    <n v="4623"/>
    <m/>
    <n v="146302.1"/>
    <s v="E- CHANNELS"/>
    <s v="POSWEB PURCHASE TRANSACTION  -418385- - 141658-3PG00001-CHOWD E-K                  LANG"/>
    <x v="5"/>
  </r>
  <r>
    <d v="2025-03-11T00:00:00"/>
    <x v="11"/>
    <x v="3"/>
    <x v="0"/>
    <s v="' HIPT"/>
    <m/>
    <n v="25000"/>
    <n v="171302.1"/>
    <s v="E- CHANNELS"/>
    <s v="TRANSFER BETWEEN CUSTOMERS 100004240911151229119178165877|Transfer from TOLUWANIMI ADEOLAPO OLUWASEMILORE|100004240911151229119 178165877||TOLUWANIMI ADEOLAPO OLUWASEMILORE REF:100004240911151229119178165877"/>
    <x v="4"/>
  </r>
  <r>
    <d v="2025-03-11T00:00:00"/>
    <x v="11"/>
    <x v="3"/>
    <x v="0"/>
    <s v="'"/>
    <n v="50"/>
    <m/>
    <n v="171252.1"/>
    <s v="LANGUE"/>
    <s v="Electronic Money Transfer Levy 11092024 Electronic Money Transfer Levy - 11/09/2024"/>
    <x v="4"/>
  </r>
  <r>
    <d v="2025-03-12T00:00:00"/>
    <x v="12"/>
    <x v="4"/>
    <x v="0"/>
    <s v="' 9999"/>
    <n v="7530"/>
    <m/>
    <n v="163722.1"/>
    <s v="E- CHANNELS"/>
    <s v="POSWEB PURCHASE TRANSACTION  -712544- - 353427-3PG00001-CHO WDE-K                  LANG"/>
    <x v="5"/>
  </r>
  <r>
    <d v="2025-03-13T00:00:00"/>
    <x v="13"/>
    <x v="5"/>
    <x v="0"/>
    <s v="' HIPG"/>
    <n v="1300"/>
    <m/>
    <n v="162422.1"/>
    <s v="E- CHANNELS"/>
    <s v="NIBSS Instant Payment Outward 000013240913131650000035614207  TO Joshua_x000a_Oshimagye_x000a_/10.75/REF:810436192402554383671300002024"/>
    <x v="1"/>
  </r>
  <r>
    <d v="2025-03-13T00:00:00"/>
    <x v="13"/>
    <x v="5"/>
    <x v="0"/>
    <s v="' HIPG"/>
    <n v="10"/>
    <m/>
    <n v="162412.1"/>
    <s v="E- CHANNELS"/>
    <s v="NIP   CHARGE 000013240913131650000035614207 NIP TRANSFER COMMISSION FOR 000013240913131650000035614207  TO Joshua_x000a_Oshimagye_x000a_ReF:81043619240255438367130000202409131316"/>
    <x v="2"/>
  </r>
  <r>
    <d v="2025-03-13T00:00:00"/>
    <x v="13"/>
    <x v="5"/>
    <x v="0"/>
    <s v="' HIPG"/>
    <n v="0.75"/>
    <m/>
    <n v="162411.35"/>
    <s v="E- CHANNELS"/>
    <s v="VALUE ADDED TAX 000013240913131650000035614207 VAT ON NIP TRANSFER FOR 000013240913131650000035614207  TO Joshua_x000a_Os himagye_x000a_ReF:81043619240255438367130000202409131316"/>
    <x v="4"/>
  </r>
  <r>
    <d v="2025-03-13T00:00:00"/>
    <x v="13"/>
    <x v="5"/>
    <x v="0"/>
    <s v="' 9999"/>
    <n v="6260"/>
    <m/>
    <n v="156151.35"/>
    <s v="E- CHANNELS"/>
    <s v="POSWEB PURCHASE TRANSACTION  -932374- - 014299-3PG00001-CHO-/DECK                  LANG"/>
    <x v="5"/>
  </r>
  <r>
    <d v="2025-03-13T00:00:00"/>
    <x v="13"/>
    <x v="5"/>
    <x v="0"/>
    <s v="' HIPG"/>
    <n v="1650"/>
    <m/>
    <n v="154501.35"/>
    <s v="E- CHANNELS"/>
    <s v="NIBSS Instant Payment Outward 000013240913214710000037005480  TO Comfort_x000a_Olawunmi Adesokan_x000a_/10.75/REF:706531361602554383671650002024"/>
    <x v="1"/>
  </r>
  <r>
    <d v="2025-03-13T00:00:00"/>
    <x v="13"/>
    <x v="5"/>
    <x v="0"/>
    <s v="' HIPG"/>
    <n v="10"/>
    <m/>
    <n v="154491.35"/>
    <s v="E- CHANNELS"/>
    <s v="NIP   CHARGE 000013240913214710000037005480 NIP TRANSFER COMMISSION FOR 000013240913214710000037005480  TO Comfor t_x000a_Olawunmi Adesokan ReF:70653136160255438367165000202409132147"/>
    <x v="2"/>
  </r>
  <r>
    <d v="2025-03-13T00:00:00"/>
    <x v="13"/>
    <x v="5"/>
    <x v="0"/>
    <s v="' HIPG"/>
    <n v="0.75"/>
    <m/>
    <n v="154490.6"/>
    <s v="E- CHANNELS"/>
    <s v="VALUE ADDED TAX 000013240913214710000037005480 VAT ON NIP TRANSFER FOR 000013240913214710000037005480  TO Comfort_x000a_Ol awunmi Adesokan_x000a_ReF:70653136160255438367165000202409132147"/>
    <x v="4"/>
  </r>
  <r>
    <d v="2025-03-14T00:00:00"/>
    <x v="14"/>
    <x v="6"/>
    <x v="0"/>
    <s v="' NIPG"/>
    <n v="29500"/>
    <m/>
    <n v="124990.6"/>
    <s v="E- CHANNELS"/>
    <s v="NIBSS Instant Payment Outward 000013240914124252000038028655  TO_x000a_FBN/Nwachukwu Joy Ifeoma_x000a_/26.875/REF:315517463302554383672950000202  f_x000a_rom  OL"/>
    <x v="1"/>
  </r>
  <r>
    <d v="2025-03-14T00:00:00"/>
    <x v="14"/>
    <x v="6"/>
    <x v="0"/>
    <s v="' NIPG"/>
    <n v="25"/>
    <m/>
    <n v="124965.6"/>
    <s v="E- CHANNELS"/>
    <s v="COMMISSION 000013240914124252000038028655 NIP TRANSFER COMMISSION FOR 000013240914124252000038028655  TO FBN/Nw_x000a_achukwu Joy Ifeoma ReF:31551746330255438367295000020240914124_x000a_2"/>
    <x v="2"/>
  </r>
  <r>
    <d v="2025-03-14T00:00:00"/>
    <x v="14"/>
    <x v="6"/>
    <x v="0"/>
    <s v="' NIPG"/>
    <n v="1.87"/>
    <m/>
    <n v="124963.73"/>
    <s v="E- CHANNELS"/>
    <s v="VALUE ADDED TAX 000013240914124252000038028655 VAT ON NIP TRANSFER FOR 000013240914124252000038028655  TO_x000a_FBN/Nwachu kwu Joy Ifeoma ReF:31551746330255438367295000020240914124_x000a_2"/>
    <x v="4"/>
  </r>
  <r>
    <d v="2025-03-14T00:00:00"/>
    <x v="14"/>
    <x v="6"/>
    <x v="0"/>
    <s v="' HIPG"/>
    <n v="1000"/>
    <m/>
    <n v="123963.73"/>
    <s v="E- CHANNELS"/>
    <s v="NIBSS Instant Payment Outward 000013240914124455000038034151  TO Temitayo_x000a_Ibukun Orabiyi_x000a_/10.75/REF:818658089402554383671000002024"/>
    <x v="1"/>
  </r>
  <r>
    <d v="2025-03-14T00:00:00"/>
    <x v="14"/>
    <x v="6"/>
    <x v="0"/>
    <s v="' HIPG"/>
    <n v="10"/>
    <m/>
    <n v="123953.73"/>
    <s v="E- CHANNELS"/>
    <s v="NIP   CHARGE 000013240914124455000038034151 NIP TRANSFER COMMISSION FOR 000013240914124455000038034151  TO Temita yo_x000a_Ibukun Orabiyi_x000a_ReF:81865808940255438367100000202409141244"/>
    <x v="2"/>
  </r>
  <r>
    <d v="2025-03-14T00:00:00"/>
    <x v="14"/>
    <x v="6"/>
    <x v="0"/>
    <s v="' HIPG"/>
    <n v="0.75"/>
    <m/>
    <n v="123952.98"/>
    <s v="E- CHANNELS"/>
    <s v="VALUE ADDED TAX 000013240914124455000038034151 VAT ON NIP TRANSFER FOR 000013240914124455000038034151  TO Temitayo I_x000a_bukun Orabiyi_x000a_ReF:81865808940255438367100000202409141244"/>
    <x v="4"/>
  </r>
  <r>
    <d v="2025-03-14T00:00:00"/>
    <x v="14"/>
    <x v="6"/>
    <x v="0"/>
    <s v="' 9999"/>
    <n v="9700"/>
    <m/>
    <n v="114252.98"/>
    <s v="E- CHANNELS"/>
    <s v="POSWEB PURCHASE TRANSACTION  -871984- - 348120-PALMPAY LIMITED        LA           LANG"/>
    <x v="5"/>
  </r>
  <r>
    <d v="2025-03-14T00:00:00"/>
    <x v="14"/>
    <x v="6"/>
    <x v="0"/>
    <s v="' NIPG"/>
    <n v="4000"/>
    <m/>
    <n v="110252.98"/>
    <s v="E- CHANNELS"/>
    <s v="NIBSS Instant Payment Outward 000013240914171040000038754563  TO_x000a_UBA/Kasimu  Musa_x000a_/10.75/REF:234148238502554383674000002024  fr_x000a_om  O"/>
    <x v="1"/>
  </r>
  <r>
    <d v="2025-03-14T00:00:00"/>
    <x v="14"/>
    <x v="6"/>
    <x v="0"/>
    <s v="' NIPG"/>
    <n v="10"/>
    <m/>
    <n v="110242.98"/>
    <s v="E- CHANNELS"/>
    <s v="COMMISSION 000013240914171040000038754563 NIP TRANSFER COMMISSION FOR 000013240914171040000038754563  TO UBA/Ka_x000a_simu  Musa_x000a_ReF:23414823850255438367400000202409141710"/>
    <x v="2"/>
  </r>
  <r>
    <d v="2025-03-14T00:00:00"/>
    <x v="14"/>
    <x v="6"/>
    <x v="0"/>
    <s v="' NIPG"/>
    <n v="0.75"/>
    <m/>
    <n v="110242.23"/>
    <s v="E- CHANNELS"/>
    <s v="VALUE ADDED TAX 000013240914171040000038754563 VAT ON NIP TRANSFER FOR 000013240914171040000038754563  TO_x000a_UBA/Kasimu   Musa_x000a_ReF:23414823850255438367400000202409141710"/>
    <x v="4"/>
  </r>
  <r>
    <d v="2025-03-14T00:00:00"/>
    <x v="14"/>
    <x v="6"/>
    <x v="0"/>
    <s v="' 0000"/>
    <n v="4200"/>
    <m/>
    <n v="106042.23"/>
    <s v="E- CHANNELS"/>
    <s v="POSWEB PURCHASE TRANSACTION  -002628- - 083360-CITY BAKERS DYNAMIC VEN37 IWAYA ROADLANG"/>
    <x v="5"/>
  </r>
  <r>
    <d v="2025-03-15T00:00:00"/>
    <x v="15"/>
    <x v="0"/>
    <x v="0"/>
    <s v="' NIPG"/>
    <n v="1000"/>
    <m/>
    <n v="105042.23"/>
    <s v="E- CHANNELS"/>
    <s v="NIBSS Instant Payment Outward 000013240915102106000039988001  TO_x000a_MONIEMFB/ Cci Yaba_x000a_/10.75/REF:465816525902554383671000002024  fr_x000a_om  O"/>
    <x v="1"/>
  </r>
  <r>
    <d v="2025-03-15T00:00:00"/>
    <x v="15"/>
    <x v="0"/>
    <x v="0"/>
    <s v="' NIPG"/>
    <n v="10"/>
    <m/>
    <n v="105032.23"/>
    <s v="E- CHANNELS"/>
    <s v="COMMISSION 000013240915102106000039988001 NIP TRANSFER COMMISSION FOR 000013240915102106000039988001  TO MONIEM_x000a_FB/ Cci Yaba_x000a_ReF:46581652590255438367100000202409151021"/>
    <x v="2"/>
  </r>
  <r>
    <d v="2025-03-15T00:00:00"/>
    <x v="15"/>
    <x v="0"/>
    <x v="0"/>
    <s v="' NIPG"/>
    <n v="0.75"/>
    <m/>
    <n v="105031.48"/>
    <s v="E- CHANNELS"/>
    <s v="VALUE ADDED TAX 000013240915102106000039988001 VAT ON NIP TRANSFER FOR 000013240915102106000039988001  TO_x000a_MONIEMFB/  Cci Yaba ReF:46581652590255438367100000202409151021"/>
    <x v="4"/>
  </r>
  <r>
    <d v="2025-03-15T00:00:00"/>
    <x v="15"/>
    <x v="0"/>
    <x v="0"/>
    <s v="' NIPG"/>
    <n v="500"/>
    <m/>
    <n v="104531.48"/>
    <s v="E- CHANNELS"/>
    <s v="NIBSS Instant Payment Outward 000013240915104616000040034921  TO_x000a_UBA/Patience Okwuchi Egbutu_x000a_/10.75/REF:219999600502554383675000020240  fr_x000a_om"/>
    <x v="1"/>
  </r>
  <r>
    <d v="2025-03-15T00:00:00"/>
    <x v="15"/>
    <x v="0"/>
    <x v="0"/>
    <s v="' NIPG"/>
    <n v="10"/>
    <m/>
    <n v="104521.48"/>
    <s v="E- CHANNELS"/>
    <s v="COMMISSION 000013240915104616000040034921 NIP TRANSFER COMMISSION FOR 000013240915104616000040034921  TO UBA/Pa_x000a_tience Okwuchi Egbutu_x000a_ReF:2199996005025543836750000202409151046"/>
    <x v="2"/>
  </r>
  <r>
    <d v="2025-03-15T00:00:00"/>
    <x v="15"/>
    <x v="0"/>
    <x v="0"/>
    <s v="' NIPG"/>
    <n v="0.75"/>
    <m/>
    <n v="104520.73"/>
    <s v="E- CHANNELS"/>
    <s v="VALUE ADDED TAX 000013240915104616000040034921 VAT ON NIP TRANSFER FOR 000013240915104616000040034921  TO_x000a_UBA/Patien ce Okwuchi Egbutu_x000a_ReF:2199996005025543836750000202409151046"/>
    <x v="4"/>
  </r>
  <r>
    <d v="2025-03-15T00:00:00"/>
    <x v="15"/>
    <x v="0"/>
    <x v="0"/>
    <s v="' HIPG"/>
    <n v="5000"/>
    <m/>
    <n v="99520.73"/>
    <s v="E- CHANNELS"/>
    <s v="NIBSS Instant Payment Outward 000013240915104838000040039446  TO Temitayo_x000a_Ibukun Orabiyi_x000a_/10.75/REF:818658089402554383675000002024"/>
    <x v="1"/>
  </r>
  <r>
    <d v="2025-03-15T00:00:00"/>
    <x v="15"/>
    <x v="0"/>
    <x v="0"/>
    <s v="' HIPG"/>
    <n v="10"/>
    <m/>
    <n v="99510.73"/>
    <s v="E- CHANNELS"/>
    <s v="NIP   CHARGE 000013240915104838000040039446 NIP TRANSFER COMMISSION FOR 000013240915104838000040039446  TO Temita yo_x000a_Ibukun Orabiyi_x000a_ReF:81865808940255438367500000202409151048"/>
    <x v="2"/>
  </r>
  <r>
    <d v="2025-03-15T00:00:00"/>
    <x v="15"/>
    <x v="0"/>
    <x v="0"/>
    <s v="' HIPG"/>
    <n v="0.75"/>
    <m/>
    <n v="99509.98"/>
    <s v="E- CHANNELS"/>
    <s v="VALUE ADDED TAX 000013240915104838000040039446 VAT ON NIP TRANSFER FOR 000013240915104838000040039446  TO Temitayo I_x000a_bukun Orabiyi_x000a_ReF:81865808940255438367500000202409151048"/>
    <x v="4"/>
  </r>
  <r>
    <d v="2025-03-15T00:00:00"/>
    <x v="15"/>
    <x v="0"/>
    <x v="0"/>
    <s v="' NIPG"/>
    <n v="20000"/>
    <m/>
    <n v="79509.98"/>
    <s v="E- CHANNELS"/>
    <s v="NIBSS Instant Payment Outward 000013240915201310000041132441  TO_x000a_FBN/Oyeleru John Abiodun_x000a_/26.875/REF:306412531902554383672000000202  f"/>
    <x v="1"/>
  </r>
  <r>
    <d v="2025-03-15T00:00:00"/>
    <x v="15"/>
    <x v="0"/>
    <x v="0"/>
    <s v="' NIPG"/>
    <n v="25"/>
    <m/>
    <n v="79484.98"/>
    <s v="E- CHANNELS"/>
    <s v="COMMISSION 000013240915201310000041132441 NIP TRANSFER COMMISSION FOR 000013240915201310000041132441  TO FBN/Oy_x000a_eleru John Abiodun ReF:30641253190255438367200000020240915201_x000a_3"/>
    <x v="2"/>
  </r>
  <r>
    <d v="2025-03-15T00:00:00"/>
    <x v="15"/>
    <x v="0"/>
    <x v="0"/>
    <s v="' NIPG"/>
    <n v="1.87"/>
    <m/>
    <n v="79483.11"/>
    <s v="E- CHANNELS"/>
    <s v="VALUE ADDED TAX 000013240915201310000041132441 VAT ON NIP TRANSFER FOR 000013240915201310000041132441  TO_x000a_FBN/Oyeler u John Abiodun ReF:30641253190255438367200000020240915201_x000a_3"/>
    <x v="4"/>
  </r>
  <r>
    <d v="2025-03-16T00:00:00"/>
    <x v="16"/>
    <x v="1"/>
    <x v="0"/>
    <s v="' USAT"/>
    <n v="4000"/>
    <m/>
    <n v="75483.11"/>
    <s v="E- CHANNELS"/>
    <s v="Airtime Purchase GTWORLD- 101CT0000000005616332279-2348067064466- AIRTIME"/>
    <x v="6"/>
  </r>
  <r>
    <d v="2025-03-16T00:00:00"/>
    <x v="16"/>
    <x v="1"/>
    <x v="0"/>
    <s v="' HIPG"/>
    <n v="1000"/>
    <m/>
    <n v="74483.11"/>
    <s v="E- CHANNELS"/>
    <s v="NIBSS Instant Payment Outward 000013240916173954000043001909  TO Adebayo_x000a_Abimbola Omobosoye_x000a_/10.75/REF:901171141102554383671000002024"/>
    <x v="1"/>
  </r>
  <r>
    <d v="2025-03-16T00:00:00"/>
    <x v="16"/>
    <x v="1"/>
    <x v="0"/>
    <s v="' HIPG"/>
    <n v="10"/>
    <m/>
    <n v="74473.11"/>
    <s v="E- CHANNELS"/>
    <s v="NIP   CHARGE 000013240916173954000043001909 NIP TRANSFER COMMISSION FOR 000013240916173954000043001909  TO Adebay o_x000a_Abimbola Omobosoye_x000a_ReF:90117114110255438367100000202409161739"/>
    <x v="2"/>
  </r>
  <r>
    <d v="2025-03-16T00:00:00"/>
    <x v="16"/>
    <x v="1"/>
    <x v="0"/>
    <s v="' HIPG"/>
    <n v="0.75"/>
    <m/>
    <n v="74472.36"/>
    <s v="E- CHANNELS"/>
    <s v="VALUE ADDED TAX 000013240916173954000043001909 VAT ON NIP TRANSFER FOR 000013240916173954000043001909  TO Adebayo_x000a_Ab imbola Omobosoye_x000a_ReF:90117114110255438367100000202409161739"/>
    <x v="4"/>
  </r>
  <r>
    <d v="2025-03-16T00:00:00"/>
    <x v="16"/>
    <x v="1"/>
    <x v="0"/>
    <s v="' HIPG"/>
    <n v="2600"/>
    <m/>
    <n v="71872.36"/>
    <s v="E- CHANNELS"/>
    <s v="NIBSS Instant Payment Outward 000013240916214150000043572371  TO Comfort_x000a_Olawunmi Adesokan_x000a_/10.75/REF:706531361602554383672600002024"/>
    <x v="1"/>
  </r>
  <r>
    <d v="2025-03-16T00:00:00"/>
    <x v="16"/>
    <x v="1"/>
    <x v="0"/>
    <s v="' HIPG"/>
    <n v="10"/>
    <m/>
    <n v="71862.36"/>
    <s v="E- CHANNELS"/>
    <s v="NIP   CHARGE 000013240916214150000043572371 NIP TRANSFER COMMISSION FOR 000013240916214150000043572371  TO Comfor t"/>
    <x v="2"/>
  </r>
  <r>
    <d v="2025-03-16T00:00:00"/>
    <x v="16"/>
    <x v="1"/>
    <x v="0"/>
    <s v="' HIPG"/>
    <n v="0.75"/>
    <m/>
    <n v="71861.61"/>
    <s v="E- CHANNELS"/>
    <s v="VALUE ADDED TAX 000013240916214150000043572371 VAT ON NIP TRANSFER FOR 000013240916214150000043572371  TO Comfort_x000a_Ol awunmi Adesokan_x000a_ReF:70653136160255438367260000202409162141"/>
    <x v="4"/>
  </r>
  <r>
    <d v="2025-03-17T00:00:00"/>
    <x v="17"/>
    <x v="2"/>
    <x v="0"/>
    <s v="' HIPG"/>
    <n v="1000"/>
    <m/>
    <n v="70861.61"/>
    <s v="E- CHANNELS"/>
    <s v="NIBSS Instant Payment Outward 000013240917071613000043821231  TO Bidemi_x000a_Oye Oyetayo_x000a_/10.75/REF:816117594002554383671000002024"/>
    <x v="1"/>
  </r>
  <r>
    <d v="2025-03-17T00:00:00"/>
    <x v="17"/>
    <x v="2"/>
    <x v="0"/>
    <s v="' HIPG"/>
    <n v="10"/>
    <m/>
    <n v="70851.61"/>
    <s v="E- CHANNELS"/>
    <s v="NIP   CHARGE 000013240917071613000043821231 NIP TRANSFER COMMISSION FOR 000013240917071613000043821231  TO Bidemi_x000a_Oye Oyetayo_x000a_ReF:81611759400255438367100000202409170716"/>
    <x v="2"/>
  </r>
  <r>
    <d v="2025-03-17T00:00:00"/>
    <x v="17"/>
    <x v="2"/>
    <x v="0"/>
    <s v="' HIPG"/>
    <n v="0.75"/>
    <m/>
    <n v="70850.86"/>
    <s v="E- CHANNELS"/>
    <s v="VALUE ADDED TAX 000013240917071613000043821231 VAT ON NIP TRANSFER FOR 000013240917071613000043821231  TO Bidemi_x000a_Oye  Oyetayo_x000a_ReF:81611759400255438367100000202409170716"/>
    <x v="4"/>
  </r>
  <r>
    <d v="2025-03-17T00:00:00"/>
    <x v="17"/>
    <x v="2"/>
    <x v="0"/>
    <s v="' NIPG"/>
    <n v="2500"/>
    <m/>
    <n v="68350.86"/>
    <s v="E- CHANNELS"/>
    <s v="NIBSS Instant Payment Outward 000013240917103110000044240314  TO_x000a_FBN/Nwachukwu Joy Ifeoma_x000a_/10.75/REF:315517463302554383672500002024  fr_x000a_om  O"/>
    <x v="1"/>
  </r>
  <r>
    <d v="2025-03-17T00:00:00"/>
    <x v="17"/>
    <x v="2"/>
    <x v="0"/>
    <s v="' NIPG"/>
    <n v="10"/>
    <m/>
    <n v="68340.86"/>
    <s v="E- CHANNELS"/>
    <s v="COMMISSION 000013240917103110000044240314 NIP TRANSFER COMMISSION FOR 000013240917103110000044240314  TO FBN/Nw_x000a_achukwu Joy Ifeoma_x000a_ReF:31551746330255438367250000202409171031"/>
    <x v="2"/>
  </r>
  <r>
    <d v="2025-03-17T00:00:00"/>
    <x v="17"/>
    <x v="2"/>
    <x v="0"/>
    <s v="' NIPG"/>
    <n v="0.75"/>
    <m/>
    <n v="68340.11"/>
    <s v="E- CHANNELS"/>
    <s v="VALUE ADDED TAX 000013240917103110000044240314 VAT ON NIP TRANSFER FOR 000013240917103110000044240314  TO_x000a_FBN/Nwachu kwu Joy Ifeoma_x000a_ReF:31551746330255438367250000202409171031"/>
    <x v="4"/>
  </r>
  <r>
    <d v="2025-03-17T00:00:00"/>
    <x v="17"/>
    <x v="2"/>
    <x v="0"/>
    <s v="' HIPG"/>
    <n v="1500"/>
    <m/>
    <n v="66840.11"/>
    <s v="E- CHANNELS"/>
    <s v="NIBSS Instant Payment Outward 000013240917150243000044979635  TO_x000a_Toluwanimi Adeolapo Oluwasemilore_x000a_/10.75/REF:805172936202554383671500002024"/>
    <x v="1"/>
  </r>
  <r>
    <d v="2025-03-17T00:00:00"/>
    <x v="17"/>
    <x v="2"/>
    <x v="0"/>
    <s v="' HIPG"/>
    <n v="10"/>
    <m/>
    <n v="66830.11"/>
    <s v="E- CHANNELS"/>
    <s v="NIP   CHARGE 000013240917150243000044979635 NIP TRANSFER COMMISSION FOR 000013240917150243000044979635  TO Toluwa_x000a_nimi Adeolapo Oluwasemilore_x000a_ReF:80517293620255438367150000202409171502"/>
    <x v="2"/>
  </r>
  <r>
    <d v="2025-03-17T00:00:00"/>
    <x v="17"/>
    <x v="2"/>
    <x v="0"/>
    <s v="' HIPG"/>
    <n v="0.75"/>
    <m/>
    <n v="66829.36"/>
    <s v="E- CHANNELS"/>
    <s v="VALUE ADDED TAX 000013240917150243000044979635 VAT ON NIP TRANSFER FOR 000013240917150243000044979635  TO_x000a_Toluwanimi  Adeolapo Oluwasemilore_x000a_ReF:80517293620255438367150000202409171502"/>
    <x v="4"/>
  </r>
  <r>
    <d v="2025-03-17T00:00:00"/>
    <x v="17"/>
    <x v="2"/>
    <x v="0"/>
    <s v="' 9999"/>
    <n v="5100"/>
    <m/>
    <n v="61729.36"/>
    <s v="E- CHANNELS"/>
    <s v="POSWEB PURCHASE TRANSACTION  -254118- - 456158-T RILIWAN OWOLABI S 000295 2214KEKN NG"/>
    <x v="5"/>
  </r>
  <r>
    <d v="2025-03-17T00:00:00"/>
    <x v="17"/>
    <x v="2"/>
    <x v="0"/>
    <s v="' 9999"/>
    <n v="1600"/>
    <m/>
    <n v="60129.36"/>
    <s v="E- CHANNELS"/>
    <s v="FUNDS TRANSFER  -190703- -049295-134B ASSOCIATION ROAD, IKOYI        LANG"/>
    <x v="4"/>
  </r>
  <r>
    <d v="2025-03-18T00:00:00"/>
    <x v="18"/>
    <x v="3"/>
    <x v="0"/>
    <s v="' HIPG"/>
    <n v="2000"/>
    <m/>
    <n v="58129.36"/>
    <s v="E- CHANNELS"/>
    <s v="NIBSS Instant Payment Outward 000013240918094617000046601674  TO_x000a_Oluwatobiloba Adetutu Oluwasemilore_x000a_/10.75/REF:812403866302554383672000002024"/>
    <x v="1"/>
  </r>
  <r>
    <d v="2025-03-18T00:00:00"/>
    <x v="18"/>
    <x v="3"/>
    <x v="0"/>
    <s v="' HIPG"/>
    <n v="10"/>
    <m/>
    <n v="58119.360000000001"/>
    <s v="E- CHANNELS"/>
    <s v="NIP   CHARGE 000013240918094617000046601674 NIP TRANSFER COMMISSION FOR 000013240918094617000046601674  TO Oluwat_x000a_obiloba Adetutu Oluwasemilore_x000a_ReF:81240386630255438367200000202409180946"/>
    <x v="2"/>
  </r>
  <r>
    <d v="2025-03-18T00:00:00"/>
    <x v="18"/>
    <x v="3"/>
    <x v="0"/>
    <s v="' HIPG"/>
    <n v="0.75"/>
    <m/>
    <n v="58118.61"/>
    <s v="E- CHANNELS"/>
    <s v="VALUE ADDED TAX 000013240918094617000046601674 VAT ON NIP TRANSFER FOR 000013240918094617000046601674  TO Oluwatobil_x000a_oba Adetutu Oluwasemilore ReF:81240386630255438367200000202409180946"/>
    <x v="4"/>
  </r>
  <r>
    <d v="2025-03-18T00:00:00"/>
    <x v="18"/>
    <x v="3"/>
    <x v="0"/>
    <s v="' HIPG"/>
    <n v="2600"/>
    <m/>
    <n v="55518.61"/>
    <s v="E- CHANNELS"/>
    <s v="NIBSS Instant Payment Outward 000013240918113930000046891851  TO_x000a_Babatunde Abiodun Runsewe_x000a_/10.75/REF:803942336002554383672600002024"/>
    <x v="1"/>
  </r>
  <r>
    <d v="2025-03-18T00:00:00"/>
    <x v="18"/>
    <x v="3"/>
    <x v="0"/>
    <s v="' HIPG"/>
    <n v="10"/>
    <m/>
    <n v="55508.61"/>
    <s v="E- CHANNELS"/>
    <s v="NIP   CHARGE 000013240918113930000046891851 NIP TRANSFER COMMISSION FOR 000013240918113930000046891851  TO Babatu_x000a_nde Abiodun Runsewe_x000a_ReF:80394233600255438367260000202409181139"/>
    <x v="2"/>
  </r>
  <r>
    <d v="2025-03-18T00:00:00"/>
    <x v="18"/>
    <x v="3"/>
    <x v="0"/>
    <s v="' HIPG"/>
    <n v="0.75"/>
    <m/>
    <n v="55507.86"/>
    <s v="E- CHANNELS"/>
    <s v="VALUE ADDED TAX 000013240918113930000046891851 VAT ON NIP TRANSFER FOR 000013240918113930000046891851  TO_x000a_Babatunde  Abiodun Runsewe_x000a_ReF:80394233600255438367260000202409181139"/>
    <x v="4"/>
  </r>
  <r>
    <d v="2025-03-18T00:00:00"/>
    <x v="18"/>
    <x v="3"/>
    <x v="0"/>
    <s v="' 9999"/>
    <n v="51100"/>
    <m/>
    <n v="4407.8599999999997"/>
    <s v="E- CHANNELS"/>
    <s v="POSWEB PURCHASE TRANSACTION  -790894- - 424343-T BUYBETTER COSMETI 014464_x000a_2057BVSA   NG"/>
    <x v="5"/>
  </r>
  <r>
    <d v="2025-03-18T00:00:00"/>
    <x v="18"/>
    <x v="3"/>
    <x v="0"/>
    <s v="' NIPT"/>
    <m/>
    <n v="31550"/>
    <n v="35957.86"/>
    <s v="E- CHANNELS"/>
    <s v="TRANSFER BETWEEN CUSTOMERS 090267240918191259105072286577|PERSONAL_x000a_|090267240918191259105072286577||ADENIYI, SUNKANMI GANIYAT_x000a_REF:090267240918191259105072286577"/>
    <x v="4"/>
  </r>
  <r>
    <d v="2025-03-18T00:00:00"/>
    <x v="18"/>
    <x v="3"/>
    <x v="0"/>
    <s v="' NIPG"/>
    <n v="500"/>
    <m/>
    <n v="35457.86"/>
    <s v="E- CHANNELS"/>
    <s v="NIBSS Instant Payment Outward 000013240918195832000048251803  TO_x000a_MONIEMFB/ Cci Yaba_x000a_/10.75/REF:465816525902554383675000020240  fr_x000a_om"/>
    <x v="1"/>
  </r>
  <r>
    <d v="2025-03-18T00:00:00"/>
    <x v="18"/>
    <x v="3"/>
    <x v="0"/>
    <s v="' NIPG"/>
    <n v="10"/>
    <m/>
    <n v="35447.86"/>
    <s v="E- CHANNELS"/>
    <s v="COMMISSION 000013240918195832000048251803 NIP TRANSFER COMMISSION FOR 000013240918195832000048251803  TO MONIEM_x000a_FB/ Cci Yaba_x000a_ReF:4658165259025543836750000202409181958"/>
    <x v="2"/>
  </r>
  <r>
    <d v="2025-03-18T00:00:00"/>
    <x v="18"/>
    <x v="3"/>
    <x v="0"/>
    <s v="' NIPG"/>
    <n v="0.75"/>
    <m/>
    <n v="35447.11"/>
    <s v="E- CHANNELS"/>
    <s v="VALUE ADDED TAX 000013240918195832000048251803 VAT ON NIP TRANSFER FOR 000013240918195832000048251803  TO_x000a_MONIEMFB/  Cci Yaba_x000a_ReF:4658165259025543836750000202409181958"/>
    <x v="4"/>
  </r>
  <r>
    <d v="2025-03-18T00:00:00"/>
    <x v="18"/>
    <x v="3"/>
    <x v="0"/>
    <s v="' 9999"/>
    <n v="3400"/>
    <m/>
    <n v="32047.11"/>
    <s v="E- CHANNELS"/>
    <s v="FUNDS TRANSFER  -002636- -366084-T TROLLEYS UTILITIE 002636 2TGT1B24 LANG"/>
    <x v="4"/>
  </r>
  <r>
    <d v="2025-03-18T00:00:00"/>
    <x v="18"/>
    <x v="3"/>
    <x v="0"/>
    <s v="'"/>
    <n v="50"/>
    <m/>
    <n v="31997.11"/>
    <s v="LANGUE"/>
    <s v="Electronic Money Transfer Levy 18092024 Electronic Money Transfer Levy - 18/09/2024"/>
    <x v="4"/>
  </r>
  <r>
    <d v="2025-03-19T00:00:00"/>
    <x v="19"/>
    <x v="4"/>
    <x v="0"/>
    <s v="' GWTR"/>
    <n v="2500"/>
    <m/>
    <n v="29497.11"/>
    <s v="E- CHANNELS"/>
    <s v="TRANSFER BETWEEN CUSTOMERS via_x000a_GTWORLD , Intra Transfer REF:01477156880255438367250000202409190850 from OLUWASEMILORE OLUWATOB ILOBA A.  to FADEYI, MUDASHIRU BABATUNDE O."/>
    <x v="4"/>
  </r>
  <r>
    <d v="2025-03-19T00:00:00"/>
    <x v="19"/>
    <x v="4"/>
    <x v="0"/>
    <s v="' NIPT"/>
    <m/>
    <n v="2500"/>
    <n v="31997.11"/>
    <s v="E- CHANNELS"/>
    <s v="TRANSFER BETWEEN CUSTOMERS 090267240919091925178000706013|REFUND FOR LEATHER TOTE|090267240919091925178000706013||GOLD EN OLDIES  WORLD_x000a_REF:090267240919091925178000706013"/>
    <x v="4"/>
  </r>
  <r>
    <d v="2025-03-19T00:00:00"/>
    <x v="19"/>
    <x v="4"/>
    <x v="0"/>
    <s v="' NIPT"/>
    <m/>
    <n v="5600"/>
    <n v="37597.11"/>
    <s v="E- CHANNELS"/>
    <s v="TRANSFER BETWEEN CUSTOMERS 000004240919102227437581125396|MOB/UTO/OL UWASEMILORE /for upkeep/25868816750|25868816750||OLUWASEMIL ORE OLUWATIMILEHIN ADEBOLA_x000a_REF:000004240919102227437581125396"/>
    <x v="4"/>
  </r>
  <r>
    <d v="2025-03-19T00:00:00"/>
    <x v="19"/>
    <x v="4"/>
    <x v="0"/>
    <s v="' HIPG"/>
    <n v="2300"/>
    <m/>
    <n v="35297.11"/>
    <s v="E- CHANNELS"/>
    <s v="NIBSS Instant Payment Outward 000013240919103228000049132587  TO_x000a_Oluwatobiloba Samuel Omoniyi_x000a_/10.75/REF:706907178602554383672300002024"/>
    <x v="1"/>
  </r>
  <r>
    <d v="2025-03-19T00:00:00"/>
    <x v="19"/>
    <x v="4"/>
    <x v="0"/>
    <s v="' HIPG"/>
    <n v="10"/>
    <m/>
    <n v="35287.11"/>
    <s v="E- CHANNELS"/>
    <s v="NIP   CHARGE 000013240919103228000049132587 NIP TRANSFER COMMISSION FOR 000013240919103228000049132587  TO Oluwat_x000a_obiloba Samuel Omoniyi_x000a_ReF:70690717860255438367230000202409191032"/>
    <x v="2"/>
  </r>
  <r>
    <d v="2025-03-19T00:00:00"/>
    <x v="19"/>
    <x v="4"/>
    <x v="0"/>
    <s v="' HIPG"/>
    <n v="0.75"/>
    <m/>
    <n v="35286.36"/>
    <s v="E- CHANNELS"/>
    <s v="VALUE ADDED TAX 000013240919103228000049132587 VAT ON NIP TRANSFER FOR 000013240919103228000049132587  TO Oluwatobil_x000a_oba Samuel Omoniyi_x000a_ReF:70690717860255438367230000202409191032"/>
    <x v="4"/>
  </r>
  <r>
    <d v="2025-03-19T00:00:00"/>
    <x v="19"/>
    <x v="4"/>
    <x v="0"/>
    <s v="' NIPT"/>
    <m/>
    <n v="6000"/>
    <n v="41286.36"/>
    <s v="E- CHANNELS"/>
    <s v="TRANSFER BETWEEN CUSTOMERS 090110240919104302478989734593|NIP/refund  / IBRAHIM ADEKOLAWOLE DAUD  to OLUWASEMILORE OLUWATOBILO/ 0255438367|1726738982282||PocketApp-IBRAHIM ADEKOLAWOLE DAUD REF:090110240919104302478989734593"/>
    <x v="4"/>
  </r>
  <r>
    <d v="2025-03-19T00:00:00"/>
    <x v="19"/>
    <x v="4"/>
    <x v="0"/>
    <s v="' HIPG"/>
    <n v="2200"/>
    <m/>
    <n v="39086.36"/>
    <s v="E- CHANNELS"/>
    <s v="NIBSS Instant Payment Outward 000013240919192400000050574211  TO Adeshina_x000a_Kamorudeen_x000a_/10.75/REF:802393982502554383672200002024"/>
    <x v="1"/>
  </r>
  <r>
    <d v="2025-03-19T00:00:00"/>
    <x v="19"/>
    <x v="4"/>
    <x v="0"/>
    <s v="' HIPG"/>
    <n v="10"/>
    <m/>
    <n v="39076.36"/>
    <s v="E- CHANNELS"/>
    <s v="NIP   CHARGE 000013240919192400000050574211 NIP TRANSFER COMMISSION FOR 000013240919192400000050574211  TO Adeshi na_x000a_Kamorudeen_x000a_ReF:80239398250255438367220000202409191923"/>
    <x v="2"/>
  </r>
  <r>
    <d v="2025-03-19T00:00:00"/>
    <x v="19"/>
    <x v="4"/>
    <x v="0"/>
    <s v="' HIPG"/>
    <n v="0.75"/>
    <m/>
    <n v="39075.61"/>
    <s v="E- CHANNELS"/>
    <s v="VALUE ADDED TAX 000013240919192400000050574211 VAT ON NIP TRANSFER FOR 000013240919192400000050574211  TO Adeshina_x000a_Kamorudeen_x000a_ReF:80239398250255438367220000202409191923"/>
    <x v="4"/>
  </r>
  <r>
    <d v="2025-03-20T00:00:00"/>
    <x v="19"/>
    <x v="4"/>
    <x v="0"/>
    <s v="' HIPG"/>
    <n v="2000"/>
    <m/>
    <n v="37075.61"/>
    <s v="E- CHANNELS"/>
    <s v="NIBSS Instant Payment Outward 000013240919220314000050904267  TO_x000a_Toluwanimi Adeolapo Oluwasemilore_x000a_/10.75/REF:805172936202554383672000002024"/>
    <x v="1"/>
  </r>
  <r>
    <d v="2025-03-20T00:00:00"/>
    <x v="19"/>
    <x v="4"/>
    <x v="0"/>
    <s v="' HIPG"/>
    <n v="10"/>
    <m/>
    <n v="37065.61"/>
    <s v="E- CHANNELS"/>
    <s v="NIP   CHARGE 000013240919220314000050904267 NIP TRANSFER COMMISSION FOR 000013240919220314000050904267  TO Toluwa_x000a_nimi Adeolapo Oluwasemilore_x000a_ReF:80517293620255438367200000202409192203"/>
    <x v="2"/>
  </r>
  <r>
    <d v="2025-03-20T00:00:00"/>
    <x v="19"/>
    <x v="4"/>
    <x v="0"/>
    <s v="' HIPG"/>
    <n v="0.75"/>
    <m/>
    <n v="37064.86"/>
    <s v="E- CHANNELS"/>
    <s v="VALUE ADDED TAX 000013240919220314000050904267 VAT ON NIP TRANSFER FOR 000013240919220314000050904267  TO_x000a_Toluwanimi  Adeolapo Oluwasemilore_x000a_ReF:80517293620255438367200000202409192203"/>
    <x v="4"/>
  </r>
  <r>
    <d v="2025-03-20T00:00:00"/>
    <x v="19"/>
    <x v="4"/>
    <x v="0"/>
    <s v="' HIPG"/>
    <n v="2500"/>
    <m/>
    <n v="34564.86"/>
    <s v="E- CHANNELS"/>
    <s v="NIBSS Instant Payment Outward 000013240919223629000050943788  TO Hammed_x000a_Folaranmi Owo_x000a_/10.75/REF:802397545102554383672500002024"/>
    <x v="1"/>
  </r>
  <r>
    <d v="2025-03-20T00:00:00"/>
    <x v="19"/>
    <x v="4"/>
    <x v="0"/>
    <s v="' HIPG"/>
    <n v="10"/>
    <m/>
    <n v="34554.86"/>
    <s v="E- CHANNELS"/>
    <s v="NIP   CHARGE 000013240919223629000050943788 NIP TRANSFER COMMISSION FOR 000013240919223629000050943788  TO Hammed_x000a_Folaranmi Owo_x000a_ReF:80239754510255438367250000202409192236"/>
    <x v="2"/>
  </r>
  <r>
    <d v="2025-03-20T00:00:00"/>
    <x v="19"/>
    <x v="4"/>
    <x v="0"/>
    <s v="' HIPG"/>
    <n v="0.75"/>
    <m/>
    <n v="34554.11"/>
    <s v="E- CHANNELS"/>
    <s v="VALUE ADDED TAX 000013240919223629000050943788 VAT ON NIP TRANSFER FOR 000013240919223629000050943788  TO Hammed_x000a_Fol aranmi Owo_x000a_ReF:80239754510255438367250000202409192236"/>
    <x v="4"/>
  </r>
  <r>
    <d v="2025-03-20T00:00:00"/>
    <x v="20"/>
    <x v="5"/>
    <x v="0"/>
    <s v="' 9999"/>
    <n v="2100"/>
    <m/>
    <n v="32454.11"/>
    <s v="E- CHANNELS"/>
    <s v="FUNDS TRANSFER  -003454- -031409-T ADUKIE BBY VENTUR 003454 2TGTE7TQ LANG"/>
    <x v="4"/>
  </r>
  <r>
    <d v="2025-03-20T00:00:00"/>
    <x v="20"/>
    <x v="5"/>
    <x v="0"/>
    <s v="' NIPG"/>
    <n v="3500"/>
    <m/>
    <n v="28954.11"/>
    <s v="E- CHANNELS"/>
    <s v="NIBSS Instant Payment Outward 000013240920105917000051647013  TO UBA/Lt._x000a_Chegwe Sylvester Ezenmor_x000a_/10.75/REF:200656917802554383673500002024  fr_x000a_om  O"/>
    <x v="1"/>
  </r>
  <r>
    <d v="2025-03-20T00:00:00"/>
    <x v="20"/>
    <x v="5"/>
    <x v="0"/>
    <s v="' NIPG"/>
    <n v="10"/>
    <m/>
    <n v="28944.11"/>
    <s v="E- CHANNELS"/>
    <s v="COMMISSION 000013240920105917000051647013 NIP TRANSFER COMMISSION FOR 000013240920105917000051647013  TO UBA/Lt ._x000a_Chegwe Sylvester Ezenmor_x000a_ReF:20065691780255438367350000202409201059"/>
    <x v="2"/>
  </r>
  <r>
    <d v="2025-03-20T00:00:00"/>
    <x v="20"/>
    <x v="5"/>
    <x v="0"/>
    <s v="' NIPG"/>
    <n v="0.75"/>
    <m/>
    <n v="28943.360000000001"/>
    <s v="E- CHANNELS"/>
    <s v="VALUE ADDED TAX 000013240920105917000051647013 VAT ON NIP TRANSFER FOR 000013240920105917000051647013  TO UBA/Lt._x000a_Ch egwe Sylvester Ezenmor_x000a_ReF:20065691780255438367350000202409201059"/>
    <x v="4"/>
  </r>
  <r>
    <d v="2025-03-20T00:00:00"/>
    <x v="20"/>
    <x v="5"/>
    <x v="0"/>
    <s v="' GWTR"/>
    <n v="2500"/>
    <m/>
    <n v="26443.360000000001"/>
    <s v="E- CHANNELS"/>
    <s v="TRANSFER BETWEEN CUSTOMERS via_x000a_GTWORLD , Intra Transfer REF:00108562050255438367250000202409201111 from OLUWASEMILORE OLUWATOB ILOBA A.  to AWE,SEGUN VICTOR"/>
    <x v="4"/>
  </r>
  <r>
    <d v="2025-03-20T00:00:00"/>
    <x v="20"/>
    <x v="5"/>
    <x v="0"/>
    <s v="' HIPG"/>
    <n v="7000"/>
    <m/>
    <n v="19443.36"/>
    <s v="E- CHANNELS"/>
    <s v="NIBSS Instant Payment Outward 000013240920132607000052052711  TO Olufemi_x000a_Babatunde_x000a_/26.875/REF:803207041302554383677000002024"/>
    <x v="1"/>
  </r>
  <r>
    <d v="2025-03-20T00:00:00"/>
    <x v="20"/>
    <x v="5"/>
    <x v="0"/>
    <s v="' HIPG"/>
    <n v="25"/>
    <m/>
    <n v="19418.36"/>
    <s v="E- CHANNELS"/>
    <s v="NIP   CHARGE 000013240920132607000052052711 NIP TRANSFER COMMISSION FOR 000013240920132607000052052711  TO Olufem i_x000a_Babatunde_x000a_ReF:80320704130255438367700000202409201326"/>
    <x v="2"/>
  </r>
  <r>
    <d v="2025-03-20T00:00:00"/>
    <x v="20"/>
    <x v="5"/>
    <x v="0"/>
    <s v="' HIPG"/>
    <n v="1.87"/>
    <m/>
    <n v="19416.490000000002"/>
    <s v="E- CHANNELS"/>
    <s v="VALUE ADDED TAX 000013240920132607000052052711 VAT ON NIP TRANSFER FOR 000013240920132607000052052711  TO Olufemi  B_x000a_abatunde_x000a_ReF:80320704130255438367700000202409201326"/>
    <x v="4"/>
  </r>
  <r>
    <d v="2025-03-20T00:00:00"/>
    <x v="20"/>
    <x v="5"/>
    <x v="0"/>
    <s v="' 9999"/>
    <n v="2200"/>
    <m/>
    <n v="17216.490000000002"/>
    <s v="E- CHANNELS"/>
    <s v="POSWEB PURCHASE TRANSACTION  -936184- - 645996-PRINCE EBEANO &amp; CO ABUJPRINCE EBEANOXXNG"/>
    <x v="5"/>
  </r>
  <r>
    <d v="2025-03-20T00:00:00"/>
    <x v="20"/>
    <x v="5"/>
    <x v="0"/>
    <s v="' HIPG"/>
    <n v="2100"/>
    <m/>
    <n v="15116.49"/>
    <s v="E- CHANNELS"/>
    <s v="NIBSS Instant Payment Outward 000013240920164417000052627963  TO Ogba -_x000a_Eke_x000a_/10.75/REF:802494705002554383672100002024"/>
    <x v="1"/>
  </r>
  <r>
    <d v="2025-03-20T00:00:00"/>
    <x v="20"/>
    <x v="5"/>
    <x v="0"/>
    <s v="' HIPG"/>
    <n v="10"/>
    <m/>
    <n v="15106.49"/>
    <s v="E- CHANNELS"/>
    <s v="NIP   CHARGE 000013240920164417000052627963 NIP TRANSFER COMMISSION FOR 000013240920164417000052627963  TO Ogba -_x000a_Eke_x000a_ReF:80249470500255438367210000202409201644"/>
    <x v="2"/>
  </r>
  <r>
    <d v="2025-03-20T00:00:00"/>
    <x v="20"/>
    <x v="5"/>
    <x v="0"/>
    <s v="' HIPG"/>
    <n v="0.75"/>
    <m/>
    <n v="15105.74"/>
    <s v="E- CHANNELS"/>
    <s v="VALUE ADDED TAX 000013240920164417000052627963 VAT ON NIP TRANSFER FOR 000013240920164417000052627963  TO Ogba -_x000a_Eke"/>
    <x v="4"/>
  </r>
  <r>
    <d v="2025-03-20T00:00:00"/>
    <x v="20"/>
    <x v="5"/>
    <x v="0"/>
    <s v="' HIPG"/>
    <n v="4400"/>
    <m/>
    <n v="10705.74"/>
    <s v="E- CHANNELS"/>
    <s v="NIBSS Instant Payment Outward 000013240920174155000052792067  TO Idorenyin_x000a_Ekanem_x000a_/10.75/REF:816652097502554383674400002024"/>
    <x v="1"/>
  </r>
  <r>
    <d v="2025-03-20T00:00:00"/>
    <x v="20"/>
    <x v="5"/>
    <x v="0"/>
    <s v="' HIPG"/>
    <n v="10"/>
    <m/>
    <n v="10695.74"/>
    <s v="E- CHANNELS"/>
    <s v="NIP   CHARGE 000013240920174155000052792067 NIP TRANSFER COMMISSION FOR 000013240920174155000052792067  TO Idoren yin_x000a_Ekanem_x000a_ReF:81665209750255438367440000202409201741"/>
    <x v="2"/>
  </r>
  <r>
    <d v="2025-03-20T00:00:00"/>
    <x v="20"/>
    <x v="5"/>
    <x v="0"/>
    <s v="' HIPG"/>
    <n v="0.75"/>
    <m/>
    <n v="10694.99"/>
    <s v="E- CHANNELS"/>
    <s v="VALUE ADDED TAX 000013240920174155000052792067 VAT ON NIP TRANSFER FOR 000013240920174155000052792067  TO Idorenyin_x000a_Ekanem_x000a_ReF:81665209750255438367440000202409201741"/>
    <x v="4"/>
  </r>
  <r>
    <d v="2025-03-21T00:00:00"/>
    <x v="20"/>
    <x v="5"/>
    <x v="0"/>
    <s v="' HIPG"/>
    <n v="5200"/>
    <m/>
    <n v="5494.99"/>
    <s v="E- CHANNELS"/>
    <s v="NIBSS Instant Payment Outward 000013240920224038000053474881  TO JoMarh_x000a_Kenechukwu Udeagwu_x000a_/26.875/REF:703066139102554383675200002024"/>
    <x v="1"/>
  </r>
  <r>
    <d v="2025-03-21T00:00:00"/>
    <x v="20"/>
    <x v="5"/>
    <x v="0"/>
    <s v="' HIPG"/>
    <n v="25"/>
    <m/>
    <n v="5469.99"/>
    <s v="E- CHANNELS"/>
    <s v="NIP   CHARGE 000013240920224038000053474881 NIP TRANSFER COMMISSION FOR 000013240920224038000053474881  TO JoMarh_x000a_Kenechukwu Udeagwu_x000a_ReF:70306613910255438367520000202409202240"/>
    <x v="2"/>
  </r>
  <r>
    <d v="2025-03-21T00:00:00"/>
    <x v="20"/>
    <x v="5"/>
    <x v="0"/>
    <s v="' HIPG"/>
    <n v="1.87"/>
    <m/>
    <n v="5468.12"/>
    <s v="E- CHANNELS"/>
    <s v="VALUE ADDED TAX 000013240920224038000053474881 VAT ON NIP TRANSFER FOR 000013240920224038000053474881  TO JoMarh_x000a_Ken echukwu Udeagwu_x000a_ReF:70306613910255438367520000202409202240"/>
    <x v="4"/>
  </r>
  <r>
    <d v="2025-03-21T00:00:00"/>
    <x v="20"/>
    <x v="5"/>
    <x v="0"/>
    <s v="' HIPT"/>
    <m/>
    <n v="10000"/>
    <n v="15468.12"/>
    <s v="E- CHANNELS"/>
    <s v="TRANSFER BETWEEN CUSTOMERS 100004240920223330119583450703|Transfer from TOLUWANIMI ADEOLAPO OLUWASEMILORE|100004240920223330119 583450703||TOLUWANIMI ADEOLAPO OLUWASEMILORE"/>
    <x v="4"/>
  </r>
  <r>
    <d v="2025-03-21T00:00:00"/>
    <x v="21"/>
    <x v="6"/>
    <x v="0"/>
    <s v="' GWTR"/>
    <m/>
    <n v="21000"/>
    <n v="36468.120000000003"/>
    <s v="E- CHANNELS"/>
    <s v="TRANSFER BETWEEN CUSTOMERS via_x000a_GTWORLD , Intra Transfer REF:02554383670471334911210000020240921020_x000a_2  from SHODEINDE  OLAMIDE BI DEMI  to_x000a_OLUWASEMILORE OLUWATOBILOBA A."/>
    <x v="4"/>
  </r>
  <r>
    <d v="2025-03-21T00:00:00"/>
    <x v="21"/>
    <x v="6"/>
    <x v="0"/>
    <s v="' 9999"/>
    <n v="3260"/>
    <m/>
    <n v="33208.120000000003"/>
    <s v="E- CHANNELS"/>
    <s v="POSWEB PURCHASE TRANSACTION  -980216- - 648560-3PG00001-C/H WDECK                  LANG"/>
    <x v="5"/>
  </r>
  <r>
    <d v="2025-03-21T00:00:00"/>
    <x v="21"/>
    <x v="6"/>
    <x v="0"/>
    <s v="' 9999"/>
    <n v="4200"/>
    <m/>
    <n v="29008.12"/>
    <s v="E- CHANNELS"/>
    <s v="POSWEB PURCHASE TRANSACTION  -678321- - 688933-PALMPAY LIMITED        LA           LANG"/>
    <x v="5"/>
  </r>
  <r>
    <d v="2025-03-21T00:00:00"/>
    <x v="21"/>
    <x v="6"/>
    <x v="0"/>
    <s v="' HIPG"/>
    <n v="3000"/>
    <m/>
    <n v="26008.12"/>
    <s v="E- CHANNELS"/>
    <s v="NIBSS Instant Payment Outward 000013240921164403000055051250  TO Ibrahim_x000a_Shuaibu_x000a_/10.75/REF:810672462802554383673000002024"/>
    <x v="1"/>
  </r>
  <r>
    <d v="2025-03-21T00:00:00"/>
    <x v="21"/>
    <x v="6"/>
    <x v="0"/>
    <s v="' HIPG"/>
    <n v="10"/>
    <m/>
    <n v="25998.12"/>
    <s v="E- CHANNELS"/>
    <s v="NIP   CHARGE 000013240921164403000055051250 NIP TRANSFER COMMISSION FOR 000013240921164403000055051250  TO Ibrahi m_x000a_Shuaibu_x000a_ReF:81067246280255438367300000202409211643"/>
    <x v="2"/>
  </r>
  <r>
    <d v="2025-03-21T00:00:00"/>
    <x v="21"/>
    <x v="6"/>
    <x v="0"/>
    <s v="' HIPG"/>
    <n v="0.75"/>
    <m/>
    <n v="25997.37"/>
    <s v="E- CHANNELS"/>
    <s v="VALUE ADDED TAX 000013240921164403000055051250 VAT ON NIP TRANSFER FOR 000013240921164403000055051250  TO Ibrahim  S_x000a_huaibu_x000a_ReF:81067246280255438367300000202409211643"/>
    <x v="4"/>
  </r>
  <r>
    <d v="2025-03-21T00:00:00"/>
    <x v="21"/>
    <x v="6"/>
    <x v="0"/>
    <s v="' NIPG"/>
    <n v="2800"/>
    <m/>
    <n v="23197.37"/>
    <s v="E- CHANNELS"/>
    <s v="NIBSS Instant Payment Outward 000013240921165158000055073959  TO_x000a_UBA/Patience Okwuchi Egbutu_x000a_/10.75/REF:219999600502554383672800002024  fr_x000a_om  O"/>
    <x v="1"/>
  </r>
  <r>
    <d v="2025-03-21T00:00:00"/>
    <x v="21"/>
    <x v="6"/>
    <x v="0"/>
    <s v="' NIPG"/>
    <n v="10"/>
    <m/>
    <n v="23187.37"/>
    <s v="E- CHANNELS"/>
    <s v="COMMISSION 000013240921165158000055073959 NIP TRANSFER COMMISSION FOR 000013240921165158000055073959  TO UBA/Pa_x000a_tience Okwuchi Egbutu_x000a_ReF:21999960050255438367280000202409211651"/>
    <x v="2"/>
  </r>
  <r>
    <d v="2025-03-21T00:00:00"/>
    <x v="21"/>
    <x v="6"/>
    <x v="0"/>
    <s v="' NIPG"/>
    <n v="0.75"/>
    <m/>
    <n v="23186.62"/>
    <s v="E- CHANNELS"/>
    <s v="VALUE ADDED TAX 000013240921165158000055073959 VAT ON NIP"/>
    <x v="1"/>
  </r>
  <r>
    <d v="2025-03-21T00:00:00"/>
    <x v="21"/>
    <x v="6"/>
    <x v="0"/>
    <s v="' HIPG"/>
    <n v="4000"/>
    <m/>
    <n v="19186.62"/>
    <s v="E- CHANNELS"/>
    <s v="NIBSS Instant Payment Outward 000013240921170835000055118860  TO Abdul-_x000a_Rasheed Wisdom Edu_x000a_/10.75/REF:802421584002554383674000002024"/>
    <x v="1"/>
  </r>
  <r>
    <d v="2025-03-21T00:00:00"/>
    <x v="21"/>
    <x v="6"/>
    <x v="0"/>
    <s v="' HIPG"/>
    <n v="10"/>
    <m/>
    <n v="19176.62"/>
    <s v="E- CHANNELS"/>
    <s v="NIP   CHARGE 000013240921170835000055118860 NIP TRANSFER COMMISSION FOR 000013240921170835000055118860  TO Abdul-_x000a_Rasheed Wisdom Edu_x000a_ReF:80242158400255438367400000202409211708"/>
    <x v="2"/>
  </r>
  <r>
    <d v="2025-03-21T00:00:00"/>
    <x v="21"/>
    <x v="6"/>
    <x v="0"/>
    <s v="' HIPG"/>
    <n v="0.75"/>
    <m/>
    <n v="19175.87"/>
    <s v="E- CHANNELS"/>
    <s v="VALUE ADDED TAX 000013240921170835000055118860 VAT ON NIP TRANSFER FOR 000013240921170835000055118860  TO Abdul-_x000a_Rash eed Wisdom Edu_x000a_ReF:80242158400255438367400000202409211708"/>
    <x v="4"/>
  </r>
  <r>
    <d v="2025-03-21T00:00:00"/>
    <x v="21"/>
    <x v="6"/>
    <x v="0"/>
    <s v="' 9999"/>
    <n v="870"/>
    <m/>
    <n v="18305.87"/>
    <s v="E- CHANNELS"/>
    <s v="POSWEB PURCHASE TRANSACTION  -010923- - 879808-PAYCOM NIGERIA LIMITED PLOT 8 DR NURLANG"/>
    <x v="5"/>
  </r>
  <r>
    <d v="2025-03-21T00:00:00"/>
    <x v="21"/>
    <x v="6"/>
    <x v="0"/>
    <s v="'"/>
    <n v="100"/>
    <m/>
    <n v="18205.87"/>
    <s v="LANGUE"/>
    <s v="Electronic Money Transfer Levy 21092024 Electronic Money Transfer Levy - 21/09/2024"/>
    <x v="4"/>
  </r>
  <r>
    <d v="2025-03-22T00:00:00"/>
    <x v="22"/>
    <x v="0"/>
    <x v="0"/>
    <s v="' USAT"/>
    <n v="5000"/>
    <m/>
    <n v="13205.87"/>
    <s v="E- CHANNELS"/>
    <s v="Airtime Purchase GTWORLD- 101CT0000000005627233042-2349069524773- AIRTIME"/>
    <x v="6"/>
  </r>
  <r>
    <d v="2025-03-22T00:00:00"/>
    <x v="22"/>
    <x v="0"/>
    <x v="0"/>
    <s v="' HIPG"/>
    <n v="2500"/>
    <m/>
    <n v="10705.87"/>
    <s v="E- CHANNELS"/>
    <s v="NIBSS Instant Payment Outward 000013240922083118000056143576  TO Peter_x000a_Ayokunle Adegbemiro_x000a_/10.75/REF:803184881202554383672500002024"/>
    <x v="1"/>
  </r>
  <r>
    <d v="2025-03-22T00:00:00"/>
    <x v="22"/>
    <x v="0"/>
    <x v="0"/>
    <s v="' HIPG"/>
    <n v="10"/>
    <m/>
    <n v="10695.87"/>
    <s v="E- CHANNELS"/>
    <s v="NIP   CHARGE 000013240922083118000056143576 NIP TRANSFER COMMISSION FOR 000013240922083118000056143576  TO Peter_x000a_Ayokunle Adegbemiro_x000a_ReF:80318488120255438367250000202409220831"/>
    <x v="2"/>
  </r>
  <r>
    <d v="2025-03-22T00:00:00"/>
    <x v="22"/>
    <x v="0"/>
    <x v="0"/>
    <s v="' HIPG"/>
    <n v="0.75"/>
    <m/>
    <n v="10695.12"/>
    <s v="E- CHANNELS"/>
    <s v="VALUE ADDED TAX 000013240922083118000056143576 VAT ON NIP TRANSFER FOR 000013240922083118000056143576  TO Peter_x000a_Ayok unle Adegbemiro_x000a_ReF:80318488120255438367250000202409220831"/>
    <x v="4"/>
  </r>
  <r>
    <d v="2025-03-22T00:00:00"/>
    <x v="22"/>
    <x v="0"/>
    <x v="0"/>
    <s v="' NIPG"/>
    <n v="1000"/>
    <m/>
    <n v="9695.1200000000008"/>
    <s v="E- CHANNELS"/>
    <s v="NIBSS Instant Payment Outward 000013240922102910000056343612  TO_x000a_MONIEMFB/ Cci Yaba_x000a_/10.75/REF:465816525902554383671000002024  fr_x000a_om  O"/>
    <x v="1"/>
  </r>
  <r>
    <d v="2025-03-22T00:00:00"/>
    <x v="22"/>
    <x v="0"/>
    <x v="0"/>
    <s v="' NIPG"/>
    <n v="10"/>
    <m/>
    <n v="9685.1200000000008"/>
    <s v="E- CHANNELS"/>
    <s v="COMMISSION 000013240922102910000056343612 NIP TRANSFER COMMISSION FOR 000013240922102910000056343612  TO MONIEM_x000a_FB/ Cci Yaba_x000a_ReF:46581652590255438367100000202409221029"/>
    <x v="2"/>
  </r>
  <r>
    <d v="2025-03-22T00:00:00"/>
    <x v="22"/>
    <x v="0"/>
    <x v="0"/>
    <s v="' NIPG"/>
    <n v="0.75"/>
    <m/>
    <n v="9684.3700000000008"/>
    <s v="E- CHANNELS"/>
    <s v="VALUE ADDED TAX 000013240922102910000056343612 VAT ON NIP TRANSFER FOR 000013240922102910000056343612  TO_x000a_MONIEMFB/  Cci Yaba_x000a_ReF:46581652590255438367100000202409221029"/>
    <x v="4"/>
  </r>
  <r>
    <d v="2025-03-22T00:00:00"/>
    <x v="22"/>
    <x v="0"/>
    <x v="0"/>
    <s v="' HIPG"/>
    <n v="1500"/>
    <m/>
    <n v="8184.37"/>
    <s v="E- CHANNELS"/>
    <s v="NIBSS Instant Payment Outward 000013240922112617000056450793  TO_x000a_Toluwanimi Adeolapo Oluwasemilore_x000a_/10.75/REF:805172936202554383671500002024"/>
    <x v="1"/>
  </r>
  <r>
    <d v="2025-03-22T00:00:00"/>
    <x v="22"/>
    <x v="0"/>
    <x v="0"/>
    <s v="' HIPG"/>
    <n v="10"/>
    <m/>
    <n v="8174.37"/>
    <s v="E- CHANNELS"/>
    <s v="NIP   CHARGE 000013240922112617000056450793 NIP TRANSFER COMMISSION FOR 000013240922112617000056450793  TO Toluwa_x000a_nimi Adeolapo Oluwasemilore_x000a_ReF:80517293620255438367150000202409221126"/>
    <x v="2"/>
  </r>
  <r>
    <d v="2025-03-22T00:00:00"/>
    <x v="22"/>
    <x v="0"/>
    <x v="0"/>
    <s v="' HIPG"/>
    <n v="0.75"/>
    <m/>
    <n v="8173.62"/>
    <s v="E- CHANNELS"/>
    <s v="VALUE ADDED TAX 000013240922112617000056450793 VAT ON NIP TRANSFER FOR 000013240922112617000056450793  TO_x000a_Toluwanimi  Adeolapo Oluwasemilore_x000a_ReF:80517293620255438367150000202409221126"/>
    <x v="4"/>
  </r>
  <r>
    <d v="2025-03-22T00:00:00"/>
    <x v="22"/>
    <x v="0"/>
    <x v="0"/>
    <s v="' NIPT"/>
    <m/>
    <n v="10500"/>
    <n v="18673.62"/>
    <s v="E- CHANNELS"/>
    <s v="TRANSFER BETWEEN CUSTOMERS"/>
    <x v="4"/>
  </r>
  <r>
    <d v="2025-03-22T00:00:00"/>
    <x v="22"/>
    <x v="0"/>
    <x v="0"/>
    <s v="' 0000"/>
    <n v="14500"/>
    <m/>
    <n v="4173.62"/>
    <s v="E- CHANNELS"/>
    <s v="POSWEB PURCHASE TRANSACTION  -091800- - 898185-4 Industr Plz          LA001        LANG"/>
    <x v="5"/>
  </r>
  <r>
    <d v="2025-03-22T00:00:00"/>
    <x v="22"/>
    <x v="0"/>
    <x v="0"/>
    <s v="' NIPT"/>
    <m/>
    <n v="5000"/>
    <n v="9173.6200000000008"/>
    <s v="E- CHANNELS"/>
    <s v="TRANSFER BETWEEN CUSTOMERS 000004240922144107899326902723|MOB/UTO/OL UWASEMILORE /for upkeep/25921264473|25921264473||OLUWASEMIL ORE OLUWATIMILEHIN ADEBOLA_x000a_REF:000004240922144107899326902723"/>
    <x v="4"/>
  </r>
  <r>
    <d v="2025-03-22T00:00:00"/>
    <x v="22"/>
    <x v="0"/>
    <x v="0"/>
    <s v="'"/>
    <n v="50"/>
    <m/>
    <n v="9123.6200000000008"/>
    <s v="LANGUE"/>
    <s v="Electronic Money Transfer Levy 22092024 Electronic Money Transfer Levy - 22/09/2024"/>
    <x v="4"/>
  </r>
  <r>
    <d v="2025-03-23T00:00:00"/>
    <x v="23"/>
    <x v="1"/>
    <x v="0"/>
    <s v="' GWTR"/>
    <n v="3000"/>
    <m/>
    <n v="6123.62"/>
    <s v="E- CHANNELS"/>
    <s v="TRANSFER BETWEEN CUSTOMERS via_x000a_GTWORLD , Intra Transfer REF:01477156880255438367300000202409230812 from OLUWASEMILORE OLUWATOB ILOBA A.  to FADEYI, MUDASHIRU BABATUNDE O."/>
    <x v="4"/>
  </r>
  <r>
    <d v="2025-03-23T00:00:00"/>
    <x v="23"/>
    <x v="1"/>
    <x v="0"/>
    <s v="' GWTR"/>
    <m/>
    <n v="12000"/>
    <n v="18123.62"/>
    <s v="E- CHANNELS"/>
    <s v="TRANSFER BETWEEN CUSTOMERS via_x000a_GTWORLD    For 2 Moringa packs   Intra Transfer REF:02554383670010850038120000020240923110_x000a_6  fro m OLUWASEMILORE,ADEKUNLE OLABODE_x000a_to  OLUWASEMILORE OLUWATOBILOBA A."/>
    <x v="4"/>
  </r>
  <r>
    <d v="2025-03-23T00:00:00"/>
    <x v="23"/>
    <x v="1"/>
    <x v="0"/>
    <s v="' HIPG"/>
    <n v="600"/>
    <m/>
    <n v="17523.62"/>
    <s v="E- CHANNELS"/>
    <s v="NIBSS Instant Payment Outward 000013240923124726000058645856  TO Prince_x000a_Ebeano Co Doherty_x000a_/10.75/REF:955296658702554383676000020240"/>
    <x v="1"/>
  </r>
  <r>
    <d v="2025-03-23T00:00:00"/>
    <x v="23"/>
    <x v="1"/>
    <x v="0"/>
    <s v="' HIPG"/>
    <n v="10"/>
    <m/>
    <n v="17513.62"/>
    <s v="E- CHANNELS"/>
    <s v="NIP   CHARGE 000013240923124726000058645856 NIP TRANSFER COMMISSION FOR 000013240923124726000058645856  TO Prince_x000a_Ebeano Co Doherty_x000a_ReF:9552966587025543836760000202409231247"/>
    <x v="2"/>
  </r>
  <r>
    <d v="2025-03-23T00:00:00"/>
    <x v="23"/>
    <x v="1"/>
    <x v="0"/>
    <s v="' HIPG"/>
    <n v="0.75"/>
    <m/>
    <n v="17512.87"/>
    <s v="E- CHANNELS"/>
    <s v="VALUE ADDED TAX 000013240923124726000058645856 VAT ON NIP TRANSFER FOR 000013240923124726000058645856  TO Prince_x000a_Ebe ano Co Doherty ReF:9552966587025543836760000202409231247"/>
    <x v="4"/>
  </r>
  <r>
    <d v="2025-03-23T00:00:00"/>
    <x v="23"/>
    <x v="1"/>
    <x v="0"/>
    <s v="' GWTR"/>
    <n v="4000"/>
    <m/>
    <n v="13512.87"/>
    <s v="E- CHANNELS"/>
    <s v="TRANSFER BETWEEN CUSTOMERS via_x000a_GTWORLD , Intra Transfer REF:01477156880255438367400000202409231629 from OLUWASEMILORE OLUWATOB ILOBA A.  to FADEYI, MUDASHIRU BABATUNDE O."/>
    <x v="4"/>
  </r>
  <r>
    <d v="2025-03-23T00:00:00"/>
    <x v="23"/>
    <x v="1"/>
    <x v="0"/>
    <s v="' 9999"/>
    <n v="3450"/>
    <m/>
    <n v="10062.870000000001"/>
    <s v="E- CHANNELS"/>
    <s v="POSWEB PURCHASE TRANSACTION  -792610- - 316251-OPAY DIGITAL SERVICES LNULL_x000a_NG"/>
    <x v="5"/>
  </r>
  <r>
    <d v="2025-03-23T00:00:00"/>
    <x v="23"/>
    <x v="1"/>
    <x v="0"/>
    <s v="' HIPG"/>
    <n v="1300"/>
    <m/>
    <n v="8762.8700000000008"/>
    <s v="E- CHANNELS"/>
    <s v="NIBSS Instant Payment Outward 000013240923212247000060021634  TO Idris_x000a_Olayemi Abdulkareem_x000a_/10.75/REF:812440668402554383671300002024"/>
    <x v="1"/>
  </r>
  <r>
    <d v="2025-03-23T00:00:00"/>
    <x v="23"/>
    <x v="1"/>
    <x v="0"/>
    <s v="' HIPG"/>
    <n v="10"/>
    <m/>
    <n v="8752.8700000000008"/>
    <s v="E- CHANNELS"/>
    <s v="NIP   CHARGE 000013240923212247000060021634 NIP TRANSFER COMMISSION FOR 000013240923212247000060021634  TO Idris_x000a_Olayemi Abdulkareem_x000a_ReF:81244066840255438367130000202409232122"/>
    <x v="2"/>
  </r>
  <r>
    <d v="2025-03-23T00:00:00"/>
    <x v="23"/>
    <x v="1"/>
    <x v="0"/>
    <s v="' HIPG"/>
    <n v="0.75"/>
    <m/>
    <n v="8752.1200000000008"/>
    <s v="E- CHANNELS"/>
    <s v="VALUE ADDED TAX 000013240923212247000060021634 VAT ON NIP TRANSFER FOR 000013240923212247000060021634  TO Idris Olay_x000a_emi Abdulkareem_x000a_ReF:81244066840255438367130000202409232122"/>
    <x v="4"/>
  </r>
  <r>
    <d v="2025-03-23T00:00:00"/>
    <x v="23"/>
    <x v="1"/>
    <x v="0"/>
    <s v="'"/>
    <n v="50"/>
    <m/>
    <n v="8702.1200000000008"/>
    <s v="LANGUE"/>
    <s v="Electronic Money Transfer Levy 23092024 Electronic Money Transfer Levy - 23/09/2024"/>
    <x v="4"/>
  </r>
  <r>
    <d v="2025-03-24T00:00:00"/>
    <x v="24"/>
    <x v="2"/>
    <x v="0"/>
    <s v="' HIPT"/>
    <m/>
    <n v="43216.33"/>
    <n v="51918.45"/>
    <s v="E- CHANNELS"/>
    <s v="TRANSFER BETWEEN CUSTOMERS 100033240924075958000202239791|Pension|10003_x000a_3240924075958000202239791||RILWAN OLAMIDE OGUNBAKINDE_x000a_REF:100033240924075958000202239791"/>
    <x v="4"/>
  </r>
  <r>
    <d v="2025-03-24T00:00:00"/>
    <x v="24"/>
    <x v="2"/>
    <x v="0"/>
    <s v="' GWTR"/>
    <n v="3000"/>
    <m/>
    <n v="48918.45"/>
    <s v="E- CHANNELS"/>
    <s v="TRANSFER BETWEEN CUSTOMERS via_x000a_GTWORLD , Intra Transfer REF:01477156880255438367300000202409240956 from OLUWASEMILORE OLUWATOB ILOBA A.  To FADEYI, MUDASHIRU BABATUNDE O."/>
    <x v="4"/>
  </r>
  <r>
    <d v="2025-03-24T00:00:00"/>
    <x v="24"/>
    <x v="2"/>
    <x v="0"/>
    <s v="' HIPG"/>
    <n v="1000"/>
    <m/>
    <n v="47918.45"/>
    <s v="E- CHANNELS"/>
    <s v="NIBSS Instant Payment Outward 000013240924122155000061046701  TO_x000a_Toluwanimi Adeolapo Oluwasemilore_x000a_/10.75/REF:805172936202554383671000002024"/>
    <x v="1"/>
  </r>
  <r>
    <d v="2025-03-24T00:00:00"/>
    <x v="24"/>
    <x v="2"/>
    <x v="0"/>
    <s v="' HIPG"/>
    <n v="10"/>
    <m/>
    <n v="47908.45"/>
    <s v="E- CHANNELS"/>
    <s v="NIP   CHARGE 000013240924122155000061046701 NIP TRANSFER COMMISSION FOR 000013240924122155000061046701  TO Toluwa_x000a_nimi Adeolapo Oluwasemilore_x000a_ReF:80517293620255438367100000202409241221"/>
    <x v="2"/>
  </r>
  <r>
    <d v="2025-03-24T00:00:00"/>
    <x v="24"/>
    <x v="2"/>
    <x v="0"/>
    <s v="' HIPG"/>
    <n v="0.75"/>
    <m/>
    <n v="47907.7"/>
    <s v="E- CHANNELS"/>
    <s v="VALUE ADDED TAX 000013240924122155000061046701 VAT ON NIP TRANSFER FOR 000013240924122155000061046701  TO_x000a_Toluwanimi  Adeolapo Oluwasemilore_x000a_ReF:80517293620255438367100000202409241221"/>
    <x v="4"/>
  </r>
  <r>
    <d v="2025-03-24T00:00:00"/>
    <x v="24"/>
    <x v="2"/>
    <x v="0"/>
    <s v="' HIPG"/>
    <n v="1200"/>
    <m/>
    <n v="46707.7"/>
    <s v="E- CHANNELS"/>
    <s v="NIBSS Instant Payment Outward 000013240924205439000062465719  TO Ndukwe_x000a_Kkingsley Mgbeokwere_x000a_/10.75/REF:803328988202554383671200002024"/>
    <x v="1"/>
  </r>
  <r>
    <d v="2025-03-24T00:00:00"/>
    <x v="24"/>
    <x v="2"/>
    <x v="0"/>
    <s v="' HIPG"/>
    <n v="10"/>
    <m/>
    <n v="46697.7"/>
    <s v="E- CHANNELS"/>
    <s v="NIP   CHARGE 000013240924205439000062465719 NIP TRANSFER COMMISSION FOR 000013240924205439000062465719  TO Ndukwe_x000a_Kkingsley Mgbeokwere_x000a_ReF:80332898820255438367120000202409242054"/>
    <x v="2"/>
  </r>
  <r>
    <d v="2025-03-24T00:00:00"/>
    <x v="24"/>
    <x v="2"/>
    <x v="0"/>
    <s v="' HIPG"/>
    <n v="0.75"/>
    <m/>
    <n v="46696.95"/>
    <s v="E- CHANNELS"/>
    <s v="VALUE ADDED TAX 000013240924205439000062465719 VAT ON NIP TRANSFER FOR 000013240924205439000062465719  TO Ndukwe_x000a_Kki ngsley Mgbeokwere_x000a_ReF:80332898820255438367120000202409242054"/>
    <x v="4"/>
  </r>
  <r>
    <d v="2025-03-24T00:00:00"/>
    <x v="24"/>
    <x v="2"/>
    <x v="0"/>
    <s v="' HIPG"/>
    <n v="1000"/>
    <m/>
    <n v="45696.95"/>
    <s v="E- CHANNELS"/>
    <s v="NIBSS Instant Payment Outward 000013240924205833000062473918  TO Idris_x000a_Olayemi Abdulkareem_x000a_/10.75/REF:812440668402554383671000002024"/>
    <x v="1"/>
  </r>
  <r>
    <d v="2025-03-24T00:00:00"/>
    <x v="24"/>
    <x v="2"/>
    <x v="0"/>
    <s v="' HIPG"/>
    <n v="10"/>
    <m/>
    <n v="45686.95"/>
    <s v="E- CHANNELS"/>
    <s v="NIP   CHARGE 000013240924205833000062473918 NIP TRANSFER COMMISSION FOR 000013240924205833000062473918  TO Idris_x000a_Olayemi Abdulkareem_x000a_ReF:81244066840255438367100000202409242058"/>
    <x v="2"/>
  </r>
  <r>
    <d v="2025-03-24T00:00:00"/>
    <x v="24"/>
    <x v="2"/>
    <x v="0"/>
    <s v="' HIPG"/>
    <n v="0.75"/>
    <m/>
    <n v="45686.2"/>
    <s v="E- CHANNELS"/>
    <s v="VALUE ADDED TAX 000013240924205833000062473918 VAT ON NIP TRANSFER FOR 000013240924205833000062473918  TO Idris Olay_x000a_emi Abdulkareem_x000a_ReF:81244066840255438367100000202409242058"/>
    <x v="4"/>
  </r>
  <r>
    <d v="2025-03-24T00:00:00"/>
    <x v="24"/>
    <x v="2"/>
    <x v="0"/>
    <s v="'"/>
    <n v="50"/>
    <m/>
    <n v="45636.2"/>
    <s v="LANGUE"/>
    <s v="Electronic Money Transfer Levy 24092024 Electronic Money Transfer Levy - 24/09/2024"/>
    <x v="4"/>
  </r>
  <r>
    <d v="2025-03-25T00:00:00"/>
    <x v="25"/>
    <x v="3"/>
    <x v="0"/>
    <s v="' GWTR"/>
    <n v="1800"/>
    <m/>
    <n v="43836.2"/>
    <s v="E- CHANNELS"/>
    <s v="TRANSFER BETWEEN CUSTOMERS via_x000a_GTWORLD , Intra Transfer REF:01388931330255438367180000202409250849 from OLUWASEMILORE OLUWATOB ILOBA A.  to ALADE RAZAQ OLABANJI"/>
    <x v="4"/>
  </r>
  <r>
    <d v="2025-03-25T00:00:00"/>
    <x v="25"/>
    <x v="3"/>
    <x v="0"/>
    <s v="' NIPG"/>
    <n v="5000"/>
    <m/>
    <n v="38836.199999999997"/>
    <s v="E- CHANNELS"/>
    <s v="NIBSS Instant Payment Outward 000013240925163126000064244165  TO_x000a_UBA/Patience Okwuchi Egbutu_x000a_/10.75/REF:219999600502554383675000002024  fr_x000a_om  O"/>
    <x v="1"/>
  </r>
  <r>
    <d v="2025-03-25T00:00:00"/>
    <x v="25"/>
    <x v="3"/>
    <x v="0"/>
    <s v="' NIPG"/>
    <n v="10"/>
    <m/>
    <n v="38826.199999999997"/>
    <s v="E- CHANNELS"/>
    <s v="COMMISSION 000013240925163126000064244165 NIP TRANSFER COMMISSION FOR 000013240925163126000064244165  TO UBA/Pa_x000a_tience Okwuchi Egbutu_x000a_ReF:21999960050255438367500000202409251631"/>
    <x v="2"/>
  </r>
  <r>
    <d v="2025-03-25T00:00:00"/>
    <x v="25"/>
    <x v="3"/>
    <x v="0"/>
    <s v="' NIPG"/>
    <n v="0.75"/>
    <m/>
    <n v="38825.449999999997"/>
    <s v="E- CHANNELS"/>
    <s v="VALUE ADDED TAX 000013240925163126000064244165 VAT ON NIP TRANSFER FOR 000013240925163126000064244165  TO_x000a_UBA/Patien ce Okwuchi Egbutu_x000a_ReF:21999960050255438367500000202409251631"/>
    <x v="4"/>
  </r>
  <r>
    <d v="2025-03-25T00:00:00"/>
    <x v="25"/>
    <x v="3"/>
    <x v="0"/>
    <s v="' NIPG"/>
    <n v="500"/>
    <m/>
    <n v="38325.449999999997"/>
    <s v="E- CHANNELS"/>
    <s v="NIBSS Instant Payment Outward 000013240925195857000064871943  TO_x000a_MONIEMFB/ Cci Yaba_x000a_/10.75/REF:465816525902554383675000020240  fr_x000a_om"/>
    <x v="1"/>
  </r>
  <r>
    <d v="2025-03-25T00:00:00"/>
    <x v="25"/>
    <x v="3"/>
    <x v="0"/>
    <s v="' NIPG"/>
    <n v="10"/>
    <m/>
    <n v="38315.449999999997"/>
    <s v="E- CHANNELS"/>
    <s v="COMMISSION 000013240925195857000064871943 NIP TRANSFER COMMISSION FOR 000013240925195857000064871943  TO MONIEM_x000a_FB/ Cci Yaba_x000a_ReF:4658165259025543836750000202409251958"/>
    <x v="2"/>
  </r>
  <r>
    <d v="2025-03-25T00:00:00"/>
    <x v="25"/>
    <x v="3"/>
    <x v="0"/>
    <s v="' NIPG"/>
    <n v="0.75"/>
    <m/>
    <n v="38314.699999999997"/>
    <s v="E- CHANNELS"/>
    <s v="VALUE ADDED TAX 000013240925195857000064871943 VAT ON NIP TRANSFER FOR 000013240925195857000064871943  TO_x000a_MONIEMFB/  Cci Yaba_x000a_ReF:4658165259025543836750000202409251958"/>
    <x v="4"/>
  </r>
  <r>
    <d v="2025-03-26T00:00:00"/>
    <x v="26"/>
    <x v="4"/>
    <x v="0"/>
    <s v="' HIPG"/>
    <n v="6000"/>
    <m/>
    <n v="32314.7"/>
    <s v="E- CHANNELS"/>
    <s v="NIBSS Instant Payment Outward 000013240926121004000066146428  TO Afeez_x000a_Ayomide Anifowose_x000a_/26.875/REF:803664601002554383676000002024"/>
    <x v="1"/>
  </r>
  <r>
    <d v="2025-03-26T00:00:00"/>
    <x v="26"/>
    <x v="4"/>
    <x v="0"/>
    <s v="' HIPG"/>
    <n v="25"/>
    <m/>
    <n v="32289.7"/>
    <s v="E- CHANNELS"/>
    <s v="NIP   CHARGE 000013240926121004000066146428 NIP TRANSFER COMMISSION FOR 000013240926121004000066146428  TO Afeez_x000a_Ayomide Anifowose_x000a_ReF:80366460100255438367600000202409261209"/>
    <x v="2"/>
  </r>
  <r>
    <d v="2025-03-26T00:00:00"/>
    <x v="26"/>
    <x v="4"/>
    <x v="0"/>
    <s v="' HIPG"/>
    <n v="1.87"/>
    <m/>
    <n v="32287.83"/>
    <s v="E- CHANNELS"/>
    <s v="VALUE ADDED TAX 000013240926121004000066146428 VAT ON NIP TRANSFER FOR 000013240926121004000066146428  TO Afeez_x000a_Ayom ide Anifowose_x000a_ReF:80366460100255438367600000202409261209"/>
    <x v="4"/>
  </r>
  <r>
    <d v="2025-03-26T00:00:00"/>
    <x v="26"/>
    <x v="4"/>
    <x v="0"/>
    <s v="' 9999"/>
    <n v="4990"/>
    <m/>
    <n v="27297.83"/>
    <s v="E- CHANNELS"/>
    <s v="POSWEB PURCHASE TRANSACTION  -005157- - 983234-PAYCOM NIGERIA LIMITED PLOT 8 DR NURLANG"/>
    <x v="5"/>
  </r>
  <r>
    <d v="2025-03-26T00:00:00"/>
    <x v="26"/>
    <x v="4"/>
    <x v="0"/>
    <s v="' HIPG"/>
    <n v="4800"/>
    <m/>
    <n v="22497.83"/>
    <s v="E- CHANNELS"/>
    <s v="NIBSS Instant Payment Outward 000013240926140446000066481575  TO Precious_x000a_Chinagorom Udemba_x000a_/10.75/REF:912140825402554383674800002024"/>
    <x v="1"/>
  </r>
  <r>
    <d v="2025-03-26T00:00:00"/>
    <x v="26"/>
    <x v="4"/>
    <x v="0"/>
    <s v="' HIPG"/>
    <n v="10"/>
    <m/>
    <n v="22487.83"/>
    <s v="E- CHANNELS"/>
    <s v="NIP   CHARGE 000013240926140446000066481575 NIP TRANSFER COMMISSION FOR 000013240926140446000066481575  TO Precio us_x000a_Chinagorom Udemba"/>
    <x v="2"/>
  </r>
  <r>
    <d v="2025-03-26T00:00:00"/>
    <x v="26"/>
    <x v="4"/>
    <x v="0"/>
    <s v="' HIPG"/>
    <n v="0.75"/>
    <m/>
    <n v="22487.08"/>
    <s v="E- CHANNELS"/>
    <s v="VALUE ADDED TAX 000013240926140446000066481575 VAT ON NIP TRANSFER FOR 000013240926140446000066481575  TO Precious_x000a_C hinagorom Udemba_x000a_ReF:91214082540255438367480000202409261404"/>
    <x v="4"/>
  </r>
  <r>
    <d v="2025-03-26T00:00:00"/>
    <x v="26"/>
    <x v="4"/>
    <x v="0"/>
    <s v="' USAT"/>
    <n v="3000"/>
    <m/>
    <n v="19487.080000000002"/>
    <s v="E- CHANNELS"/>
    <s v="Airtime Purchase GTWORLD- 101CT0000000005636291050-2348023418544- AIRTIME"/>
    <x v="6"/>
  </r>
  <r>
    <d v="2025-03-26T00:00:00"/>
    <x v="26"/>
    <x v="4"/>
    <x v="0"/>
    <s v="' 9999"/>
    <n v="13700"/>
    <m/>
    <n v="5787.08"/>
    <s v="E- CHANNELS"/>
    <s v="POSWEB PURCHASE TRANSACTION  -423102- - 725996-3PG00001-CHOWD- CK                  LANG"/>
    <x v="5"/>
  </r>
  <r>
    <d v="2025-03-26T00:00:00"/>
    <x v="26"/>
    <x v="4"/>
    <x v="0"/>
    <s v="' 9999"/>
    <n v="2400"/>
    <m/>
    <n v="3387.08"/>
    <s v="E- CHANNELS"/>
    <s v="POSWEB PURCHASE TRANSACTION  -005195- - 027562-PRINCE EBEANO SUPERMARKPRINCE EBEANOXXNG"/>
    <x v="5"/>
  </r>
  <r>
    <d v="2025-03-26T00:00:00"/>
    <x v="26"/>
    <x v="4"/>
    <x v="0"/>
    <s v="' GWTR"/>
    <m/>
    <n v="25000"/>
    <n v="28387.08"/>
    <s v="E- CHANNELS"/>
    <s v="TRANSFER BETWEEN CUSTOMERS via_x000a_GTWORLD , Intra Transfer REF:02554383670259973002250000020240926190_x000a_2  from SHODEINDE  OLAMIDE BI DEMI  to_x000a_OLUWASEMILORE OLUWATOBILOBA A."/>
    <x v="4"/>
  </r>
  <r>
    <d v="2025-03-26T00:00:00"/>
    <x v="26"/>
    <x v="4"/>
    <x v="0"/>
    <s v="' 9999"/>
    <n v="11700"/>
    <m/>
    <n v="16687.080000000002"/>
    <s v="E- CHANNELS"/>
    <s v="POSWEB PURCHASE TRANSACTION  -452072- - 171415-3PG00001-C/HOWDE K                  LANG"/>
    <x v="5"/>
  </r>
  <r>
    <d v="2025-03-26T00:00:00"/>
    <x v="26"/>
    <x v="4"/>
    <x v="0"/>
    <s v="' USAT"/>
    <n v="200"/>
    <m/>
    <n v="16487.080000000002"/>
    <s v="E- CHANNELS"/>
    <s v="Airtime Purchase GTWORLD- 101CT0000000005636769470-2348124038663- AIRTIME"/>
    <x v="6"/>
  </r>
  <r>
    <d v="2025-03-26T00:00:00"/>
    <x v="26"/>
    <x v="4"/>
    <x v="0"/>
    <s v="'"/>
    <n v="50"/>
    <m/>
    <n v="16437.080000000002"/>
    <s v="LANGUE"/>
    <s v="Electronic Money Transfer Levy 26092024 Electronic Money Transfer Levy - 26/09/2024"/>
    <x v="4"/>
  </r>
  <r>
    <d v="2025-03-27T00:00:00"/>
    <x v="27"/>
    <x v="5"/>
    <x v="0"/>
    <s v="' HIPG"/>
    <n v="5000"/>
    <m/>
    <n v="11437.08"/>
    <s v="E- CHANNELS"/>
    <s v="NIBSS Instant Payment Outward 000013240927081020000068197631  TO Lambert_x000a_Adoh Osakwe_x000a_/10.75/REF:069671393002554383675000002024"/>
    <x v="1"/>
  </r>
  <r>
    <d v="2025-03-27T00:00:00"/>
    <x v="27"/>
    <x v="5"/>
    <x v="0"/>
    <s v="' HIPG"/>
    <n v="10"/>
    <m/>
    <n v="11427.08"/>
    <s v="E- CHANNELS"/>
    <s v="NIP   CHARGE 000013240927081020000068197631 NIP TRANSFER COMMISSION FOR 000013240927081020000068197631  TO Lamber t_x000a_Adoh Osakwe_x000a_ReF:06967139300255438367500000202409270810"/>
    <x v="2"/>
  </r>
  <r>
    <d v="2025-03-27T00:00:00"/>
    <x v="27"/>
    <x v="5"/>
    <x v="0"/>
    <s v="' HIPG"/>
    <n v="0.75"/>
    <m/>
    <n v="11426.33"/>
    <s v="E- CHANNELS"/>
    <s v="VALUE ADDED TAX 000013240927081020000068197631 VAT ON NIP TRANSFER FOR 000013240927081020000068197631  TO Lambert_x000a_Ad oh Osakwe_x000a_ReF:06967139300255438367500000202409270810"/>
    <x v="4"/>
  </r>
  <r>
    <d v="2025-03-27T00:00:00"/>
    <x v="27"/>
    <x v="5"/>
    <x v="0"/>
    <s v="' GWTR"/>
    <n v="2000"/>
    <m/>
    <n v="9426.33"/>
    <s v="E- CHANNELS"/>
    <s v="TRANSFER BETWEEN CUSTOMERS via_x000a_GTWORLD , Intra Transfer REF:01388931330255438367200000202409270920 from OLUWASEMILORE OLUWATOB ILOBA A.  to ALADE RAZAQ OLABANJI"/>
    <x v="4"/>
  </r>
  <r>
    <d v="2025-03-27T00:00:00"/>
    <x v="27"/>
    <x v="5"/>
    <x v="0"/>
    <s v="' HIPG"/>
    <n v="1700"/>
    <m/>
    <n v="7726.33"/>
    <s v="E- CHANNELS"/>
    <s v="NIBSS Instant Payment Outward 000013240927092551000068391419  TO Adedayo_x000a_Micheal Alabi_x000a_/10.75/REF:703621004402554383671700002024"/>
    <x v="1"/>
  </r>
  <r>
    <d v="2025-03-27T00:00:00"/>
    <x v="27"/>
    <x v="5"/>
    <x v="0"/>
    <s v="' HIPG"/>
    <n v="10"/>
    <m/>
    <n v="7716.33"/>
    <s v="E- CHANNELS"/>
    <s v="NIP   CHARGE 000013240927092551000068391419 NIP TRANSFER COMMISSION FOR 000013240927092551000068391419  TO Adeday o_x000a_Micheal Alabi_x000a_ReF:70362100440255438367170000202409270925"/>
    <x v="2"/>
  </r>
  <r>
    <d v="2025-03-27T00:00:00"/>
    <x v="27"/>
    <x v="5"/>
    <x v="0"/>
    <s v="' HIPG"/>
    <n v="0.75"/>
    <m/>
    <n v="7715.58"/>
    <s v="E- CHANNELS"/>
    <s v="VALUE ADDED TAX 000013240927092551000068391419 VAT ON NIP TRANSFER FOR 000013240927092551000068391419  TO Adedayo_x000a_Mi cheal Alabi_x000a_ReF:70362100440255438367170000202409270925"/>
    <x v="4"/>
  </r>
  <r>
    <d v="2025-03-27T00:00:00"/>
    <x v="27"/>
    <x v="5"/>
    <x v="0"/>
    <s v="' HIPG"/>
    <n v="1700"/>
    <m/>
    <n v="6015.58"/>
    <s v="E- CHANNELS"/>
    <s v="NIBSS Instant Payment Outward 000013240927093314000068412383  TO Lornad_x000a_Nweji Nwebonyi_x000a_/10.75/REF:703621004502554383671700002024"/>
    <x v="1"/>
  </r>
  <r>
    <d v="2025-03-27T00:00:00"/>
    <x v="27"/>
    <x v="5"/>
    <x v="0"/>
    <s v="' HIPG"/>
    <n v="10"/>
    <m/>
    <n v="6005.58"/>
    <s v="E- CHANNELS"/>
    <s v="NIP   CHARGE 000013240927093314000068412383 NIP TRANSFER COMMISSION FOR 000013240927093314000068412383  TO Lornad_x000a_Nweji Nwebonyi_x000a_ReF:70362100450255438367170000202409270933"/>
    <x v="2"/>
  </r>
  <r>
    <d v="2025-03-27T00:00:00"/>
    <x v="27"/>
    <x v="5"/>
    <x v="0"/>
    <s v="' HIPG"/>
    <n v="0.75"/>
    <m/>
    <n v="6004.83"/>
    <s v="E- CHANNELS"/>
    <s v="VALUE ADDED TAX 000013240927093314000068412383 VAT ON NIP TRANSFER FOR 000013240927093314000068412383  TO Lornad_x000a_Nwe ji Nwebonyi_x000a_ReF:70362100450255438367170000202409270933"/>
    <x v="4"/>
  </r>
  <r>
    <d v="2025-03-27T00:00:00"/>
    <x v="27"/>
    <x v="5"/>
    <x v="0"/>
    <s v="' NIPT"/>
    <m/>
    <n v="10000"/>
    <n v="16004.83"/>
    <s v="E- CHANNELS"/>
    <s v="TRANSFER BETWEEN CUSTOMERS 000004240927133109038009093606|MOB/UTO/OL UWASEMILORE /_x000a_/25988430940|25988430940||OLUWASEMILORE OLUWA TIMILEHIN ADEBOLA_x000a_REF:000004240927133109038009093606"/>
    <x v="4"/>
  </r>
  <r>
    <d v="2025-03-27T00:00:00"/>
    <x v="27"/>
    <x v="5"/>
    <x v="0"/>
    <s v="' 9999"/>
    <n v="13350"/>
    <m/>
    <n v="2654.83"/>
    <s v="E- CHANNELS"/>
    <s v="FUNDS TRANSFER  -224366- -331892- 211910006725@2PYQA001PAYCLIQ LIMITED  NG"/>
    <x v="4"/>
  </r>
  <r>
    <d v="2025-03-27T00:00:00"/>
    <x v="27"/>
    <x v="5"/>
    <x v="0"/>
    <s v="' NIPT"/>
    <m/>
    <n v="5000"/>
    <n v="7654.83"/>
    <s v="E- CHANNELS"/>
    <s v="TRANSFER BETWEEN CUSTOMERS 000004240927141113059684352757|MOB/UTO/OL UWASEMILORE_x000a_/c/25989084402|25989084402||OLUWASEMILORE OLUWA TIMILEHIN ADEBOLA_x000a_REF:000004240927141113059684352757"/>
    <x v="4"/>
  </r>
  <r>
    <d v="2025-03-27T00:00:00"/>
    <x v="27"/>
    <x v="5"/>
    <x v="0"/>
    <s v="' 9999"/>
    <n v="3500"/>
    <m/>
    <n v="4154.83"/>
    <s v="E- CHANNELS"/>
    <s v="FUNDS TRANSFER  -451900- -340220- 211910006726@2PYQA001PAYCLIQ LIMITED  NG"/>
    <x v="4"/>
  </r>
  <r>
    <d v="2025-03-27T00:00:00"/>
    <x v="27"/>
    <x v="5"/>
    <x v="0"/>
    <s v="' HIPG"/>
    <n v="3000"/>
    <m/>
    <n v="1154.83"/>
    <s v="E- CHANNELS"/>
    <s v="NIBSS Instant Payment Outward 000013240927142015000069301429  TO Ajayi_x000a_Emmanuel Akande_x000a_/10.75/REF:610130785002554383673000002024"/>
    <x v="1"/>
  </r>
  <r>
    <d v="2025-03-27T00:00:00"/>
    <x v="27"/>
    <x v="5"/>
    <x v="0"/>
    <s v="' HIPG"/>
    <n v="10"/>
    <m/>
    <n v="1144.83"/>
    <s v="E- CHANNELS"/>
    <s v="NIP   CHARGE 000013240927142015000069301429 NIP TRANSFER COMMISSION FOR 000013240927142015000069301429  TO Ajayi_x000a_Emmanuel Akande_x000a_ReF:61013078500255438367300000202409271420"/>
    <x v="2"/>
  </r>
  <r>
    <d v="2025-03-27T00:00:00"/>
    <x v="27"/>
    <x v="5"/>
    <x v="0"/>
    <s v="' HIPG"/>
    <n v="0.75"/>
    <m/>
    <n v="1144.08"/>
    <s v="E- CHANNELS"/>
    <s v="VALUE ADDED TAX 000013240927142015000069301429 VAT ON NIP TRANSFER FOR 000013240927142015000069301429  TO Ajayi_x000a_Emma nuel Akande_x000a_ReF:61013078500255438367300000202409271420"/>
    <x v="4"/>
  </r>
  <r>
    <d v="2025-03-27T00:00:00"/>
    <x v="27"/>
    <x v="5"/>
    <x v="0"/>
    <s v="'"/>
    <m/>
    <n v="85000"/>
    <n v="86144.08"/>
    <s v="LANGUE"/>
    <s v="OWN ACCOUNT TRANSFER TRF FRM OLUWASEMILORE OLUWATOBILOBA IFO"/>
    <x v="4"/>
  </r>
  <r>
    <d v="2025-03-27T00:00:00"/>
    <x v="27"/>
    <x v="5"/>
    <x v="0"/>
    <s v="' NIPG"/>
    <n v="75000"/>
    <m/>
    <n v="11144.08"/>
    <s v="E- CHANNELS"/>
    <s v="NIBSS Instant Payment Outward 000013240927150858000069463931  TO UBA/Lt._x000a_Chegwe Sylvester Ezenmor_x000a_/53.75/REF:200656917802554383677500000202  fr_x000a_om  OL"/>
    <x v="1"/>
  </r>
  <r>
    <d v="2025-03-27T00:00:00"/>
    <x v="27"/>
    <x v="5"/>
    <x v="0"/>
    <s v="' NIPG"/>
    <n v="50"/>
    <m/>
    <n v="11094.08"/>
    <s v="E- CHANNELS"/>
    <s v="COMMISSION 000013240927150858000069463931 NIP TRANSFER COMMISSION FOR 000013240927150858000069463931  TO UBA/Lt ._x000a_Chegwe Sylvester Ezenmor ReF:20065691780255438367750000020240927150_x000a_8"/>
    <x v="2"/>
  </r>
  <r>
    <d v="2025-03-27T00:00:00"/>
    <x v="27"/>
    <x v="5"/>
    <x v="0"/>
    <s v="' NIPG"/>
    <n v="3.75"/>
    <m/>
    <n v="11090.33"/>
    <s v="E- CHANNELS"/>
    <s v="VALUE ADDED TAX 000013240927150858000069463931 VAT ON NIP TRANSFER FOR 000013240927150858000069463931  TO UBA/Lt._x000a_Ch egwe Sylvester Ezenmor ReF:20065691780255438367750000020240927150_x000a_8"/>
    <x v="4"/>
  </r>
  <r>
    <d v="2025-03-27T00:00:00"/>
    <x v="27"/>
    <x v="5"/>
    <x v="0"/>
    <s v="'"/>
    <n v="50"/>
    <m/>
    <n v="11040.33"/>
    <s v="LANGUE"/>
    <s v="Electronic Money Transfer Levy 27092024 Electronic Money Transfer Levy - 27/09/2024"/>
    <x v="4"/>
  </r>
  <r>
    <d v="2025-03-28T00:00:00"/>
    <x v="28"/>
    <x v="6"/>
    <x v="0"/>
    <s v="' NIPT"/>
    <m/>
    <n v="15000"/>
    <n v="26040.33"/>
    <s v="E- CHANNELS"/>
    <s v="TRANSFER BETWEEN CUSTOMERS 000004240928150529219896938006|MOB/UTO/OL UWASEMILORE /_x000a_/26003811026|26003811026||OLUWASEMILORE OLUWA TIMILEHIN ADEBOLA_x000a_REF:000004240928150529219896938006"/>
    <x v="4"/>
  </r>
  <r>
    <d v="2025-03-28T00:00:00"/>
    <x v="28"/>
    <x v="6"/>
    <x v="0"/>
    <s v="' 9999"/>
    <n v="5200"/>
    <m/>
    <n v="20840.330000000002"/>
    <s v="E- CHANNELS"/>
    <s v="POSWEB PURCHASE TRANSACTION  -737742- - 029792-PALMPAY LIMITED        LA           LANG"/>
    <x v="5"/>
  </r>
  <r>
    <d v="2025-03-28T00:00:00"/>
    <x v="28"/>
    <x v="6"/>
    <x v="0"/>
    <s v="' NIPG"/>
    <n v="4000"/>
    <m/>
    <n v="16840.330000000002"/>
    <s v="E- CHANNELS"/>
    <s v="NIBSS Instant Payment Outward 000013240928152439000072396644  TO_x000a_UBA/Kasimu  Musa_x000a_/10.75/REF:234148238502554383674000002024  fr_x000a_om  O"/>
    <x v="1"/>
  </r>
  <r>
    <d v="2025-03-28T00:00:00"/>
    <x v="28"/>
    <x v="6"/>
    <x v="0"/>
    <s v="' NIPG"/>
    <n v="10"/>
    <m/>
    <n v="16830.330000000002"/>
    <s v="E- CHANNELS"/>
    <s v="COMMISSION 000013240928152439000072396644 NIP TRANSFER COMMISSION FOR 000013240928152439000072396644  TO UBA/Ka_x000a_simu  Musa"/>
    <x v="2"/>
  </r>
  <r>
    <d v="2025-03-28T00:00:00"/>
    <x v="28"/>
    <x v="6"/>
    <x v="0"/>
    <s v="' NIPG"/>
    <n v="0.75"/>
    <m/>
    <n v="16829.580000000002"/>
    <s v="E- CHANNELS"/>
    <s v="VALUE ADDED TAX 000013240928152439000072396644 VAT ON NIP TRANSFER FOR 000013240928152439000072396644  TO_x000a_UBA/Kasimu   Musa_x000a_ReF:23414823850255438367400000202409281524"/>
    <x v="4"/>
  </r>
  <r>
    <d v="2025-03-28T00:00:00"/>
    <x v="28"/>
    <x v="6"/>
    <x v="0"/>
    <s v="' NIPG"/>
    <n v="1750"/>
    <m/>
    <n v="15079.58"/>
    <s v="E- CHANNELS"/>
    <s v="NIBSS Instant Payment Outward 000013240928152959000072412092  TO_x000a_MONIEMFB/Pos Transfer-Ololade Segun Olubiyi_x000a_/10.75/REF:571818050402554383671750002024  fr_x000a_om  O"/>
    <x v="4"/>
  </r>
  <r>
    <d v="2025-03-28T00:00:00"/>
    <x v="28"/>
    <x v="6"/>
    <x v="0"/>
    <s v="' NIPG"/>
    <n v="10"/>
    <m/>
    <n v="15069.58"/>
    <s v="E- CHANNELS"/>
    <s v="COMMISSION 000013240928152959000072412092 NIP TRANSFER COMMISSION FOR 000013240928152959000072412092  TO MONIEM_x000a_FB/Pos Transfer-Ololade Segun Olubiyi_x000a_ReF:57181805040255438367175000202409281529"/>
    <x v="2"/>
  </r>
  <r>
    <d v="2025-03-28T00:00:00"/>
    <x v="28"/>
    <x v="6"/>
    <x v="0"/>
    <s v="' NIPG"/>
    <n v="0.75"/>
    <m/>
    <n v="15068.83"/>
    <s v="E- CHANNELS"/>
    <s v="VALUE ADDED TAX 000013240928152959000072412092 VAT ON NIP TRANSFER FOR 000013240928152959000072412092  TO_x000a_MONIEMFB/P os Transfer-Ololade Segun Olubiyi_x000a_ReF:57181805040255438367175000202409281529"/>
    <x v="4"/>
  </r>
  <r>
    <d v="2025-03-28T00:00:00"/>
    <x v="28"/>
    <x v="6"/>
    <x v="0"/>
    <s v="' GWTR"/>
    <n v="1800"/>
    <m/>
    <n v="13268.83"/>
    <s v="E- CHANNELS"/>
    <s v="TRANSFER BETWEEN CUSTOMERS via_x000a_GTWORLD , Intra Transfer REF:07422297840255438367180000202409281531 from OLUWASEMILORE OLUWATOB ILOBA A.  to DE SHAWARMA PLUS"/>
    <x v="4"/>
  </r>
  <r>
    <d v="2025-03-28T00:00:00"/>
    <x v="28"/>
    <x v="6"/>
    <x v="0"/>
    <s v="' HIPG"/>
    <n v="1000"/>
    <m/>
    <n v="12268.83"/>
    <s v="E- CHANNELS"/>
    <s v="NIBSS Instant Payment Outward 000013240928160847000072539715  TO Adebayo_x000a_Abimbola Omobosoye_x000a_/10.75/REF:901171141102554383671000002024"/>
    <x v="1"/>
  </r>
  <r>
    <d v="2025-03-28T00:00:00"/>
    <x v="28"/>
    <x v="6"/>
    <x v="0"/>
    <s v="' HIPG"/>
    <n v="10"/>
    <m/>
    <n v="12258.83"/>
    <s v="E- CHANNELS"/>
    <s v="NIP   CHARGE 000013240928160847000072539715 NIP TRANSFER COMMISSION FOR 000013240928160847000072539715  TO Adebay o_x000a_Abimbola Omobosoye_x000a_ReF:90117114110255438367100000202409281608"/>
    <x v="2"/>
  </r>
  <r>
    <d v="2025-03-28T00:00:00"/>
    <x v="28"/>
    <x v="6"/>
    <x v="0"/>
    <s v="' HIPG"/>
    <n v="0.75"/>
    <m/>
    <n v="12258.08"/>
    <s v="E- CHANNELS"/>
    <s v="VALUE ADDED TAX 000013240928160847000072539715 VAT ON NIP TRANSFER FOR 000013240928160847000072539715  TO Adebayo_x000a_Ab imbola Omobosoye_x000a_ReF:90117114110255438367100000202409281608"/>
    <x v="4"/>
  </r>
  <r>
    <d v="2025-03-28T00:00:00"/>
    <x v="28"/>
    <x v="6"/>
    <x v="0"/>
    <s v="' HIPG"/>
    <n v="1000"/>
    <m/>
    <n v="11258.08"/>
    <s v="E- CHANNELS"/>
    <s v="NIBSS Instant Payment Outward 000013240928161716000072566762  TO Ndukwe_x000a_Kingsley Mgbeokwere_x000a_/10.75/REF:890043599902554383671000002024"/>
    <x v="1"/>
  </r>
  <r>
    <d v="2025-03-28T00:00:00"/>
    <x v="28"/>
    <x v="6"/>
    <x v="0"/>
    <s v="' HIPG"/>
    <n v="10"/>
    <m/>
    <n v="11248.08"/>
    <s v="E- CHANNELS"/>
    <s v="NIP   CHARGE 000013240928161716000072566762 NIP TRANSFER COMMISSION FOR 000013240928161716000072566762  TO Ndukwe_x000a_Kingsley Mgbeokwere_x000a_ReF:89004359990255438367100000202409281617"/>
    <x v="2"/>
  </r>
  <r>
    <d v="2025-03-28T00:00:00"/>
    <x v="28"/>
    <x v="6"/>
    <x v="0"/>
    <s v="' HIPG"/>
    <n v="0.75"/>
    <m/>
    <n v="11247.33"/>
    <s v="E- CHANNELS"/>
    <s v="VALUE ADDED TAX 000013240928161716000072566762 VAT ON NIP TRANSFER FOR 000013240928161716000072566762  TO Ndukwe_x000a_Kin gsley Mgbeokwere_x000a_ReF:89004359990255438367100000202409281617"/>
    <x v="4"/>
  </r>
  <r>
    <d v="2025-03-28T00:00:00"/>
    <x v="28"/>
    <x v="6"/>
    <x v="0"/>
    <s v="' 9999"/>
    <n v="1750"/>
    <m/>
    <n v="9497.33"/>
    <s v="E- CHANNELS"/>
    <s v="FUNDS TRANSFER  -000819- -260263-T Blessed Foods     000819 2TEPCN3B LANG"/>
    <x v="4"/>
  </r>
  <r>
    <d v="2025-03-28T00:00:00"/>
    <x v="28"/>
    <x v="6"/>
    <x v="0"/>
    <s v="' 9999"/>
    <n v="350"/>
    <m/>
    <n v="9147.33"/>
    <s v="E- CHANNELS"/>
    <s v="POSWEB PURCHASE TRANSACTION  -435471- - 265700-PALMPAY LIMITED        LA           LANG"/>
    <x v="5"/>
  </r>
  <r>
    <d v="2025-03-28T00:00:00"/>
    <x v="28"/>
    <x v="6"/>
    <x v="0"/>
    <s v="'"/>
    <n v="50"/>
    <m/>
    <n v="9097.33"/>
    <s v="LANGUE"/>
    <s v="Electronic Money Transfer Levy 28092024 Electronic Money Transfer Levy - 28/09/2024"/>
    <x v="4"/>
  </r>
  <r>
    <d v="2025-03-29T00:00:00"/>
    <x v="29"/>
    <x v="0"/>
    <x v="0"/>
    <s v="' NIPG"/>
    <n v="1000"/>
    <m/>
    <n v="8097.33"/>
    <s v="E- CHANNELS"/>
    <s v="NIBSS Instant Payment Outward 000013240929102636000074043057  TO_x000a_MONIEMFB/ Cci Yaba_x000a_/10.75/REF:465816525902554383671000002024  fr_x000a_om  O"/>
    <x v="1"/>
  </r>
  <r>
    <d v="2025-03-29T00:00:00"/>
    <x v="29"/>
    <x v="0"/>
    <x v="0"/>
    <s v="' NIPG"/>
    <n v="10"/>
    <m/>
    <n v="8087.33"/>
    <s v="E- CHANNELS"/>
    <s v="COMMISSION 000013240929102636000074043057 NIP TRANSFER COMMISSION FOR 000013240929102636000074043057  TO MONIEM_x000a_FB/ Cci Yaba_x000a_ReF:46581652590255438367100000202409291026"/>
    <x v="2"/>
  </r>
  <r>
    <d v="2025-03-29T00:00:00"/>
    <x v="29"/>
    <x v="0"/>
    <x v="0"/>
    <s v="' NIPG"/>
    <n v="0.75"/>
    <m/>
    <n v="8086.58"/>
    <s v="E- CHANNELS"/>
    <s v="VALUE ADDED TAX 000013240929102636000074043057 VAT ON NIP TRANSFER FOR 000013240929102636000074043057  TO_x000a_MONIEMFB/  Cci Yaba_x000a_ReF:46581652590255438367100000202409291026"/>
    <x v="4"/>
  </r>
  <r>
    <d v="2025-03-29T00:00:00"/>
    <x v="29"/>
    <x v="0"/>
    <x v="0"/>
    <s v="' HIPG"/>
    <n v="750"/>
    <m/>
    <n v="7336.58"/>
    <s v="E- CHANNELS"/>
    <s v="NIBSS Instant Payment Outward 000013240929200212000075333926  TO Grace_x000a_Oboh Nwogaraku_x000a_/10.75/REF:806474765202554383677500020240"/>
    <x v="1"/>
  </r>
  <r>
    <d v="2025-03-29T00:00:00"/>
    <x v="29"/>
    <x v="0"/>
    <x v="0"/>
    <s v="' HIPG"/>
    <n v="10"/>
    <m/>
    <n v="7326.58"/>
    <s v="E- CHANNELS"/>
    <s v="NIP   CHARGE 000013240929200212000075333926 NIP TRANSFER COMMISSION FOR 000013240929200212000075333926  TO Grace_x000a_Oboh Nwogaraku_x000a_ReF:8064747652025543836775000202409292002"/>
    <x v="2"/>
  </r>
  <r>
    <d v="2025-03-29T00:00:00"/>
    <x v="29"/>
    <x v="0"/>
    <x v="0"/>
    <s v="' HIPG"/>
    <n v="0.75"/>
    <m/>
    <n v="7325.83"/>
    <s v="E- CHANNELS"/>
    <s v="VALUE ADDED TAX 000013240929200212000075333926 VAT ON NIP TRANSFER FOR 000013240929200212000075333926  TO Grace_x000a_Oboh  Nwogaraku_x000a_ReF:8064747652025543836775000202409292002"/>
    <x v="4"/>
  </r>
  <r>
    <d v="2025-03-29T00:00:00"/>
    <x v="29"/>
    <x v="0"/>
    <x v="0"/>
    <s v="' HIPG"/>
    <n v="1000"/>
    <m/>
    <n v="6325.83"/>
    <s v="E- CHANNELS"/>
    <s v="NIBSS Instant Payment Outward 000013240929200814000075347733  TO Bassirou_x000a_Hamidou_x000a_/10.75/REF:704864333402554383671000002024"/>
    <x v="1"/>
  </r>
  <r>
    <d v="2025-03-29T00:00:00"/>
    <x v="29"/>
    <x v="0"/>
    <x v="0"/>
    <s v="' HIPG"/>
    <n v="10"/>
    <m/>
    <n v="6315.83"/>
    <s v="E- CHANNELS"/>
    <s v="NIP   CHARGE 000013240929200814000075347733 NIP TRANSFER COMMISSION FOR 000013240929200814000075347733  TO Bassir ou_x000a_Hamidou_x000a_ReF:70486433340255438367100000202409292008"/>
    <x v="2"/>
  </r>
  <r>
    <d v="2025-03-29T00:00:00"/>
    <x v="29"/>
    <x v="0"/>
    <x v="0"/>
    <s v="' HIPG"/>
    <n v="0.75"/>
    <m/>
    <n v="6315.08"/>
    <s v="E- CHANNELS"/>
    <s v="VALUE ADDED TAX 000013240929200814000075347733 VAT ON NIP TRANSFER FOR 000013240929200814000075347733  TO Bassirou_x000a_Hamidou_x000a_ReF:70486433340255438367100000202409292008"/>
    <x v="4"/>
  </r>
  <r>
    <d v="2025-03-30T00:00:00"/>
    <x v="30"/>
    <x v="1"/>
    <x v="0"/>
    <s v="' 0"/>
    <n v="1152"/>
    <m/>
    <n v="5163.08"/>
    <s v="LANGUE"/>
    <s v="SMS CHARGE BAL. OF SMS ALERT CHARGE"/>
    <x v="0"/>
  </r>
  <r>
    <d v="2025-03-30T00:00:00"/>
    <x v="30"/>
    <x v="1"/>
    <x v="0"/>
    <s v="' 0"/>
    <n v="86.4"/>
    <m/>
    <n v="5076.68"/>
    <s v="LANGUE"/>
    <s v="SMS CHARGE VAT ON BAL. OF SMS ALERT CHARGE FOR 31AUG2024-28Mar2024 - Full"/>
    <x v="0"/>
  </r>
  <r>
    <d v="2025-03-30T00:00:00"/>
    <x v="30"/>
    <x v="1"/>
    <x v="0"/>
    <s v="' NIPG"/>
    <n v="2400"/>
    <m/>
    <n v="2676.68"/>
    <s v="E- CHANNELS"/>
    <s v="NIBSS Instant Payment Outward 000013240930114332000076485018  TO_x000a_KMB/Adeniyi, Sunkanmi Ganiyat_x000a_/10.75/REF:207228657702554383672400002024  fr_x000a_om  O"/>
    <x v="1"/>
  </r>
  <r>
    <d v="2025-03-30T00:00:00"/>
    <x v="30"/>
    <x v="1"/>
    <x v="0"/>
    <s v="' NIPG"/>
    <n v="10"/>
    <m/>
    <n v="2666.68"/>
    <s v="E- CHANNELS"/>
    <s v="COMMISSION 000013240930114332000076485018 NIP TRANSFER COMMISSION FOR 000013240930114332000076485018  TO KMB/Ad_x000a_eniyi, Sunkanmi Ganiyat_x000a_ReF:20722865770255438367240000202409301143"/>
    <x v="2"/>
  </r>
  <r>
    <d v="2025-03-30T00:00:00"/>
    <x v="30"/>
    <x v="1"/>
    <x v="0"/>
    <s v="' NIPG"/>
    <n v="0.75"/>
    <m/>
    <n v="2665.93"/>
    <s v="E- CHANNELS"/>
    <s v="VALUE ADDED TAX 000013240930114332000076485018 VAT ON NIP TRANSFER FOR 000013240930114332000076485018  TO_x000a_KMB/Adeniy i, Sunkanmi Ganiyat_x000a_ReF:20722865770255438367240000202409301143"/>
    <x v="4"/>
  </r>
  <r>
    <d v="2025-03-30T00:00:00"/>
    <x v="30"/>
    <x v="1"/>
    <x v="0"/>
    <s v="' NIPT"/>
    <m/>
    <n v="150000"/>
    <n v="152665.93"/>
    <s v="E- CHANNELS"/>
    <s v="TRANSFER BETWEEN CUSTOMERS 000010240930103730103625184628|DAUTHER BO IFEOMA ANN|103625184628||OLUWASEMILORE IFEOMA ANN_x000a_REF:000010240930103730103625184628"/>
    <x v="4"/>
  </r>
  <r>
    <d v="2025-03-30T00:00:00"/>
    <x v="30"/>
    <x v="1"/>
    <x v="0"/>
    <s v="' HIPG"/>
    <n v="1500"/>
    <m/>
    <n v="151165.93"/>
    <s v="E- CHANNELS"/>
    <s v="NIBSS Instant Payment Outward 000013240930172644000077619186  TO_x000a_Toluwanimi Adeolapo Oluwasemilore_x000a_/10.75/REF:805172936202554383671500002024"/>
    <x v="1"/>
  </r>
  <r>
    <d v="2025-03-30T00:00:00"/>
    <x v="30"/>
    <x v="1"/>
    <x v="0"/>
    <s v="' HIPG"/>
    <n v="10"/>
    <m/>
    <n v="151155.93"/>
    <s v="E- CHANNELS"/>
    <s v="NIP   CHARGE 000013240930172644000077619186 NIP TRANSFER COMMISSION FOR 000013240930172644000077619186  TO Toluwa_x000a_nimi Adeolapo Oluwasemilore_x000a_ReF:80517293620255438367150000202409301726"/>
    <x v="2"/>
  </r>
  <r>
    <d v="2025-03-30T00:00:00"/>
    <x v="30"/>
    <x v="1"/>
    <x v="0"/>
    <s v="' HIPG"/>
    <n v="0.75"/>
    <m/>
    <n v="151155.18"/>
    <s v="E- CHANNELS"/>
    <s v="VALUE ADDED TAX 000013240930172644000077619186 VAT ON NIP TRANSFER FOR 000013240930172644000077619186  TO_x000a_Toluwanimi  Adeolapo Oluwasemilore ReF:80517293620255438367150000202409301726"/>
    <x v="4"/>
  </r>
  <r>
    <d v="2025-03-30T00:00:00"/>
    <x v="30"/>
    <x v="1"/>
    <x v="0"/>
    <s v="' HIPG"/>
    <n v="3500"/>
    <m/>
    <n v="147655.18"/>
    <s v="E- CHANNELS"/>
    <s v="NIBSS Instant Payment Outward 000013240930185150000077927237  TO Bassirou_x000a_Hamidou_x000a_/10.75/REF:704864333402554383673500002024"/>
    <x v="1"/>
  </r>
  <r>
    <d v="2025-03-30T00:00:00"/>
    <x v="30"/>
    <x v="1"/>
    <x v="0"/>
    <s v="' HIPG"/>
    <n v="10"/>
    <m/>
    <n v="147645.18"/>
    <s v="E- CHANNELS"/>
    <s v="NIP   CHARGE 000013240930185150000077927237 NIP TRANSFER COMMISSION FOR 000013240930185150000077927237  TO Bassir ou_x000a_Hamidou_x000a_ReF:70486433340255438367350000202409301851"/>
    <x v="2"/>
  </r>
  <r>
    <d v="2025-03-30T00:00:00"/>
    <x v="30"/>
    <x v="1"/>
    <x v="0"/>
    <s v="' HIPG"/>
    <n v="0.75"/>
    <m/>
    <n v="147644.43"/>
    <s v="E- CHANNELS"/>
    <s v="VALUE ADDED TAX 000013240930185150000077927237 VAT ON NIP TRANSFER FOR 000013240930185150000077927237  TO Bassirou_x000a_Hamidou_x000a_ReF:70486433340255438367350000202409301851"/>
    <x v="4"/>
  </r>
  <r>
    <d v="2025-03-30T00:00:00"/>
    <x v="30"/>
    <x v="1"/>
    <x v="0"/>
    <s v="' HIPG"/>
    <n v="1100"/>
    <m/>
    <n v="146544.43"/>
    <s v="E- CHANNELS"/>
    <s v="NIBSS Instant Payment Outward 000013240930185630000077943091  TO Idris_x000a_Olayemi Abdulkareem_x000a_/10.75/REF:812440668402554383671100002024"/>
    <x v="1"/>
  </r>
  <r>
    <d v="2025-03-30T00:00:00"/>
    <x v="30"/>
    <x v="1"/>
    <x v="0"/>
    <s v="' HIPG"/>
    <n v="10"/>
    <m/>
    <n v="146534.43"/>
    <s v="E- CHANNELS"/>
    <s v="NIP   CHARGE 000013240930185630000077943091 NIP TRANSFER COMMISSION FOR 000013240930185630000077943091  TO Idris_x000a_Olayemi Abdulkareem_x000a_ReF:81244066840255438367110000202409301856"/>
    <x v="2"/>
  </r>
  <r>
    <d v="2025-03-30T00:00:00"/>
    <x v="30"/>
    <x v="1"/>
    <x v="0"/>
    <s v="' HIPG"/>
    <n v="0.75"/>
    <m/>
    <n v="146533.68"/>
    <s v="E- CHANNELS"/>
    <s v="VALUE ADDED TAX 000013240930185630000077943091 VAT ON NIP TRANSFER FOR 000013240930185630000077943091  TO Idris Olay_x000a_emi Abdulkareem_x000a_ReF:81244066840255438367110000202409301856"/>
    <x v="4"/>
  </r>
  <r>
    <d v="2025-03-30T00:00:00"/>
    <x v="30"/>
    <x v="1"/>
    <x v="0"/>
    <s v="'"/>
    <n v="50"/>
    <m/>
    <n v="146483.68"/>
    <s v="LANGUE"/>
    <s v="Electronic Money Transfer Levy 30092024 Electronic Money Transfer Levy - 30/09/2024"/>
    <x v="4"/>
  </r>
  <r>
    <d v="2025-04-01T00:00:00"/>
    <x v="30"/>
    <x v="1"/>
    <x v="0"/>
    <s v="' NIPG"/>
    <n v="75000"/>
    <m/>
    <n v="71483.679999999993"/>
    <s v="E- CHANNELS"/>
    <s v="NIBSS Instant Payment Outward"/>
    <x v="1"/>
  </r>
  <r>
    <d v="2025-04-01T00:00:00"/>
    <x v="30"/>
    <x v="1"/>
    <x v="0"/>
    <s v="' NIPG"/>
    <n v="50"/>
    <m/>
    <n v="71433.679999999993"/>
    <s v="E- CHANNELS"/>
    <s v="COMMISSION 000013240930232547000078551082 NIP TRANSFER COMMISSION FOR 000013240930232547000078551082  TO UBA/Me_x000a_rcy Ebere Nduka ReF:21513060000255438367750000020240930232_x000a_5"/>
    <x v="2"/>
  </r>
  <r>
    <d v="2025-04-01T00:00:00"/>
    <x v="30"/>
    <x v="1"/>
    <x v="0"/>
    <s v="' NIPG"/>
    <n v="3.75"/>
    <m/>
    <n v="71429.929999999993"/>
    <s v="E- CHANNELS"/>
    <s v="VALUE ADDED TAX 000013240930232547000078551082 VAT ON NIP TRANSFER FOR 000013240930232547000078551082  TO_x000a_UBA/Mercy  Ebere Nduka ReF:21513060000255438367750000020240930232_x000a_5"/>
    <x v="4"/>
  </r>
  <r>
    <d v="2025-04-01T00:00:00"/>
    <x v="31"/>
    <x v="3"/>
    <x v="2"/>
    <s v="' HIPG"/>
    <n v="1000"/>
    <m/>
    <n v="70429.929999999993"/>
    <s v="E- CHANNELS"/>
    <s v="NIBSS Instant Payment Outward 000013241001124542000079707855  TO Ima-_x000a_Obong Ini Ben_x000a_/10.75/REF:890196111102554383671000002024"/>
    <x v="1"/>
  </r>
  <r>
    <d v="2025-04-01T00:00:00"/>
    <x v="31"/>
    <x v="3"/>
    <x v="2"/>
    <s v="' HIPG"/>
    <n v="10"/>
    <m/>
    <n v="70419.929999999993"/>
    <s v="E- CHANNELS"/>
    <s v="NIP   CHARGE 000013241001124542000079707855 NIP TRANSFER COMMISSION FOR 000013241001124542000079707855  TO Ima-Ob_x000a_ong Ini Ben_x000a_ReF:89019611110255438367100000202410011245"/>
    <x v="2"/>
  </r>
  <r>
    <d v="2025-04-01T00:00:00"/>
    <x v="31"/>
    <x v="3"/>
    <x v="2"/>
    <s v="' HIPG"/>
    <n v="0.75"/>
    <m/>
    <n v="70419.179999999993"/>
    <s v="E- CHANNELS"/>
    <s v="VALUE ADDED TAX 000013241001124542000079707855 VAT ON NIP TRANSFER FOR 000013241001124542000079707855  TO Ima-_x000a_Obong  Ini Ben_x000a_ReF:89019611110255438367100000202410011245"/>
    <x v="4"/>
  </r>
  <r>
    <d v="2025-04-01T00:00:00"/>
    <x v="31"/>
    <x v="3"/>
    <x v="2"/>
    <s v="' NIPG"/>
    <n v="8000"/>
    <m/>
    <n v="62419.18"/>
    <s v="E- CHANNELS"/>
    <s v="NIBSS Instant Payment Outward 000013241001184743000080933474  TO_x000a_KMB/Tolani Daniel Odunaya_x000a_/26.875/REF:201032255002554383678000002024  f_x000a_rom  O"/>
    <x v="1"/>
  </r>
  <r>
    <d v="2025-04-01T00:00:00"/>
    <x v="31"/>
    <x v="3"/>
    <x v="2"/>
    <s v="' NIPG"/>
    <n v="25"/>
    <m/>
    <n v="62394.18"/>
    <s v="E- CHANNELS"/>
    <s v="COMMISSION 000013241001184743000080933474 NIP TRANSFER COMMISSION FOR 000013241001184743000080933474  TO KMB/To_x000a_lani Daniel Odunaya_x000a_ReF:20103225500255438367800000202410011847"/>
    <x v="2"/>
  </r>
  <r>
    <d v="2025-04-01T00:00:00"/>
    <x v="31"/>
    <x v="3"/>
    <x v="2"/>
    <s v="' NIPG"/>
    <n v="1.87"/>
    <m/>
    <n v="62392.31"/>
    <s v="E- CHANNELS"/>
    <s v="VALUE ADDED TAX 000013241001184743000080933474 VAT ON NIP TRANSFER FOR 000013241001184743000080933474  TO_x000a_KMB/Tolani  Daniel Odunaya_x000a_ReF:20103225500255438367800000202410011847"/>
    <x v="4"/>
  </r>
  <r>
    <d v="2025-04-02T00:00:00"/>
    <x v="32"/>
    <x v="4"/>
    <x v="2"/>
    <s v="' 9999"/>
    <n v="9090"/>
    <m/>
    <n v="53302.31"/>
    <s v="E- CHANNELS"/>
    <s v="POSWEB PURCHASE TRANSACTION  -253892- - 031172-PRELADO RESOURCES LIMITNULL_x000a_NG"/>
    <x v="5"/>
  </r>
  <r>
    <d v="2025-04-02T00:00:00"/>
    <x v="32"/>
    <x v="4"/>
    <x v="2"/>
    <s v="' 9999"/>
    <n v="500"/>
    <m/>
    <n v="52802.31"/>
    <s v="E- CHANNELS"/>
    <s v="FUNDS TRANSFER  -341376- -067677-6, UDECO MEDICAL ROAD, LAGOS        LANG"/>
    <x v="4"/>
  </r>
  <r>
    <d v="2025-04-02T00:00:00"/>
    <x v="32"/>
    <x v="4"/>
    <x v="2"/>
    <s v="' GWTR"/>
    <n v="14000"/>
    <m/>
    <n v="38802.31"/>
    <s v="E- CHANNELS"/>
    <s v="TRANSFER BETWEEN CUSTOMERS via_x000a_GTWORLD , Intra Transfer REF:01658782750255438367140000020241002095_x000a_7  from OLUWASEMILORE OLUWATO BILOBA A._x000a_to  OYELERU JOHN ABIODUN"/>
    <x v="4"/>
  </r>
  <r>
    <d v="2025-04-02T00:00:00"/>
    <x v="32"/>
    <x v="4"/>
    <x v="2"/>
    <s v="' 9999"/>
    <n v="1050"/>
    <m/>
    <n v="37752.31"/>
    <s v="E- CHANNELS"/>
    <s v="FUNDS TRANSFER  -000769- -101700-T BEAUTYBYFUNMIE  I 000769 2TGTTR2J LANG"/>
    <x v="4"/>
  </r>
  <r>
    <d v="2025-04-02T00:00:00"/>
    <x v="32"/>
    <x v="4"/>
    <x v="2"/>
    <s v="' NIPG"/>
    <n v="500"/>
    <m/>
    <n v="37252.31"/>
    <s v="E- CHANNELS"/>
    <s v="NIBSS Instant Payment Outward 000013241002195609000083958309  TO_x000a_MONIEMFB/ Cci Yaba_x000a_/10.75/REF:465816525902554383675000020241  fr_x000a_om"/>
    <x v="1"/>
  </r>
  <r>
    <d v="2025-04-02T00:00:00"/>
    <x v="32"/>
    <x v="4"/>
    <x v="2"/>
    <s v="' NIPG"/>
    <n v="10"/>
    <m/>
    <n v="37242.31"/>
    <s v="E- CHANNELS"/>
    <s v="COMMISSION 000013241002195609000083958309 NIP TRANSFER COMMISSION FOR 000013241002195609000083958309  TO MONIEM_x000a_FB/ Cci Yaba_x000a_ReF:4658165259025543836750000202410021956"/>
    <x v="2"/>
  </r>
  <r>
    <d v="2025-04-02T00:00:00"/>
    <x v="32"/>
    <x v="4"/>
    <x v="2"/>
    <s v="' NIPG"/>
    <n v="0.75"/>
    <m/>
    <n v="37241.56"/>
    <s v="E- CHANNELS"/>
    <s v="VALUE ADDED TAX 000013241002195609000083958309 VAT ON NIP TRANSFER FOR 000013241002195609000083958309  TO_x000a_MONIEMFB/  Cci Yaba_x000a_ReF:4658165259025543836750000202410021956"/>
    <x v="4"/>
  </r>
  <r>
    <d v="2025-04-02T00:00:00"/>
    <x v="32"/>
    <x v="4"/>
    <x v="2"/>
    <s v="' 0000"/>
    <n v="1690"/>
    <m/>
    <n v="35551.56"/>
    <s v="E- CHANNELS"/>
    <s v="POSWEB PURCHASE TRANSACTION  -143658- - 548765-TROLLEYS UTILITIES LIMILA           LANG"/>
    <x v="5"/>
  </r>
  <r>
    <d v="2025-04-02T00:00:00"/>
    <x v="32"/>
    <x v="4"/>
    <x v="2"/>
    <s v="' HIPG"/>
    <n v="2350"/>
    <m/>
    <n v="33201.56"/>
    <s v="E- CHANNELS"/>
    <s v="NIBSS Instant Payment Outward 000013241002214140000084216252  TO Comfort_x000a_Olawunmi Adesokan_x000a_/10.75/REF:706531361602554383672350002024"/>
    <x v="1"/>
  </r>
  <r>
    <d v="2025-04-02T00:00:00"/>
    <x v="32"/>
    <x v="4"/>
    <x v="2"/>
    <s v="' HIPG"/>
    <n v="10"/>
    <m/>
    <n v="33191.56"/>
    <s v="E- CHANNELS"/>
    <s v="NIP   CHARGE 000013241002214140000084216252 NIP TRANSFER COMMISSION FOR 000013241002214140000084216252  TO Comfor t_x000a_Olawunmi Adesokan_x000a_ReF:70653136160255438367235000202410022141"/>
    <x v="2"/>
  </r>
  <r>
    <d v="2025-04-02T00:00:00"/>
    <x v="32"/>
    <x v="4"/>
    <x v="2"/>
    <s v="' HIPG"/>
    <n v="0.75"/>
    <m/>
    <n v="33190.81"/>
    <s v="E- CHANNELS"/>
    <s v="VALUE ADDED TAX 000013241002214140000084216252 VAT ON NIP TRANSFER FOR 000013241002214140000084216252  TO Comfort_x000a_Ol awunmi Adesokan_x000a_ReF:70653136160255438367235000202410022141"/>
    <x v="4"/>
  </r>
  <r>
    <d v="2025-04-02T00:00:00"/>
    <x v="32"/>
    <x v="4"/>
    <x v="2"/>
    <s v="' HIPG"/>
    <n v="1000"/>
    <m/>
    <n v="32190.81"/>
    <s v="E- CHANNELS"/>
    <s v="NIBSS Instant Payment Outward 000013241002214333000084219833  TO Idris_x000a_Olayemi Abdulkareem_x000a_/10.75/REF:812440668402554383671000002024"/>
    <x v="1"/>
  </r>
  <r>
    <d v="2025-04-02T00:00:00"/>
    <x v="32"/>
    <x v="4"/>
    <x v="2"/>
    <s v="' HIPG"/>
    <n v="10"/>
    <m/>
    <n v="32180.81"/>
    <s v="E- CHANNELS"/>
    <s v="NIP   CHARGE 000013241002214333000084219833 NIP TRANSFER COMMISSION FOR 000013241002214333000084219833  TO Idris_x000a_Olayemi Abdulkareem_x000a_ReF:81244066840255438367100000202410022143"/>
    <x v="2"/>
  </r>
  <r>
    <d v="2025-04-02T00:00:00"/>
    <x v="32"/>
    <x v="4"/>
    <x v="2"/>
    <s v="' HIPG"/>
    <n v="0.75"/>
    <m/>
    <n v="32180.06"/>
    <s v="E- CHANNELS"/>
    <s v="VALUE ADDED TAX 000013241002214333000084219833 VAT ON NIP TRANSFER FOR 000013241002214333000084219833  TO Idris Olay_x000a_emi Abdulkareem_x000a_ReF:81244066840255438367100000202410022143"/>
    <x v="4"/>
  </r>
  <r>
    <d v="2025-04-02T00:00:00"/>
    <x v="32"/>
    <x v="4"/>
    <x v="2"/>
    <s v="' USAT"/>
    <n v="5000"/>
    <m/>
    <n v="27180.06"/>
    <s v="E- CHANNELS"/>
    <s v="Airtime Purchase GTWORLD- 101CT0000000005649601008-2349069524773- AIRTIME"/>
    <x v="6"/>
  </r>
  <r>
    <d v="2025-04-02T00:00:00"/>
    <x v="32"/>
    <x v="4"/>
    <x v="2"/>
    <s v="' USAT"/>
    <n v="5000"/>
    <m/>
    <n v="22180.06"/>
    <s v="E- CHANNELS"/>
    <s v="Airtime Purchase GTWORLD- 101CT0000000005649602609-2348067064466- AIRTIME"/>
    <x v="6"/>
  </r>
  <r>
    <d v="2025-04-02T00:00:00"/>
    <x v="32"/>
    <x v="4"/>
    <x v="2"/>
    <s v="' USAT"/>
    <n v="5000"/>
    <m/>
    <n v="17180.060000000001"/>
    <s v="E- CHANNELS"/>
    <s v="Airtime Purchase GTWORLD- 101CT0000000005649603466-2349035121461- AIRTIME"/>
    <x v="6"/>
  </r>
  <r>
    <d v="2025-04-03T00:00:00"/>
    <x v="33"/>
    <x v="5"/>
    <x v="2"/>
    <s v="' 9999"/>
    <n v="3270"/>
    <m/>
    <n v="13910.06"/>
    <s v="E- CHANNELS"/>
    <s v="POSWEB PURCHASE TRANSACTION  -580516- - 689157-3PG00001-CHO WD/CK                  LANG"/>
    <x v="5"/>
  </r>
  <r>
    <d v="2025-04-03T00:00:00"/>
    <x v="33"/>
    <x v="5"/>
    <x v="2"/>
    <s v="' NIPG"/>
    <n v="500"/>
    <m/>
    <n v="13410.06"/>
    <s v="E- CHANNELS"/>
    <s v="NIBSS Instant Payment Outward 000013241003202554000086848015  TO_x000a_MONIEMFB/Pos Transfer - Olufemi Saibu_x000a_/10.75/REF:819611129102554383675000020241  fr_x000a_om"/>
    <x v="4"/>
  </r>
  <r>
    <d v="2025-04-03T00:00:00"/>
    <x v="33"/>
    <x v="5"/>
    <x v="2"/>
    <s v="' NIPG"/>
    <n v="10"/>
    <m/>
    <n v="13400.06"/>
    <s v="E- CHANNELS"/>
    <s v="COMMISSION 000013241003202554000086848015 NIP TRANSFER COMMISSION FOR 000013241003202554000086848015  TO MONIEM_x000a_FB/Pos Transfer - Olufemi Saibu_x000a_ReF:8196111291025543836750000202410032025"/>
    <x v="2"/>
  </r>
  <r>
    <d v="2025-04-03T00:00:00"/>
    <x v="33"/>
    <x v="5"/>
    <x v="2"/>
    <s v="' NIPG"/>
    <n v="0.75"/>
    <m/>
    <n v="13399.31"/>
    <s v="E- CHANNELS"/>
    <s v="VALUE ADDED TAX 000013241003202554000086848015 VAT ON NIP TRANSFER FOR 000013241003202554000086848015  TO_x000a_MONIEMFB/P os Transfer - Olufemi Saibu_x000a_ReF:8196111291025543836750000202410032025"/>
    <x v="4"/>
  </r>
  <r>
    <d v="2025-04-03T00:00:00"/>
    <x v="33"/>
    <x v="5"/>
    <x v="2"/>
    <s v="' 9999"/>
    <n v="2330"/>
    <m/>
    <n v="11069.31"/>
    <s v="E- CHANNELS"/>
    <s v="POSWEB PURCHASE TRANSACTION  -834331- - 879249-YEMYEM SUPER STORES LTDIKEJA  NG"/>
    <x v="5"/>
  </r>
  <r>
    <d v="2025-04-03T00:00:00"/>
    <x v="33"/>
    <x v="5"/>
    <x v="2"/>
    <s v="' 9999"/>
    <n v="1900"/>
    <m/>
    <n v="9169.31"/>
    <s v="E- CHANNELS"/>
    <s v="FUNDS TRANSFER  -313954- -910470- 211910006979@2PYQA001PAYCLIQ LIMITED  NG"/>
    <x v="4"/>
  </r>
  <r>
    <d v="2025-04-03T00:00:00"/>
    <x v="33"/>
    <x v="5"/>
    <x v="2"/>
    <s v="' HIPG"/>
    <n v="600"/>
    <m/>
    <n v="8569.31"/>
    <s v="E- CHANNELS"/>
    <s v="NIBSS Instant Payment Outward 000013241003210855000086946714  TO Comfort_x000a_Olawunmi Adesokan_x000a_/10.75/REF:706531361602554383676000020241"/>
    <x v="1"/>
  </r>
  <r>
    <d v="2025-04-03T00:00:00"/>
    <x v="33"/>
    <x v="5"/>
    <x v="2"/>
    <s v="' HIPG"/>
    <n v="10"/>
    <m/>
    <n v="8559.31"/>
    <s v="E- CHANNELS"/>
    <s v="NIP   CHARGE 000013241003210855000086946714 NIP TRANSFER COMMISSION FOR 000013241003210855000086946714  TO Comfor t_x000a_Olawunmi Adesokan_x000a_ReF:7065313616025543836760000202410032108"/>
    <x v="2"/>
  </r>
  <r>
    <d v="2025-04-03T00:00:00"/>
    <x v="33"/>
    <x v="5"/>
    <x v="2"/>
    <s v="' HIPG"/>
    <n v="0.75"/>
    <m/>
    <n v="8558.56"/>
    <s v="E- CHANNELS"/>
    <s v="VALUE ADDED TAX 000013241003210855000086946714 VAT ON NIP TRANSFER FOR 000013241003210855000086946714  TO Comfort_x000a_Ol awunmi Adesokan_x000a_ReF:7065313616025543836760000202410032108"/>
    <x v="4"/>
  </r>
  <r>
    <d v="2025-04-04T00:00:00"/>
    <x v="34"/>
    <x v="6"/>
    <x v="2"/>
    <s v="' NIPT"/>
    <m/>
    <n v="30000"/>
    <n v="38558.559999999998"/>
    <s v="E- CHANNELS"/>
    <s v="TRANSFER BETWEEN CUSTOMERS 000004241004132414127993795669|MOB/UTO/OL UWASEMILORE /_x000a_/26105617839|26105617839||OLUWASEMILORE OLUWA TIMILEHIN ADEBOLA_x000a_REF:000004241004132414127993795669"/>
    <x v="4"/>
  </r>
  <r>
    <d v="2025-04-04T00:00:00"/>
    <x v="34"/>
    <x v="6"/>
    <x v="2"/>
    <s v="' 9999"/>
    <n v="11850"/>
    <m/>
    <n v="26708.560000000001"/>
    <s v="E- CHANNELS"/>
    <s v="POSWEB PURCHASE TRANSACTION  -021563- - 589028-UNIVERSITY OF LAGOS PHAADMIN BLOCK UXXNG"/>
    <x v="5"/>
  </r>
  <r>
    <d v="2025-04-04T00:00:00"/>
    <x v="34"/>
    <x v="6"/>
    <x v="2"/>
    <s v="' HIPG"/>
    <n v="3700"/>
    <m/>
    <n v="23008.560000000001"/>
    <s v="E- CHANNELS"/>
    <s v="NIBSS Instant Payment Outward 000013241004134844000088405653  TO Adeniyi_x000a_Emmanuel Adesanya_x000a_/10.75/REF:813978256502554383673700002024"/>
    <x v="1"/>
  </r>
  <r>
    <d v="2025-04-04T00:00:00"/>
    <x v="34"/>
    <x v="6"/>
    <x v="2"/>
    <s v="' HIPG"/>
    <n v="10"/>
    <m/>
    <n v="22998.560000000001"/>
    <s v="E- CHANNELS"/>
    <s v="NIP   CHARGE 000013241004134844000088405653 NIP TRANSFER COMMISSION FOR 000013241004134844000088405653  TO Adeniy i_x000a_Emmanuel Adesanya_x000a_ReF:81397825650255438367370000202410041348"/>
    <x v="2"/>
  </r>
  <r>
    <d v="2025-04-04T00:00:00"/>
    <x v="34"/>
    <x v="6"/>
    <x v="2"/>
    <s v="' HIPG"/>
    <n v="0.75"/>
    <m/>
    <n v="22997.81"/>
    <s v="E- CHANNELS"/>
    <s v="VALUE ADDED TAX 000013241004134844000088405653 VAT ON NIP TRANSFER FOR 000013241004134844000088405653  TO Adeniyi_x000a_Em manuel Adesanya_x000a_ReF:81397825650255438367370000202410041348"/>
    <x v="4"/>
  </r>
  <r>
    <d v="2025-04-04T00:00:00"/>
    <x v="34"/>
    <x v="6"/>
    <x v="2"/>
    <s v="'"/>
    <m/>
    <n v="273000"/>
    <n v="295997.81"/>
    <s v="ADMIRALTY WAY, LEKKI"/>
    <s v="TRANSFER BETWEEN CUSTOMERS SALARY / TRF FRM CC INTERIORS IFO OLUWASEMILORE OLUWATOBILOBA"/>
    <x v="4"/>
  </r>
  <r>
    <d v="2025-04-04T00:00:00"/>
    <x v="34"/>
    <x v="6"/>
    <x v="2"/>
    <s v="' HIPG"/>
    <n v="6800"/>
    <m/>
    <n v="289197.81"/>
    <s v="E- CHANNELS"/>
    <s v="NIBSS Instant Payment Outward 000013241004170736000089047820  TO Osang_x000a_Edor John_x000a_/26.875/REF:812686895402554383676800002024"/>
    <x v="1"/>
  </r>
  <r>
    <d v="2025-04-04T00:00:00"/>
    <x v="34"/>
    <x v="6"/>
    <x v="2"/>
    <s v="' HIPG"/>
    <n v="25"/>
    <m/>
    <n v="289172.81"/>
    <s v="E- CHANNELS"/>
    <s v="NIP   CHARGE 000013241004170736000089047820 NIP TRANSFER COMMISSION FOR 000013241004170736000089047820  TO Osang_x000a_Edor John_x000a_ReF:81268689540255438367680000202410041707"/>
    <x v="2"/>
  </r>
  <r>
    <d v="2025-04-04T00:00:00"/>
    <x v="34"/>
    <x v="6"/>
    <x v="2"/>
    <s v="' HIPG"/>
    <n v="1.87"/>
    <m/>
    <n v="289170.94"/>
    <s v="E- CHANNELS"/>
    <s v="VALUE ADDED TAX 000013241004170736000089047820 VAT ON NIP TRANSFER FOR 000013241004170736000089047820  TO Osang_x000a_Edor  John_x000a_ReF:81268689540255438367680000202410041707"/>
    <x v="4"/>
  </r>
  <r>
    <d v="2025-04-04T00:00:00"/>
    <x v="34"/>
    <x v="6"/>
    <x v="2"/>
    <s v="' HIPG"/>
    <n v="4200"/>
    <m/>
    <n v="284970.94"/>
    <s v="E- CHANNELS"/>
    <s v="NIBSS Instant Payment Outward 000013241004192638000089420492  TO Omoyele_x000a_Lateef Kole_x000a_/10.75/REF:802395800802554383674200002024"/>
    <x v="1"/>
  </r>
  <r>
    <d v="2025-04-04T00:00:00"/>
    <x v="34"/>
    <x v="6"/>
    <x v="2"/>
    <s v="' HIPG"/>
    <n v="10"/>
    <m/>
    <n v="284960.94"/>
    <s v="E- CHANNELS"/>
    <s v="NIP   CHARGE 000013241004192638000089420492 NIP TRANSFER COMMISSION FOR 000013241004192638000089420492  TO Omoyel e_x000a_Lateef Kole_x000a_ReF:80239580080255438367420000202410041925"/>
    <x v="2"/>
  </r>
  <r>
    <d v="2025-04-04T00:00:00"/>
    <x v="34"/>
    <x v="6"/>
    <x v="2"/>
    <s v="' HIPG"/>
    <n v="0.75"/>
    <m/>
    <n v="284960.19"/>
    <s v="E- CHANNELS"/>
    <s v="VALUE ADDED TAX 000013241004192638000089420492 VAT ON NIP TRANSFER FOR 000013241004192638000089420492  TO Omoyele_x000a_La teef Kole_x000a_ReF:80239580080255438367420000202410041925"/>
    <x v="4"/>
  </r>
  <r>
    <d v="2025-04-04T00:00:00"/>
    <x v="34"/>
    <x v="6"/>
    <x v="2"/>
    <s v="'"/>
    <n v="100"/>
    <m/>
    <n v="284860.19"/>
    <s v="LANGUE"/>
    <s v="Electronic Money Transfer Levy 04102024 Electronic Money Transfer Levy - 04/10/2024"/>
    <x v="4"/>
  </r>
  <r>
    <d v="2025-04-05T00:00:00"/>
    <x v="35"/>
    <x v="0"/>
    <x v="2"/>
    <s v="' NIPG"/>
    <n v="90000"/>
    <m/>
    <n v="194860.19"/>
    <s v="E- CHANNELS"/>
    <s v="NIBSS Instant Payment Outward 000013241005065350000090010887  TO_x000a_STERLING/Oluwatobiloba  Oluwasemilore Flw_x000a_/53.75/REF:852852160802554383679000000202  fr_x000a_om  OL"/>
    <x v="1"/>
  </r>
  <r>
    <d v="2025-04-05T00:00:00"/>
    <x v="35"/>
    <x v="0"/>
    <x v="2"/>
    <s v="' NIPG"/>
    <n v="50"/>
    <m/>
    <n v="194810.19"/>
    <s v="E- CHANNELS"/>
    <s v="COMMISSION 000013241005065350000090010887 NIP TRANSFER COMMISSION FOR 000013241005065350000090010887  TO STERLI_x000a_NG/Oluwatobiloba  Oluwasemilore Flw"/>
    <x v="2"/>
  </r>
  <r>
    <d v="2025-04-05T00:00:00"/>
    <x v="35"/>
    <x v="0"/>
    <x v="2"/>
    <s v="' NIPG"/>
    <n v="3.75"/>
    <m/>
    <n v="194806.44"/>
    <s v="E- CHANNELS"/>
    <s v="VALUE ADDED TAX 000013241005065350000090010887 VAT ON NIP TRANSFER FOR 000013241005065350000090010887  TO_x000a_STERLING/O luwatobiloba  Oluwasemilore Flw ReF:85285216080255438367900000020241005065_x000a_3"/>
    <x v="4"/>
  </r>
  <r>
    <d v="2025-04-05T00:00:00"/>
    <x v="35"/>
    <x v="0"/>
    <x v="2"/>
    <s v="' HIPG"/>
    <n v="16000"/>
    <m/>
    <n v="178806.44"/>
    <s v="E- CHANNELS"/>
    <s v="NIBSS Instant Payment Outward 000013241005065446000090012016  TO_x000a_Toluwanimi Adeolapo Oluwasemilore_x000a_/26.875/REF:805172936202554383671600000202"/>
    <x v="1"/>
  </r>
  <r>
    <d v="2025-04-05T00:00:00"/>
    <x v="35"/>
    <x v="0"/>
    <x v="2"/>
    <s v="' HIPG"/>
    <n v="25"/>
    <m/>
    <n v="178781.44"/>
    <s v="E- CHANNELS"/>
    <s v="NIP   CHARGE 000013241005065446000090012016 NIP TRANSFER COMMISSION FOR 000013241005065446000090012016  TO Toluwa_x000a_nimi Adeolapo Oluwasemilore ReF:80517293620255438367160000020241005065_x000a_4"/>
    <x v="2"/>
  </r>
  <r>
    <d v="2025-04-05T00:00:00"/>
    <x v="35"/>
    <x v="0"/>
    <x v="2"/>
    <s v="' HIPG"/>
    <n v="1.87"/>
    <m/>
    <n v="178779.57"/>
    <s v="E- CHANNELS"/>
    <s v="VALUE ADDED TAX 000013241005065446000090012016 VAT ON NIP TRANSFER FOR 000013241005065446000090012016  TO_x000a_Toluwanimi  Adeolapo Oluwasemilore ReF:80517293620255438367160000020241005065_x000a_4"/>
    <x v="4"/>
  </r>
  <r>
    <d v="2025-04-05T00:00:00"/>
    <x v="35"/>
    <x v="0"/>
    <x v="2"/>
    <s v="' HIPG"/>
    <n v="50000"/>
    <m/>
    <n v="128779.57"/>
    <s v="E- CHANNELS"/>
    <s v="NIBSS Instant Payment Outward 000013241005065553000090013353  TO_x000a_Oluwatobiloba Adetutu Oluwasemilore_x000a_/26.875/REF:812403866302554383675000000202"/>
    <x v="1"/>
  </r>
  <r>
    <d v="2025-04-05T00:00:00"/>
    <x v="35"/>
    <x v="0"/>
    <x v="2"/>
    <s v="' HIPG"/>
    <n v="25"/>
    <m/>
    <n v="128754.57"/>
    <s v="E- CHANNELS"/>
    <s v="NIP   CHARGE 000013241005065553000090013353 NIP TRANSFER COMMISSION FOR 000013241005065553000090013353  TO Oluwat_x000a_obiloba Adetutu Oluwasemilore ReF:81240386630255438367500000020241005065_x000a_5"/>
    <x v="2"/>
  </r>
  <r>
    <d v="2025-04-05T00:00:00"/>
    <x v="35"/>
    <x v="0"/>
    <x v="2"/>
    <s v="' HIPG"/>
    <n v="1.87"/>
    <m/>
    <n v="128752.7"/>
    <s v="E- CHANNELS"/>
    <s v="VALUE ADDED TAX 000013241005065553000090013353 VAT ON NIP TRANSFER FOR 000013241005065553000090013353  TO Oluwatobil_x000a_oba Adetutu Oluwasemilore ReF:81240386630255438367500000020241005065_x000a_5"/>
    <x v="4"/>
  </r>
  <r>
    <d v="2025-04-05T00:00:00"/>
    <x v="35"/>
    <x v="0"/>
    <x v="2"/>
    <s v="' HIPG"/>
    <n v="3500"/>
    <m/>
    <n v="125252.7"/>
    <s v="E- CHANNELS"/>
    <s v="NIBSS Instant Payment Outward 000013241005163251000091495993  TO_x000a_Toluwanimi Adeolapo Oluwasemilore_x000a_/10.75/REF:805172936202554383673500002024"/>
    <x v="1"/>
  </r>
  <r>
    <d v="2025-04-05T00:00:00"/>
    <x v="35"/>
    <x v="0"/>
    <x v="2"/>
    <s v="' HIPG"/>
    <n v="10"/>
    <m/>
    <n v="125242.7"/>
    <s v="E- CHANNELS"/>
    <s v="NIP   CHARGE 000013241005163251000091495993 NIP TRANSFER COMMISSION FOR 000013241005163251000091495993  TO Toluwa_x000a_nimi Adeolapo Oluwasemilore_x000a_ReF:80517293620255438367350000202410051632"/>
    <x v="2"/>
  </r>
  <r>
    <d v="2025-04-05T00:00:00"/>
    <x v="35"/>
    <x v="0"/>
    <x v="2"/>
    <s v="' HIPG"/>
    <n v="0.75"/>
    <m/>
    <n v="125241.95"/>
    <s v="E- CHANNELS"/>
    <s v="VALUE ADDED TAX 000013241005163251000091495993 VAT ON NIP TRANSFER FOR 000013241005163251000091495993  TO_x000a_Toluwanimi  Adeolapo Oluwasemilore_x000a_ReF:80517293620255438367350000202410051632"/>
    <x v="4"/>
  </r>
  <r>
    <d v="2025-04-06T00:00:00"/>
    <x v="36"/>
    <x v="1"/>
    <x v="2"/>
    <s v="' HIPG"/>
    <n v="2000"/>
    <m/>
    <n v="123241.95"/>
    <s v="E- CHANNELS"/>
    <s v="NIBSS Instant Payment Outward 000013241006085513000092690268  TO Yusuf_x000a_Olatunji Agunbiade_x000a_/10.75/REF:816764570002554383672000002024"/>
    <x v="1"/>
  </r>
  <r>
    <d v="2025-04-06T00:00:00"/>
    <x v="36"/>
    <x v="1"/>
    <x v="2"/>
    <s v="' HIPG"/>
    <n v="10"/>
    <m/>
    <n v="123231.95"/>
    <s v="E- CHANNELS"/>
    <s v="NIP   CHARGE 000013241006085513000092690268 NIP TRANSFER COMMISSION FOR 000013241006085513000092690268  TO Yusuf_x000a_Olatunji Agunbiade_x000a_ReF:81676457000255438367200000202410060855"/>
    <x v="2"/>
  </r>
  <r>
    <d v="2025-04-06T00:00:00"/>
    <x v="36"/>
    <x v="1"/>
    <x v="2"/>
    <s v="' HIPG"/>
    <n v="0.75"/>
    <m/>
    <n v="123231.2"/>
    <s v="E- CHANNELS"/>
    <s v="VALUE ADDED TAX 000013241006085513000092690268 VAT ON NIP TRANSFER FOR 000013241006085513000092690268  TO Yusuf Olat_x000a_unji Agunbiade_x000a_ReF:81676457000255438367200000202410060855"/>
    <x v="4"/>
  </r>
  <r>
    <d v="2025-04-06T00:00:00"/>
    <x v="36"/>
    <x v="1"/>
    <x v="2"/>
    <s v="' NIPG"/>
    <n v="1000"/>
    <m/>
    <n v="122231.2"/>
    <s v="E- CHANNELS"/>
    <s v="NIBSS Instant Payment Outward 000013241006102108000092846810  TO_x000a_MONIEMFB/ Cci Yaba_x000a_/10.75/REF:465816525902554383671000002024  fr_x000a_om  O"/>
    <x v="1"/>
  </r>
  <r>
    <d v="2025-04-06T00:00:00"/>
    <x v="36"/>
    <x v="1"/>
    <x v="2"/>
    <s v="' NIPG"/>
    <n v="10"/>
    <m/>
    <n v="122221.2"/>
    <s v="E- CHANNELS"/>
    <s v="COMMISSION 000013241006102108000092846810 NIP TRANSFER COMMISSION FOR 000013241006102108000092846810  TO MONIEM_x000a_FB/ Cci Yaba_x000a_ReF:46581652590255438367100000202410061021"/>
    <x v="2"/>
  </r>
  <r>
    <d v="2025-04-06T00:00:00"/>
    <x v="36"/>
    <x v="1"/>
    <x v="2"/>
    <s v="' NIPG"/>
    <n v="0.75"/>
    <m/>
    <n v="122220.45"/>
    <s v="E- CHANNELS"/>
    <s v="VALUE ADDED TAX 000013241006102108000092846810 VAT ON NIP TRANSFER FOR 000013241006102108000092846810  TO_x000a_MONIEMFB/  Cci Yaba_x000a_ReF:46581652590255438367100000202410061021"/>
    <x v="4"/>
  </r>
  <r>
    <d v="2025-04-06T00:00:00"/>
    <x v="36"/>
    <x v="1"/>
    <x v="2"/>
    <s v="' NIPG"/>
    <n v="10000"/>
    <m/>
    <n v="112220.45"/>
    <s v="E- CHANNELS"/>
    <s v="NIBSS Instant Payment Outward 000013241006102237000092849717 Tithe TO_x000a_MONIEMFB/ Cci Yaba_x000a_/26.875/REF:465816525902554383671000000202  f_x000a_rom  OL"/>
    <x v="1"/>
  </r>
  <r>
    <d v="2025-04-06T00:00:00"/>
    <x v="36"/>
    <x v="1"/>
    <x v="2"/>
    <s v="' NIPG"/>
    <n v="25"/>
    <m/>
    <n v="112195.45"/>
    <s v="E- CHANNELS"/>
    <s v="COMMISSION 000013241006102237000092849717 NIP TRANSFER COMMISSION FOR 000013241006102237000092849717 Tithe TO M_x000a_ONIEMFB/ Cci Yaba ReF:46581652590255438367100000020241006102_x000a_2"/>
    <x v="2"/>
  </r>
  <r>
    <d v="2025-04-06T00:00:00"/>
    <x v="36"/>
    <x v="1"/>
    <x v="2"/>
    <s v="' NIPG"/>
    <n v="1.87"/>
    <m/>
    <n v="112193.58"/>
    <s v="E- CHANNELS"/>
    <s v="VALUE ADDED TAX 000013241006102237000092849717 VAT ON NIP TRANSFER FOR 000013241006102237000092849717 Tithe TO_x000a_MONIE MFB/ Cci Yaba ReF:46581652590255438367100000020241006102_x000a_2"/>
    <x v="4"/>
  </r>
  <r>
    <d v="2025-04-06T00:00:00"/>
    <x v="36"/>
    <x v="1"/>
    <x v="2"/>
    <s v="' NIPG"/>
    <n v="10000"/>
    <m/>
    <n v="102193.58"/>
    <s v="E- CHANNELS"/>
    <s v="NIBSS Instant Payment Outward 000013241006102341000092851781  TO_x000a_UBA/Adeyanju Ogundiya Moses_x000a_/26.875/REF:204205589302554383671000000202  f_x000a_rom  OL"/>
    <x v="1"/>
  </r>
  <r>
    <d v="2025-04-06T00:00:00"/>
    <x v="36"/>
    <x v="1"/>
    <x v="2"/>
    <s v="' NIPG"/>
    <n v="25"/>
    <m/>
    <n v="102168.58"/>
    <s v="E- CHANNELS"/>
    <s v="COMMISSION 000013241006102341000092851781Intl. Headquarters Youth Church ReF:10164419280255438367100000202410061146"/>
    <x v="2"/>
  </r>
  <r>
    <d v="2025-04-06T00:00:00"/>
    <x v="36"/>
    <x v="1"/>
    <x v="2"/>
    <s v="' NIPG"/>
    <n v="1.87"/>
    <m/>
    <n v="102166.71"/>
    <s v="E- CHANNELS"/>
    <s v="VALUE ADDED TAX 000013241006102341000092851781 VAT ON NIP TRANSFER FOR 000013241006102341000092851781  TO_x000a_UBA/Adeyan ju Ogundiya Moses ReF:20420558930255438367100000020241006102_x000a_3"/>
    <x v="4"/>
  </r>
  <r>
    <d v="2025-04-06T00:00:00"/>
    <x v="36"/>
    <x v="1"/>
    <x v="2"/>
    <s v="' NIPG"/>
    <n v="8000"/>
    <m/>
    <n v="94166.71"/>
    <s v="E- CHANNELS"/>
    <s v="NIBSS Instant Payment Outward 000013241006102413000092852809  TO ZBN/Mfm_x000a_Intl. Headquarters Youth Church_x000a_/26.875/REF:101644192802554383678000002024  f_x000a_rom  O"/>
    <x v="1"/>
  </r>
  <r>
    <d v="2025-04-06T00:00:00"/>
    <x v="36"/>
    <x v="1"/>
    <x v="2"/>
    <s v="' NIPG"/>
    <n v="25"/>
    <m/>
    <n v="94141.71"/>
    <s v="E- CHANNELS"/>
    <s v="COMMISSION 000013241006102413000092852809 NIP TRANSFER COMMISSION FOR 000013241006102413000092852809  TO ZBN/Mf m_x000a_Intl. Headquarters Youth Church_x000a_ReF:10164419280255438367800000202410061024"/>
    <x v="2"/>
  </r>
  <r>
    <d v="2025-04-06T00:00:00"/>
    <x v="36"/>
    <x v="1"/>
    <x v="2"/>
    <s v="' NIPG"/>
    <n v="1.87"/>
    <m/>
    <n v="94139.839999999997"/>
    <s v="E- CHANNELS"/>
    <s v="VALUE ADDED TAX 000013241006102413000092852809 VAT ON NIP TRANSFER FOR 000013241006102413000092852809  TO ZBN/Mfm_x000a_In tl. Headquarters Youth Church_x000a_ReF:10164419280255438367800000202410061024"/>
    <x v="4"/>
  </r>
  <r>
    <d v="2025-04-06T00:00:00"/>
    <x v="36"/>
    <x v="1"/>
    <x v="2"/>
    <s v="' 9999"/>
    <n v="3100"/>
    <m/>
    <n v="91039.84"/>
    <s v="E- CHANNELS"/>
    <s v="POSWEB PURCHASE TRANSACTION  -372193- - 338259-FBN AGENCY POS CASH WIT  IWAYA NG"/>
    <x v="5"/>
  </r>
  <r>
    <d v="2025-04-06T00:00:00"/>
    <x v="36"/>
    <x v="1"/>
    <x v="2"/>
    <s v="' NIPG"/>
    <n v="1000"/>
    <m/>
    <n v="90039.84"/>
    <s v="E- CHANNELS"/>
    <s v="NIBSS Instant Payment Outward 000013241006114616000093018862  TO ZBN/Mfm_x000a_Intl. Headquarters Youth Church_x000a_/10.75/REF:101644192802554383671000002024  fr_x000a_om  O"/>
    <x v="1"/>
  </r>
  <r>
    <d v="2025-04-06T00:00:00"/>
    <x v="36"/>
    <x v="1"/>
    <x v="2"/>
    <s v="' NIPG"/>
    <n v="10"/>
    <m/>
    <n v="90029.84"/>
    <s v="E- CHANNELS"/>
    <s v="COMMISSION 000013241006114616000093018862 NIP TRANSFER COMMISSION FOR 000013241006114616000093018862  TO ZBN/Mf m Intl. Headquarters Youth Church ReF:10164419280255438367100000202410061146"/>
    <x v="2"/>
  </r>
  <r>
    <d v="2025-04-06T00:00:00"/>
    <x v="36"/>
    <x v="1"/>
    <x v="2"/>
    <s v="' NIPG"/>
    <n v="0.75"/>
    <m/>
    <n v="90029.09"/>
    <s v="E- CHANNELS"/>
    <s v="VALUE ADDED TAX 000013241006114616000093018862 VAT ON NIP TRANSFER FOR 000013241006114616000093018862  TO ZBN/Mfm_x000a_In tl. Headquarters Youth Church_x000a_ReF:10164419280255438367100000202410061146"/>
    <x v="4"/>
  </r>
  <r>
    <d v="2025-04-06T00:00:00"/>
    <x v="36"/>
    <x v="1"/>
    <x v="2"/>
    <s v="' HIPG"/>
    <n v="6000"/>
    <m/>
    <n v="84029.09"/>
    <s v="E- CHANNELS"/>
    <s v="NIBSS Instant Payment Outward 000013241006200712000094098892  TO Patricia_x000a_Ada Onwuka_x000a_/26.875/REF:802344571502554383676000002024"/>
    <x v="1"/>
  </r>
  <r>
    <d v="2025-04-06T00:00:00"/>
    <x v="36"/>
    <x v="1"/>
    <x v="2"/>
    <s v="' HIPG"/>
    <n v="25"/>
    <m/>
    <n v="84004.09"/>
    <s v="E- CHANNELS"/>
    <s v="NIP   CHARGE 000013241006200712000094098892 NIP TRANSFER COMMISSION FOR 000013241006200712000094098892  TO Patric ia_x000a_Ada Onwuka_x000a_ReF:80234457150255438367600000202410062007"/>
    <x v="2"/>
  </r>
  <r>
    <d v="2025-04-06T00:00:00"/>
    <x v="36"/>
    <x v="1"/>
    <x v="2"/>
    <s v="' HIPG"/>
    <n v="1.87"/>
    <m/>
    <n v="84002.22"/>
    <s v="E- CHANNELS"/>
    <s v="VALUE ADDED TAX 000013241006200712000094098892 VAT ON NIP TRANSFER FOR 000013241006200712000094098892  TO Patricia A_x000a_da Onwuka_x000a_ReF:80234457150255438367600000202410062007"/>
    <x v="4"/>
  </r>
  <r>
    <d v="2025-04-06T00:00:00"/>
    <x v="36"/>
    <x v="1"/>
    <x v="2"/>
    <s v="' HIPG"/>
    <n v="5000"/>
    <m/>
    <n v="79002.22"/>
    <s v="E- CHANNELS"/>
    <s v="NIBSS Instant Payment Outward 000013241006204029000094163570  TO_x000a_Olanrewaju Oluwaseun Akinselure_x000a_/10.75/REF:802974008202554383675000002024"/>
    <x v="1"/>
  </r>
  <r>
    <d v="2025-04-06T00:00:00"/>
    <x v="36"/>
    <x v="1"/>
    <x v="2"/>
    <s v="' HIPG"/>
    <n v="10"/>
    <m/>
    <n v="78992.22"/>
    <s v="E- CHANNELS"/>
    <s v="NIP   CHARGE 000013241006204029000094163570 NIP TRANSFER COMMISSION FOR 000013241006204029000094163570  TO Olanre_x000a_waju Oluwaseun Akinselure_x000a_ReF:80297400820255438367500000202410062040"/>
    <x v="2"/>
  </r>
  <r>
    <d v="2025-04-06T00:00:00"/>
    <x v="36"/>
    <x v="1"/>
    <x v="2"/>
    <s v="' HIPG"/>
    <n v="0.75"/>
    <m/>
    <n v="78991.47"/>
    <s v="E- CHANNELS"/>
    <s v="VALUE ADDED TAX 000013241006204029000094163570 VAT ON NIP TRANSFER FOR 000013241006204029000094163570  TO_x000a_Olanrewaju  Oluwaseun Akinselure"/>
    <x v="4"/>
  </r>
  <r>
    <d v="2025-04-07T00:00:00"/>
    <x v="36"/>
    <x v="1"/>
    <x v="2"/>
    <s v="' HIPT"/>
    <m/>
    <n v="200000"/>
    <n v="278991.46999999997"/>
    <s v="E- CHANNELS"/>
    <s v="TRANSFER BETWEEN CUSTOMERS 000014241006222537256286581658|TRFFurniture layoutFRM MONSURAT ARINOLA KUDOWO TO OLUWASEMILORE OLUWA TOBILOBA A|000014241006222514282165283104||MONSURA T ARINOLA KUDOREF:000014241006222537256286581658"/>
    <x v="4"/>
  </r>
  <r>
    <d v="2025-04-07T00:00:00"/>
    <x v="37"/>
    <x v="2"/>
    <x v="2"/>
    <s v="' GAPD"/>
    <m/>
    <n v="225"/>
    <n v="279216.46999999997"/>
    <s v="E- CHANNELS"/>
    <s v="TRANSFER BETWEEN CUSTOMERS via GAPS 64- GTCO87944 192229256 PYT 64 from DATAMAX REG/GTCO DIV PYT NO 64 to OLUWASEMILORE OLUWATOB ILOBA A._x000a_REF: 0951291453192229256000000"/>
    <x v="4"/>
  </r>
  <r>
    <d v="2025-04-07T00:00:00"/>
    <x v="37"/>
    <x v="2"/>
    <x v="2"/>
    <s v="' GWTR"/>
    <n v="5400"/>
    <m/>
    <n v="273816.46999999997"/>
    <s v="E- CHANNELS"/>
    <s v="TRANSFER BETWEEN CUSTOMERS via_x000a_GTWORLD , Intra Transfer REF:00115139120255438367540000202410071227 from OLUWASEMILORE OLUWATOB ILOBA A.  to ADENIRAN, ADETUNJI EZEKIEL"/>
    <x v="4"/>
  </r>
  <r>
    <d v="2025-04-07T00:00:00"/>
    <x v="37"/>
    <x v="2"/>
    <x v="2"/>
    <s v="' GWTR"/>
    <m/>
    <n v="150000"/>
    <n v="423816.47"/>
    <s v="E- CHANNELS"/>
    <s v="TRANSFER BETWEEN CUSTOMERS via_x000a_GTWORLD , Intra Transfer REF:02554383670567477698150000002024100714_x000a_56  from COKER OMOYELE OSADEB AWEN  to_x000a_OLUWASEMILORE OLUWATOBILOBA A."/>
    <x v="4"/>
  </r>
  <r>
    <d v="2025-04-07T00:00:00"/>
    <x v="37"/>
    <x v="2"/>
    <x v="2"/>
    <s v="' NIPG"/>
    <n v="75000"/>
    <m/>
    <n v="348816.47"/>
    <s v="E- CHANNELS"/>
    <s v="NIBSS Instant Payment Outward 000013241007154253000095825141  TO UBA/Lt._x000a_Chegwe Sylvester Ezenmor_x000a_/53.75/REF:200656917802554383677500000202  fr_x000a_om  OL"/>
    <x v="1"/>
  </r>
  <r>
    <d v="2025-04-07T00:00:00"/>
    <x v="37"/>
    <x v="2"/>
    <x v="2"/>
    <s v="' NIPG"/>
    <n v="50"/>
    <m/>
    <n v="348766.47"/>
    <s v="E- CHANNELS"/>
    <s v="COMMISSION 000013241007154253000095825141 NIP TRANSFER COMMISSION FOR 000013241007154253000095825141  TO UBA/Lt ._x000a_Chegwe Sylvester Ezenmor ReF:20065691780255438367750000020241007154_x000a_2"/>
    <x v="2"/>
  </r>
  <r>
    <d v="2025-04-07T00:00:00"/>
    <x v="37"/>
    <x v="2"/>
    <x v="2"/>
    <s v="' NIPG"/>
    <n v="3.75"/>
    <m/>
    <n v="348762.72"/>
    <s v="E- CHANNELS"/>
    <s v="VALUE ADDED TAX 000013241007154253000095825141 VAT ON NIP TRANSFER FOR 000013241007154253000095825141  TO UBA/Lt._x000a_Ch egwe Sylvester Ezenmor"/>
    <x v="4"/>
  </r>
  <r>
    <d v="2025-04-07T00:00:00"/>
    <x v="37"/>
    <x v="2"/>
    <x v="2"/>
    <s v="' 9999"/>
    <n v="3410"/>
    <m/>
    <n v="345352.72"/>
    <s v="E- CHANNELS"/>
    <s v="POSWEB PURCHASE TRANSACTION  -478920- - 828464-DOMINO STORES SUPERMARKIKEJA NG"/>
    <x v="5"/>
  </r>
  <r>
    <d v="2025-04-07T00:00:00"/>
    <x v="37"/>
    <x v="2"/>
    <x v="2"/>
    <s v="' 9999"/>
    <n v="2950"/>
    <m/>
    <n v="342402.72"/>
    <s v="E- CHANNELS"/>
    <s v="POSWEB PURCHASE TRANSACTION  -753530- - 854531-3PG00001-C-OW/DECK                  LANG"/>
    <x v="5"/>
  </r>
  <r>
    <d v="2025-04-07T00:00:00"/>
    <x v="37"/>
    <x v="2"/>
    <x v="2"/>
    <s v="'"/>
    <n v="100"/>
    <m/>
    <n v="342302.71999999997"/>
    <s v="LANGUE"/>
    <s v="Electronic Money Transfer Levy 07102024 Electronic Money Transfer Levy - 07/10/2024"/>
    <x v="4"/>
  </r>
  <r>
    <d v="2025-04-08T00:00:00"/>
    <x v="38"/>
    <x v="3"/>
    <x v="2"/>
    <s v="' NIPT"/>
    <m/>
    <n v="40000"/>
    <n v="382302.71999999997"/>
    <s v="E- CHANNELS"/>
    <s v="TRANSFER BETWEEN CUSTOMERS 000017241008111114303538897598|GTB-_x000a_|638639826737082128||ONYEBUCHI IBEAKUZIE_x000a_REF:000017241008111114303538897598"/>
    <x v="4"/>
  </r>
  <r>
    <d v="2025-04-08T00:00:00"/>
    <x v="38"/>
    <x v="3"/>
    <x v="2"/>
    <s v="' NIPT"/>
    <m/>
    <n v="20000"/>
    <n v="402302.71999999997"/>
    <s v="E- CHANNELS"/>
    <s v="TRANSFER BETWEEN CUSTOMERS 090267241008111307745037549349|HHH|0902672_x000a_41008111307745037549349||Esosa   Agbonlahor_x000a_REF:090267241008111307745037549349"/>
    <x v="4"/>
  </r>
  <r>
    <d v="2025-04-08T00:00:00"/>
    <x v="38"/>
    <x v="3"/>
    <x v="2"/>
    <s v="' 9999"/>
    <n v="1200"/>
    <m/>
    <n v="401102.72"/>
    <s v="E- CHANNELS"/>
    <s v="FUNDS TRANSFER  -000388- -303701-T TEMITOPE  FIYINFO 000388 2TGT93RI LANG"/>
    <x v="4"/>
  </r>
  <r>
    <d v="2025-04-08T00:00:00"/>
    <x v="38"/>
    <x v="3"/>
    <x v="2"/>
    <s v="' GWTR"/>
    <n v="250000"/>
    <m/>
    <n v="151102.72"/>
    <s v="E- CHANNELS"/>
    <s v="TRANSFER BETWEEN CUSTOMERS via_x000a_GTWORLD , Intra Transfer REF:00146994330255438367250000002024100820_x000a_20  from OLUWASEMILORE OLUWAT OBILOBA A._x000a_to  JOSHUA, MICHAEL OLUWASEGUN"/>
    <x v="4"/>
  </r>
  <r>
    <d v="2025-04-08T00:00:00"/>
    <x v="38"/>
    <x v="3"/>
    <x v="2"/>
    <s v="'"/>
    <n v="100"/>
    <m/>
    <n v="151002.72"/>
    <s v="LANGUE"/>
    <s v="Electronic Money Transfer Levy 08102024 Electronic Money Transfer Levy - 08/10/2024"/>
    <x v="4"/>
  </r>
  <r>
    <d v="2025-04-09T00:00:00"/>
    <x v="38"/>
    <x v="3"/>
    <x v="2"/>
    <s v="' HIPG"/>
    <n v="5000"/>
    <m/>
    <n v="146002.72"/>
    <s v="E- CHANNELS"/>
    <s v="NIBSS Instant Payment Outward 000013241008222511000099390368 Say heroes_x000a_birthday TO Jehoshaphat Toluwabori Afolabi_x000a_/10.75/REF:807149666202554383675000002024"/>
    <x v="1"/>
  </r>
  <r>
    <d v="2025-04-09T00:00:00"/>
    <x v="38"/>
    <x v="3"/>
    <x v="2"/>
    <s v="' HIPG"/>
    <n v="10"/>
    <m/>
    <n v="145992.72"/>
    <s v="E- CHANNELS"/>
    <s v="NIP   CHARGE 000013241008222511000099390368 NIP TRANSFER COMMISSION FOR 000013241008222511000099390368 Say heroes_x000a_birthday TO Jehoshaphat Toluwabori Afolabi_x000a_ReF:80714966620255438367500000202410082225"/>
    <x v="2"/>
  </r>
  <r>
    <d v="2025-04-09T00:00:00"/>
    <x v="38"/>
    <x v="3"/>
    <x v="2"/>
    <s v="' HIPG"/>
    <n v="0.75"/>
    <m/>
    <n v="145991.97"/>
    <s v="E- CHANNELS"/>
    <s v="VALUE ADDED TAX"/>
    <x v="1"/>
  </r>
  <r>
    <d v="2025-04-09T00:00:00"/>
    <x v="38"/>
    <x v="3"/>
    <x v="2"/>
    <s v="' NIPG"/>
    <n v="50000"/>
    <m/>
    <n v="95991.97"/>
    <s v="E- CHANNELS"/>
    <s v="NIBSS Instant Payment Outward 000013241008223859000099403530  TO_x000a_UBA/Oluwasemilore Oluwatimilehin Adebola_x000a_/26.875/REF:212532693902554383675000000202  f_x000a_rom  OL"/>
    <x v="1"/>
  </r>
  <r>
    <d v="2025-04-09T00:00:00"/>
    <x v="38"/>
    <x v="3"/>
    <x v="2"/>
    <s v="' NIPG"/>
    <n v="25"/>
    <m/>
    <n v="95966.97"/>
    <s v="E- CHANNELS"/>
    <s v="COMMISSION 000013241008223859000099403530 NIP TRANSFER COMMISSION FOR 000013241008223859000099403530  TO UBA/Ol_x000a_uwasemilore Oluwatimilehin Adebola ReF:21253269390255438367500000020241008223_x000a_8"/>
    <x v="2"/>
  </r>
  <r>
    <d v="2025-04-09T00:00:00"/>
    <x v="38"/>
    <x v="3"/>
    <x v="2"/>
    <s v="' NIPG"/>
    <n v="1.87"/>
    <m/>
    <n v="95965.1"/>
    <s v="E- CHANNELS"/>
    <s v="VALUE ADDED TAX 000013241008223859000099403530 VAT ON NIP TRANSFER FOR 000013241008223859000099403530  TO_x000a_UBA/Oluwas emilore Oluwatimilehin Adebola ReF:21253269390255438367500000020241008223_x000a_8"/>
    <x v="4"/>
  </r>
  <r>
    <d v="2025-04-09T00:00:00"/>
    <x v="39"/>
    <x v="4"/>
    <x v="2"/>
    <s v="' 9999"/>
    <n v="100"/>
    <m/>
    <n v="95865.1"/>
    <s v="E- CHANNELS"/>
    <s v="POSWEB PURCHASE TRANSACTION  -117904- - 277733-3PG00001-PI/G YVEST                 LANG"/>
    <x v="5"/>
  </r>
  <r>
    <d v="2025-04-09T00:00:00"/>
    <x v="39"/>
    <x v="4"/>
    <x v="2"/>
    <s v="' HIPG"/>
    <n v="1000"/>
    <m/>
    <n v="94865.1"/>
    <s v="E- CHANNELS"/>
    <s v="NIBSS Instant Payment Outward 000013241009120109000100236830  TO Adebayo_x000a_Abimbola Omobosoye_x000a_/10.75/REF:901171141102554383671000002024"/>
    <x v="1"/>
  </r>
  <r>
    <d v="2025-04-09T00:00:00"/>
    <x v="39"/>
    <x v="4"/>
    <x v="2"/>
    <s v="' HIPG"/>
    <n v="10"/>
    <m/>
    <n v="94855.1"/>
    <s v="E- CHANNELS"/>
    <s v="NIP   CHARGE 000013241009120109000100236830 NIP TRANSFER COMMISSION FOR 000013241009120109000100236830  TO Adebay o_x000a_Abimbola Omobosoye_x000a_ReF:90117114110255438367100000202410091201"/>
    <x v="2"/>
  </r>
  <r>
    <d v="2025-04-09T00:00:00"/>
    <x v="39"/>
    <x v="4"/>
    <x v="2"/>
    <s v="' HIPG"/>
    <n v="0.75"/>
    <m/>
    <n v="94854.35"/>
    <s v="E- CHANNELS"/>
    <s v="VALUE ADDED TAX 000013241009120109000100236830 VAT ON NIP TRANSFER FOR 000013241009120109000100236830  TO Adebayo"/>
    <x v="4"/>
  </r>
  <r>
    <d v="2025-04-09T00:00:00"/>
    <x v="39"/>
    <x v="4"/>
    <x v="2"/>
    <s v="' HIPG"/>
    <n v="400"/>
    <m/>
    <n v="94454.35"/>
    <s v="E- CHANNELS"/>
    <s v="NIBSS Instant Payment Outward 000013241009120549000100251903  TO Temitope_x000a_Funmilayo Oguntuga_x000a_/10.75/REF:916183555702554383674000020241"/>
    <x v="1"/>
  </r>
  <r>
    <d v="2025-04-09T00:00:00"/>
    <x v="39"/>
    <x v="4"/>
    <x v="2"/>
    <s v="' HIPG"/>
    <n v="10"/>
    <m/>
    <n v="94444.35"/>
    <s v="E- CHANNELS"/>
    <s v="NIP   CHARGE 000013241009120549000100251903 NIP TRANSFER COMMISSION FOR 000013241009120549000100251903  TO Temito pe_x000a_Funmilayo Oguntuga_x000a_ReF:9161835557025543836740000202410091205"/>
    <x v="2"/>
  </r>
  <r>
    <d v="2025-04-09T00:00:00"/>
    <x v="39"/>
    <x v="4"/>
    <x v="2"/>
    <s v="' HIPG"/>
    <n v="0.75"/>
    <m/>
    <n v="94443.6"/>
    <s v="E- CHANNELS"/>
    <s v="VALUE ADDED TAX 000013241009120549000100251903 VAT ON NIP TRANSFER FOR 000013241009120549000100251903  TO Temitope_x000a_F unmilayo Oguntuga_x000a_ReF:9161835557025543836740000202410091205"/>
    <x v="4"/>
  </r>
  <r>
    <d v="2025-04-09T00:00:00"/>
    <x v="39"/>
    <x v="4"/>
    <x v="2"/>
    <s v="' HIPG"/>
    <n v="5000"/>
    <m/>
    <n v="89443.6"/>
    <s v="E- CHANNELS"/>
    <s v="NIBSS Instant Payment Outward 000013241009151446000100813200  TO Konwea_x000a_Adaolie A_x000a_/10.75/REF:004369680602554383675000002024"/>
    <x v="1"/>
  </r>
  <r>
    <d v="2025-04-09T00:00:00"/>
    <x v="39"/>
    <x v="4"/>
    <x v="2"/>
    <s v="' HIPG"/>
    <n v="10"/>
    <m/>
    <n v="89433.600000000006"/>
    <s v="E- CHANNELS"/>
    <s v="NIP   CHARGE 000013241009151446000100813200 NIP TRANSFER COMMISSION FOR 000013241009151446000100813200  TO Konwea_x000a_Adaolie A_x000a_ReF:00436968060255438367500000202410091514"/>
    <x v="2"/>
  </r>
  <r>
    <d v="2025-04-09T00:00:00"/>
    <x v="39"/>
    <x v="4"/>
    <x v="2"/>
    <s v="' HIPG"/>
    <n v="0.75"/>
    <m/>
    <n v="89432.85"/>
    <s v="E- CHANNELS"/>
    <s v="VALUE ADDED TAX 000013241009151446000100813200 VAT ON NIP TRANSFER FOR 000013241009151446000100813200  TO Konwea_x000a_Ada olie A_x000a_ReF:00436968060255438367500000202410091514"/>
    <x v="4"/>
  </r>
  <r>
    <d v="2025-04-09T00:00:00"/>
    <x v="39"/>
    <x v="4"/>
    <x v="2"/>
    <s v="' NIPT"/>
    <m/>
    <n v="50000"/>
    <n v="139432.85"/>
    <s v="E- CHANNELS"/>
    <s v="TRANSFER BETWEEN CUSTOMERS 000004241009182654707871126712|MOB/UTO/OL UWASEMILORE_x000a_/gift/26194155002|26194155002||OLAJIDE_x000a_ABIODUN  GEORGE"/>
    <x v="4"/>
  </r>
  <r>
    <d v="2025-04-09T00:00:00"/>
    <x v="39"/>
    <x v="4"/>
    <x v="2"/>
    <s v="' NIPG"/>
    <n v="500"/>
    <m/>
    <n v="138932.85"/>
    <s v="E- CHANNELS"/>
    <s v="NIBSS Instant Payment Outward 000013241009200221000101680268  TO_x000a_MONIEMFB/ Cci Yaba_x000a_/10.75/REF:465816525902554383675000020241  fr_x000a_om"/>
    <x v="1"/>
  </r>
  <r>
    <d v="2025-04-09T00:00:00"/>
    <x v="39"/>
    <x v="4"/>
    <x v="2"/>
    <s v="' NIPG"/>
    <n v="10"/>
    <m/>
    <n v="138922.85"/>
    <s v="E- CHANNELS"/>
    <s v="COMMISSION 000013241009200221000101680268 NIP TRANSFER COMMISSION FOR 000013241009200221000101680268  TO MONIEM_x000a_FB/ Cci Yaba_x000a_ReF:4658165259025543836750000202410092002"/>
    <x v="2"/>
  </r>
  <r>
    <d v="2025-04-09T00:00:00"/>
    <x v="39"/>
    <x v="4"/>
    <x v="2"/>
    <s v="' NIPG"/>
    <n v="0.75"/>
    <m/>
    <n v="138922.1"/>
    <s v="E- CHANNELS"/>
    <s v="VALUE ADDED TAX 000013241009200221000101680268 VAT ON NIP TRANSFER FOR 000013241009200221000101680268  TO_x000a_MONIEMFB/  Cci Yaba_x000a_ReF:4658165259025543836750000202410092002"/>
    <x v="4"/>
  </r>
  <r>
    <d v="2025-04-09T00:00:00"/>
    <x v="39"/>
    <x v="4"/>
    <x v="2"/>
    <s v="' 9999"/>
    <n v="1800"/>
    <m/>
    <n v="137122.1"/>
    <s v="E- CHANNELS"/>
    <s v="FUNDS TRANSFER  -012328- -324050-T Atreos Retail Pla 012328 2TGTU3N7 LANG"/>
    <x v="4"/>
  </r>
  <r>
    <d v="2025-04-09T00:00:00"/>
    <x v="39"/>
    <x v="4"/>
    <x v="2"/>
    <s v="' 9999"/>
    <n v="6400"/>
    <m/>
    <n v="130722.1"/>
    <s v="E- CHANNELS"/>
    <s v="POSWEB PURCHASE TRANSACTION  -036559- - 372092-TROLLEYS SUPER STORES  NULL_x000a_NG"/>
    <x v="5"/>
  </r>
  <r>
    <d v="2025-04-09T00:00:00"/>
    <x v="39"/>
    <x v="4"/>
    <x v="2"/>
    <s v="'"/>
    <n v="50"/>
    <m/>
    <n v="130672.1"/>
    <s v="LANGUE"/>
    <s v="Electronic Money Transfer Levy 09102024 Electronic Money Transfer Levy - 09/10/2024"/>
    <x v="4"/>
  </r>
  <r>
    <d v="2025-04-10T00:00:00"/>
    <x v="40"/>
    <x v="5"/>
    <x v="2"/>
    <s v="' 9999"/>
    <n v="1000"/>
    <m/>
    <n v="129672.1"/>
    <s v="E- CHANNELS"/>
    <s v="POSWEB PURCHASE TRANSACTION  -411803- - 540504-3PG00001-P/IGGY-EST                 LANG"/>
    <x v="5"/>
  </r>
  <r>
    <d v="2025-04-10T00:00:00"/>
    <x v="40"/>
    <x v="5"/>
    <x v="2"/>
    <s v="' HIPG"/>
    <n v="1000"/>
    <m/>
    <n v="128672.1"/>
    <s v="E- CHANNELS"/>
    <s v="NIBSS Instant Payment Outward 000013241010113234000102889270  TO Adebayo_x000a_Abimbola Omobosoye_x000a_/10.75/REF:901171141102554383671000002024"/>
    <x v="1"/>
  </r>
  <r>
    <d v="2025-04-10T00:00:00"/>
    <x v="40"/>
    <x v="5"/>
    <x v="2"/>
    <s v="' HIPG"/>
    <n v="10"/>
    <m/>
    <n v="128662.1"/>
    <s v="E- CHANNELS"/>
    <s v="NIP   CHARGE 000013241010113234000102889270 NIP TRANSFER COMMISSION FOR 000013241010113234000102889270  TO Adebay o_x000a_Abimbola Omobosoye_x000a_ReF:90117114110255438367100000202410101132"/>
    <x v="2"/>
  </r>
  <r>
    <d v="2025-04-10T00:00:00"/>
    <x v="40"/>
    <x v="5"/>
    <x v="2"/>
    <s v="' HIPG"/>
    <n v="0.75"/>
    <m/>
    <n v="128661.35"/>
    <s v="E- CHANNELS"/>
    <s v="VALUE ADDED TAX"/>
    <x v="1"/>
  </r>
  <r>
    <d v="2025-04-10T00:00:00"/>
    <x v="40"/>
    <x v="5"/>
    <x v="2"/>
    <s v="' 9999"/>
    <n v="2000"/>
    <m/>
    <n v="126661.35"/>
    <s v="E- CHANNELS"/>
    <s v="FUNDS TRANSFER  -005973- -189075-T AFHEE WORLD COMMU 005973 2TGTJVMY LANG"/>
    <x v="4"/>
  </r>
  <r>
    <d v="2025-04-10T00:00:00"/>
    <x v="40"/>
    <x v="5"/>
    <x v="2"/>
    <s v="' 9999"/>
    <n v="4020"/>
    <m/>
    <n v="122641.35"/>
    <s v="E- CHANNELS"/>
    <s v="POSWEB PURCHASE TRANSACTION  -270203- - 218203-PAYCOM NIGERIA LIMITED NULL_x000a_NG"/>
    <x v="5"/>
  </r>
  <r>
    <d v="2025-04-10T00:00:00"/>
    <x v="40"/>
    <x v="5"/>
    <x v="2"/>
    <s v="' 9999"/>
    <n v="8000"/>
    <m/>
    <n v="114641.35"/>
    <s v="E- CHANNELS"/>
    <s v="POSWEB PURCHASE TRANSACTION  -137453- - 241784-OSEGBO ONUORA MICHEAL  9 COUNCIL OBUXXNG"/>
    <x v="5"/>
  </r>
  <r>
    <d v="2025-04-10T00:00:00"/>
    <x v="40"/>
    <x v="5"/>
    <x v="2"/>
    <s v="' NIPG"/>
    <n v="2050"/>
    <m/>
    <n v="112591.35"/>
    <s v="E- CHANNELS"/>
    <s v="NIBSS Instant Payment Outward 000013241010201651000104477851  TO_x000a_MONIEMFB/Pos Transfer - Mabel Ebu_x000a_/10.75/REF:822785922802554383672050002024  fr_x000a_om  O"/>
    <x v="4"/>
  </r>
  <r>
    <d v="2025-04-10T00:00:00"/>
    <x v="40"/>
    <x v="5"/>
    <x v="2"/>
    <s v="' NIPG"/>
    <n v="10"/>
    <m/>
    <n v="112581.35"/>
    <s v="E- CHANNELS"/>
    <s v="COMMISSION 000013241010201651000104477851 NIP TRANSFER COMMISSION FOR 000013241010201651000104477851  TO MONIEM_x000a_FB/Pos Transfer - Mabel Ebu_x000a_ReF:82278592280255438367205000202410102016"/>
    <x v="2"/>
  </r>
  <r>
    <d v="2025-04-10T00:00:00"/>
    <x v="40"/>
    <x v="5"/>
    <x v="2"/>
    <s v="' NIPG"/>
    <n v="0.75"/>
    <m/>
    <n v="112580.6"/>
    <s v="E- CHANNELS"/>
    <s v="VALUE ADDED TAX 000013241010201651000104477851 VAT ON NIP TRANSFER FOR 000013241010201651000104477851  TO_x000a_MONIEMFB/P os Transfer - Mabel Ebu_x000a_ReF:82278592280255438367205000202410102016"/>
    <x v="4"/>
  </r>
  <r>
    <d v="2025-04-10T00:00:00"/>
    <x v="40"/>
    <x v="5"/>
    <x v="2"/>
    <s v="' HIPG"/>
    <n v="1300"/>
    <m/>
    <n v="111280.6"/>
    <s v="E- CHANNELS"/>
    <s v="NIBSS Instant Payment Outward 000013241010202057000104488260  TO Idris_x000a_Olayemi Abdulkareem_x000a_/10.75/REF:812440668402554383671300002024"/>
    <x v="1"/>
  </r>
  <r>
    <d v="2025-04-10T00:00:00"/>
    <x v="40"/>
    <x v="5"/>
    <x v="2"/>
    <s v="' HIPG"/>
    <n v="10"/>
    <m/>
    <n v="111270.6"/>
    <s v="E- CHANNELS"/>
    <s v="NIP   CHARGE 000013241010202057000104488260 NIP TRANSFER COMMISSION FOR 000013241010202057000104488260  TO Idris_x000a_Olayemi Abdulkareem"/>
    <x v="2"/>
  </r>
  <r>
    <d v="2025-04-10T00:00:00"/>
    <x v="40"/>
    <x v="5"/>
    <x v="2"/>
    <s v="' HIPG"/>
    <n v="0.75"/>
    <m/>
    <n v="111269.85"/>
    <s v="E- CHANNELS"/>
    <s v="VALUE ADDED TAX 000013241010202057000104488260 VAT ON NIP TRANSFER FOR 000013241010202057000104488260  TO Idris Olay_x000a_emi Abdulkareem_x000a_ReF:81244066840255438367130000202410102020"/>
    <x v="4"/>
  </r>
  <r>
    <d v="2025-04-10T00:00:00"/>
    <x v="40"/>
    <x v="5"/>
    <x v="2"/>
    <s v="' NIPG"/>
    <n v="1000"/>
    <m/>
    <n v="110269.85"/>
    <s v="E- CHANNELS"/>
    <s v="NIBSS Instant Payment Outward 000013241010202306000104493898  TO_x000a_UBA/Oluwasemilore Oluwatimilehin Adebola_x000a_/10.75/REF:212532693902554383671000002024  fr_x000a_om  O"/>
    <x v="1"/>
  </r>
  <r>
    <d v="2025-04-10T00:00:00"/>
    <x v="40"/>
    <x v="5"/>
    <x v="2"/>
    <s v="' NIPG"/>
    <n v="10"/>
    <m/>
    <n v="110259.85"/>
    <s v="E- CHANNELS"/>
    <s v="COMMISSION 000013241010202306000104493898 NIP TRANSFER COMMISSION FOR 000013241010202306000104493898  TO UBA/Ol_x000a_uwasemilore Oluwatimilehin Adebola_x000a_ReF:21253269390255438367100000202410102023"/>
    <x v="2"/>
  </r>
  <r>
    <d v="2025-04-10T00:00:00"/>
    <x v="40"/>
    <x v="5"/>
    <x v="2"/>
    <s v="' NIPG"/>
    <n v="0.75"/>
    <m/>
    <n v="110259.1"/>
    <s v="E- CHANNELS"/>
    <s v="VALUE ADDED TAX 000013241010202306000104493898 VAT ON NIP TRANSFER FOR 000013241010202306000104493898  TO_x000a_UBA/Oluwas emilore Oluwatimilehin Adebola_x000a_ReF:21253269390255438367100000202410102023"/>
    <x v="4"/>
  </r>
  <r>
    <d v="2025-04-11T00:00:00"/>
    <x v="41"/>
    <x v="6"/>
    <x v="2"/>
    <s v="' 9999"/>
    <n v="1100"/>
    <m/>
    <n v="109159.1"/>
    <s v="E- CHANNELS"/>
    <s v="POSWEB PURCHASE TRANSACTION  -101711- - 347140-OPAY DIGITAL SERVICES LNULL_x000a_NG"/>
    <x v="5"/>
  </r>
  <r>
    <d v="2025-04-11T00:00:00"/>
    <x v="41"/>
    <x v="6"/>
    <x v="2"/>
    <s v="' 9999"/>
    <n v="1000"/>
    <m/>
    <n v="108159.1"/>
    <s v="E- CHANNELS"/>
    <s v="POSWEB PURCHASE TRANSACTION  -686743- - 888011-3PG00001-P/GGYVES-T                 LANG"/>
    <x v="5"/>
  </r>
  <r>
    <d v="2025-04-11T00:00:00"/>
    <x v="41"/>
    <x v="6"/>
    <x v="2"/>
    <s v="' 9999"/>
    <n v="2970"/>
    <m/>
    <n v="105189.1"/>
    <s v="E- CHANNELS"/>
    <s v="POSWEB PURCHASE TRANSACTION  -693705- - 975608-3PG00001-CHOW -ECK                  LANG"/>
    <x v="5"/>
  </r>
  <r>
    <d v="2025-04-11T00:00:00"/>
    <x v="41"/>
    <x v="6"/>
    <x v="2"/>
    <s v="' NIPG"/>
    <n v="4500"/>
    <m/>
    <n v="100689.1"/>
    <s v="E- CHANNELS"/>
    <s v="NIBSS Instant Payment Outward 000013241011132344000105979090  TO UBA/God_x000a_Solo  (Nig)  Company_x000a_/10.75/REF:101201914902554383674500002024  fr_x000a_om  O"/>
    <x v="1"/>
  </r>
  <r>
    <d v="2025-04-11T00:00:00"/>
    <x v="41"/>
    <x v="6"/>
    <x v="2"/>
    <s v="' NIPG"/>
    <n v="10"/>
    <m/>
    <n v="100679.1"/>
    <s v="E- CHANNELS"/>
    <s v="COMMISSION 000013241011132344000105979090 NIP TRANSFER COMMISSION FOR 000013241011132344000105979090  TO UBA/Go d"/>
    <x v="2"/>
  </r>
  <r>
    <d v="2025-04-11T00:00:00"/>
    <x v="41"/>
    <x v="6"/>
    <x v="2"/>
    <s v="' NIPG"/>
    <n v="0.75"/>
    <m/>
    <n v="100678.35"/>
    <s v="E- CHANNELS"/>
    <s v="VALUE ADDED TAX 000013241011132344000105979090 VAT ON NIP TRANSFER FOR 000013241011132344000105979090  TO UBA/God_x000a_S olo  (Nig)  Company_x000a_ReF:10120191490255438367450000202410111323"/>
    <x v="4"/>
  </r>
  <r>
    <d v="2025-04-11T00:00:00"/>
    <x v="42"/>
    <x v="2"/>
    <x v="2"/>
    <s v="' GWTR"/>
    <n v="5000"/>
    <m/>
    <n v="95678.35"/>
    <s v="E- CHANNELS"/>
    <s v="TRANSFER BETWEEN CUSTOMERS via_x000a_GTWORLD , Intra Transfer REF:00108500380255438367500000202410111746 from OLUWASEMILORE OLUWATOB ILOBA A.  to OLUWASEMILORE,ADEKUNLE OLABODE"/>
    <x v="4"/>
  </r>
  <r>
    <d v="2025-04-12T00:00:00"/>
    <x v="42"/>
    <x v="2"/>
    <x v="2"/>
    <s v="' 9999"/>
    <n v="1000"/>
    <m/>
    <n v="94678.35"/>
    <s v="E- CHANNELS"/>
    <s v="POSWEB PURCHASE TRANSACTION  -936110- - 926762-3PG00001-PIG Y/VEST                 LANG"/>
    <x v="5"/>
  </r>
  <r>
    <d v="2025-04-12T00:00:00"/>
    <x v="42"/>
    <x v="2"/>
    <x v="2"/>
    <s v="' 9999"/>
    <n v="27080"/>
    <m/>
    <n v="67598.350000000006"/>
    <s v="E- CHANNELS"/>
    <s v="POSWEB PURCHASE TRANSACTION  -707301- - 086432-PALMPAY LIMITED        LA             NG"/>
    <x v="5"/>
  </r>
  <r>
    <d v="2025-04-12T00:00:00"/>
    <x v="42"/>
    <x v="2"/>
    <x v="2"/>
    <s v="' GWTR"/>
    <n v="1000"/>
    <m/>
    <n v="66598.350000000006"/>
    <s v="E- CHANNELS"/>
    <s v="TRANSFER BETWEEN CUSTOMERS via_x000a_GTWORLD , Intra Transfer REF:00288870790255438367100000202410121309 from OLUWASEMILORE OLUWATOB ILOBA A.  to OLUBIYI OLOLADE SEGUN"/>
    <x v="4"/>
  </r>
  <r>
    <d v="2025-04-12T00:00:00"/>
    <x v="42"/>
    <x v="2"/>
    <x v="2"/>
    <s v="' 9999"/>
    <n v="1100"/>
    <m/>
    <n v="65498.35"/>
    <s v="E- CHANNELS"/>
    <s v="POSWEB PURCHASE TRANSACTION  -370998- - 101751-KUDA MICROFINANCE BANK NULL_x000a_NG"/>
    <x v="5"/>
  </r>
  <r>
    <d v="2025-04-12T00:00:00"/>
    <x v="42"/>
    <x v="2"/>
    <x v="2"/>
    <s v="' NIPT"/>
    <m/>
    <n v="5000"/>
    <n v="70498.350000000006"/>
    <s v="E- CHANNELS"/>
    <s v="TRANSFER BETWEEN CUSTOMERS 000004241012134002391390750497|MOB/UTO/OL UWASEMILORE /_x000a_/26244567978|26244567978||OLUWASEMILORE OLUWA TIMILEHIN ADEBOLA_x000a_REF:000004241012134002391390750497"/>
    <x v="4"/>
  </r>
  <r>
    <d v="2025-04-12T00:00:00"/>
    <x v="42"/>
    <x v="2"/>
    <x v="2"/>
    <s v="' 9999"/>
    <n v="10450"/>
    <m/>
    <n v="60048.35"/>
    <s v="E- CHANNELS"/>
    <s v="FUNDS TRANSFER  -223832- -208919- 211910007212@2PYQA001PAYCLIQ LIMITED  NG"/>
    <x v="4"/>
  </r>
  <r>
    <d v="2025-04-12T00:00:00"/>
    <x v="42"/>
    <x v="2"/>
    <x v="2"/>
    <s v="' 9999"/>
    <n v="2050"/>
    <m/>
    <n v="57998.35"/>
    <s v="E- CHANNELS"/>
    <s v="FUNDS TRANSFER  -001436- -242036-T Ebu_x000a_Marble Ireti  001436 2TEP8YC3 LANG"/>
    <x v="4"/>
  </r>
  <r>
    <d v="2025-04-12T00:00:00"/>
    <x v="42"/>
    <x v="2"/>
    <x v="2"/>
    <s v="' NIPG"/>
    <n v="10000"/>
    <m/>
    <n v="47998.35"/>
    <s v="E- CHANNELS"/>
    <s v="NIBSS Instant Payment Outward 000013241012195913000108474909  TO STERLING/Aderonke Afusat Asimolowo_x000a_/26.875/REF:005878231502554383671000000202  f_x000a_rom  OL"/>
    <x v="1"/>
  </r>
  <r>
    <d v="2025-04-12T00:00:00"/>
    <x v="42"/>
    <x v="2"/>
    <x v="2"/>
    <s v="' NIPG"/>
    <n v="25"/>
    <m/>
    <n v="47973.35"/>
    <s v="E- CHANNELS"/>
    <s v="COMMISSION 000013241012195913000108474909 NIP TRANSFER COMMISSION FOR 000013241012195913000108474909  TO STERLI_x000a_NG/Aderonke Afusat Asimolowo ReF:00587823150255438367100000020241012195_x000a_9"/>
    <x v="2"/>
  </r>
  <r>
    <d v="2025-04-12T00:00:00"/>
    <x v="42"/>
    <x v="2"/>
    <x v="2"/>
    <s v="' NIPG"/>
    <n v="1.87"/>
    <m/>
    <n v="47971.48"/>
    <s v="E- CHANNELS"/>
    <s v="VALUE ADDED TAX 000013241012195913000108474909 VAT ON NIP TRANSFER FOR 000013241012195913000108474909  TO_x000a_STERLING/A deronke Afusat Asimolowo ReF:00587823150255438367100000020241012195_x000a_9"/>
    <x v="4"/>
  </r>
  <r>
    <d v="2025-04-13T00:00:00"/>
    <x v="42"/>
    <x v="2"/>
    <x v="2"/>
    <s v="' NIPG"/>
    <n v="20000"/>
    <m/>
    <n v="27971.48"/>
    <s v="E- CHANNELS"/>
    <s v="NIBSS Instant Payment Outward 000013241013083059000108819520 happy birthday my baby friend and princess. i lov TO UBA/Oluwasemilor e Oluwatimilehin Adebola_x000a_/26.875/REF:212532693902554383672000000202  f_x000a_rom  OL"/>
    <x v="1"/>
  </r>
  <r>
    <d v="2025-04-13T00:00:00"/>
    <x v="42"/>
    <x v="2"/>
    <x v="2"/>
    <s v="' NIPG"/>
    <n v="25"/>
    <m/>
    <n v="27946.48"/>
    <s v="E- CHANNELS"/>
    <s v="COMMISSION 000013241013083059000108819520 NIP TRANSFER COMMISSION FOR 000013241013083059000108819520 happy birt_x000a_hday my baby friend and princess. i lov TO UBA/OluwasemReF:2125326939025543836720000_x000a_00202410130830"/>
    <x v="2"/>
  </r>
  <r>
    <d v="2025-04-13T00:00:00"/>
    <x v="42"/>
    <x v="2"/>
    <x v="2"/>
    <s v="' NIPG"/>
    <n v="1.87"/>
    <m/>
    <n v="27944.61"/>
    <s v="E- CHANNELS"/>
    <s v="VALUE ADDED TAX 000013241013083059000108819520 VAT ON NIP TRANSFER FOR_x000a_000013241013083059000108819520 happy birthday my baby friend and princess. i lov TO UBA/OluwasemilorReF:21253269390255438367200_x000a_0000202410130830"/>
    <x v="4"/>
  </r>
  <r>
    <d v="2025-04-13T00:00:00"/>
    <x v="42"/>
    <x v="2"/>
    <x v="2"/>
    <s v="' 9999"/>
    <n v="1000"/>
    <m/>
    <n v="26944.61"/>
    <s v="E- CHANNELS"/>
    <s v="POSWEB PURCHASE TRANSACTION  -152021- - 474515-3PG00001-PIGGYV-S/T                 LANG"/>
    <x v="5"/>
  </r>
  <r>
    <d v="2025-04-13T00:00:00"/>
    <x v="42"/>
    <x v="2"/>
    <x v="2"/>
    <s v="' HIPG"/>
    <n v="5000"/>
    <m/>
    <n v="21944.61"/>
    <s v="E- CHANNELS"/>
    <s v="NIBSS Instant Payment Outward 000013241013164033000109402442  TO Eberechi"/>
    <x v="1"/>
  </r>
  <r>
    <d v="2025-04-13T00:00:00"/>
    <x v="42"/>
    <x v="2"/>
    <x v="2"/>
    <s v="' HIPG"/>
    <n v="10"/>
    <m/>
    <n v="21934.61"/>
    <s v="E- CHANNELS"/>
    <s v="NIP   CHARGE 000013241013164033000109402442 NIP TRANSFER COMMISSION FOR 000013241013164033000109402442  TO Eberec hi_x000a_Mercy Orji_x000a_ReF:16001934730255438367500000202410131640"/>
    <x v="2"/>
  </r>
  <r>
    <d v="2025-04-13T00:00:00"/>
    <x v="42"/>
    <x v="2"/>
    <x v="2"/>
    <s v="' HIPG"/>
    <n v="0.75"/>
    <m/>
    <n v="21933.86"/>
    <s v="E- CHANNELS"/>
    <s v="VALUE ADDED TAX 000013241013164033000109402442 VAT ON NIP TRANSFER FOR 000013241013164033000109402442  TO Eberechi_x000a_M ercy Orji_x000a_ReF:16001934730255438367500000202410131640"/>
    <x v="4"/>
  </r>
  <r>
    <d v="2025-04-13T00:00:00"/>
    <x v="42"/>
    <x v="2"/>
    <x v="2"/>
    <s v="' GWTR"/>
    <n v="13000"/>
    <m/>
    <n v="8933.86"/>
    <s v="E- CHANNELS"/>
    <s v="TRANSFER BETWEEN CUSTOMERS via_x000a_GTWORLD , Intra Transfer REF:01737827060255438367130000020241013205_x000a_8  from OLUWASEMILORE OLUWATO BILOBA A._x000a_to  ADEWOLE , MUYINAT IBIWUNMI"/>
    <x v="4"/>
  </r>
  <r>
    <d v="2025-04-15T00:00:00"/>
    <x v="43"/>
    <x v="3"/>
    <x v="2"/>
    <s v="'GIPS  GIGUJNFEB"/>
    <n v="1000"/>
    <m/>
    <n v="7933.86"/>
    <s v="635 AKIN ADESOLA"/>
    <s v="WEB PUR/3PG00001-PIGG VES/T LANG/551527/GIPS GIGUJN/3PG00001539983*********8784"/>
    <x v="1"/>
  </r>
  <r>
    <d v="2025-04-15T00:00:00"/>
    <x v="43"/>
    <x v="3"/>
    <x v="2"/>
    <s v="'GIPS  GIKWDJFEB"/>
    <n v="2970"/>
    <m/>
    <n v="4963.8599999999997"/>
    <s v="635 AKIN ADESOLA"/>
    <s v="WEB PUR/3PG00001-CHO D/ECK LANG/592546/GIPS GIKWDJ/3PG00001539983*********8784"/>
    <x v="1"/>
  </r>
  <r>
    <d v="2025-04-16T00:00:00"/>
    <x v="44"/>
    <x v="4"/>
    <x v="2"/>
    <s v="'GIPS  GJ3EW8FEB"/>
    <n v="1000"/>
    <m/>
    <n v="3963.86"/>
    <s v="635 AKIN ADESOLA"/>
    <s v="WEB PUR/3PG00001-PIGGYV-S T LANG/960975/GIPS GJ3EW8/3PG00001539983*********8784"/>
    <x v="1"/>
  </r>
  <r>
    <d v="2025-04-16T00:00:00"/>
    <x v="44"/>
    <x v="4"/>
    <x v="2"/>
    <s v="'015002978506FOS"/>
    <n v="2300"/>
    <m/>
    <n v="1663.86"/>
    <s v="635 AKIN ADESOLA"/>
    <s v="POS PUR/TEAMAPT LIMITED MONIEPO001 22144HQG NG/313980/015002978506/2UP1A787539983*******_x000a_**8784"/>
    <x v="5"/>
  </r>
  <r>
    <d v="2025-04-16T00:00:00"/>
    <x v="44"/>
    <x v="4"/>
    <x v="2"/>
    <s v="'410168199229FOS"/>
    <n v="1100"/>
    <m/>
    <n v="563.86"/>
    <s v="635 AKIN ADESOLA"/>
    <s v="POS PUR/OPAY DIGITAL SERVICES LNULL NG/396083/410168199229/2044C9LH539983********_x000a_*8784"/>
    <x v="5"/>
  </r>
  <r>
    <d v="2025-04-19T00:00:00"/>
    <x v="45"/>
    <x v="0"/>
    <x v="2"/>
    <s v="'"/>
    <m/>
    <n v="405"/>
    <n v="968.86"/>
    <s v="635 AKIN ADESOLA"/>
    <s v="NEFT TRANSFER TRCLEARINGSERVICE ZIB//NEFT//BZFLC/ACCESS HOLDIN"/>
    <x v="4"/>
  </r>
  <r>
    <d v="2025-04-20T00:00:00"/>
    <x v="46"/>
    <x v="1"/>
    <x v="2"/>
    <s v="'0528780058025543 8367GTW"/>
    <n v="200"/>
    <m/>
    <n v="768.86"/>
    <s v="635 AKIN ADESOLA"/>
    <s v="OWN ACCOUNT TRANSFER"/>
    <x v="4"/>
  </r>
  <r>
    <d v="2025-04-21T00:00:00"/>
    <x v="47"/>
    <x v="2"/>
    <x v="2"/>
    <s v="'GTW"/>
    <n v="500"/>
    <m/>
    <n v="268.86"/>
    <s v="635 AKIN ADESOLA"/>
    <s v="TRANSFER BETWEEN CUSTOMERS 000013241021092140000115720374NIP TRANSFER TO OPAY/OLUWATOBILOBA ADETUTU OLUWASEMILORE"/>
    <x v="4"/>
  </r>
  <r>
    <d v="2025-04-21T00:00:00"/>
    <x v="47"/>
    <x v="2"/>
    <x v="2"/>
    <s v="'GTW"/>
    <n v="10"/>
    <m/>
    <n v="258.86"/>
    <s v="635 AKIN ADESOLA"/>
    <s v="Commission on NIP TransferCommission on NIP Transfer"/>
    <x v="2"/>
  </r>
  <r>
    <d v="2025-04-21T00:00:00"/>
    <x v="47"/>
    <x v="2"/>
    <x v="2"/>
    <s v="'GTW"/>
    <n v="0.75"/>
    <m/>
    <n v="258.11"/>
    <s v="635 AKIN ADESOLA"/>
    <s v="VATCommission on NIP Transfer"/>
    <x v="2"/>
  </r>
  <r>
    <d v="2025-04-21T00:00:00"/>
    <x v="47"/>
    <x v="2"/>
    <x v="2"/>
    <s v="'GTW"/>
    <n v="50"/>
    <m/>
    <n v="208.11"/>
    <s v="635 AKIN ADESOLA"/>
    <s v="TRANSFER BETWEEN CUSTOMERS 000013241021093009000115729808NIP TRANSFER TO OPAY/OLUWATOBILOBA ADETUTU OLUWASEMILORE"/>
    <x v="4"/>
  </r>
  <r>
    <d v="2025-04-21T00:00:00"/>
    <x v="47"/>
    <x v="2"/>
    <x v="2"/>
    <s v="'GTW"/>
    <n v="10"/>
    <m/>
    <n v="198.11"/>
    <s v="635 AKIN ADESOLA"/>
    <s v="Commission on NIP TransferCommission on NIP Transfer"/>
    <x v="2"/>
  </r>
  <r>
    <d v="2025-04-21T00:00:00"/>
    <x v="47"/>
    <x v="2"/>
    <x v="2"/>
    <s v="'GTW"/>
    <n v="0.75"/>
    <m/>
    <n v="197.36"/>
    <s v="635 AKIN ADESOLA"/>
    <s v="VATCommission on NIP Transfer"/>
    <x v="2"/>
  </r>
  <r>
    <d v="2025-04-22T00:00:00"/>
    <x v="48"/>
    <x v="3"/>
    <x v="2"/>
    <s v="'BR"/>
    <m/>
    <n v="160000"/>
    <n v="160197.35999999999"/>
    <s v="LANGUE"/>
    <s v="TRF FRM  OLUWASEMILORE OLUWATOBILOBA TO  OLUWASEMILORE OLUWATOBILOBA"/>
    <x v="1"/>
  </r>
  <r>
    <d v="2025-04-22T00:00:00"/>
    <x v="48"/>
    <x v="3"/>
    <x v="2"/>
    <s v="'GTW"/>
    <n v="150000"/>
    <m/>
    <n v="10197.36"/>
    <s v="635 AKIN ADESOLA"/>
    <s v="NIBSS Instant Payment Outward 000013241022101347000117203744NIP TRANSFER TO ACCESS/SHODEINDE OLAMIDE BIDEMI"/>
    <x v="4"/>
  </r>
  <r>
    <d v="2025-04-22T00:00:00"/>
    <x v="48"/>
    <x v="3"/>
    <x v="2"/>
    <s v="'GIPS  GM4DVAFEB"/>
    <n v="1000"/>
    <m/>
    <n v="9197.36"/>
    <s v="635 AKIN ADESOLA"/>
    <s v="POSWEB PURCHASE TRANSACTION WEB PUR/3PG00001-PI GGY/EST LANG/474333/GIPS GM4DVA/3PG00001539983*********8784"/>
    <x v="5"/>
  </r>
  <r>
    <d v="2025-04-22T00:00:00"/>
    <x v="48"/>
    <x v="3"/>
    <x v="2"/>
    <s v="'GTW"/>
    <n v="1000"/>
    <m/>
    <n v="8197.36"/>
    <s v="635 AKIN ADESOLA"/>
    <s v="NIBSS Instant Payment Outward 000013241022155737000117716476NIP TRANSFER TO OPAY/TOLUWANIMI ADEOLAPO OLUWASEMILORE"/>
    <x v="4"/>
  </r>
  <r>
    <d v="2025-04-23T00:00:00"/>
    <x v="49"/>
    <x v="4"/>
    <x v="2"/>
    <s v="'GTW"/>
    <n v="2000"/>
    <m/>
    <n v="6197.36"/>
    <s v="635 AKIN ADESOLA"/>
    <s v="NIBSS Instant Payment Outward 000013241023082624000118511015NIP TRANSFER TO UBA/EZEMA COLLINS OFFORMA"/>
    <x v="4"/>
  </r>
  <r>
    <d v="2025-04-23T00:00:00"/>
    <x v="49"/>
    <x v="4"/>
    <x v="2"/>
    <s v="'GIPS  GMMIF7FEB"/>
    <n v="1000"/>
    <m/>
    <n v="5197.3599999999997"/>
    <s v="635 AKIN ADESOLA"/>
    <s v="POSWEB PURCHASE TRANSACTION WEB PUR/3PG00001-PI GYV-EST LANG/784087/GIPS"/>
    <x v="5"/>
  </r>
  <r>
    <d v="2025-04-23T00:00:00"/>
    <x v="49"/>
    <x v="4"/>
    <x v="2"/>
    <s v="'GTW"/>
    <n v="1500"/>
    <m/>
    <n v="3697.36"/>
    <s v="635 AKIN ADESOLA"/>
    <s v="NIBSS Instant Payment Outward 000013241023145759000119150892NIP TRANSFER TO PAYSTACKTITAN/PAYSTACK CHECKOUT"/>
    <x v="4"/>
  </r>
  <r>
    <d v="2025-04-23T00:00:00"/>
    <x v="49"/>
    <x v="4"/>
    <x v="2"/>
    <s v="'API"/>
    <m/>
    <n v="1500"/>
    <n v="5197.3599999999997"/>
    <s v="635 AKIN ADESOLA"/>
    <s v="REVERSED : 000013241023145759000119150892NIP TRANSFER TO PAYSTACKTITAN/PAYSTACK"/>
    <x v="4"/>
  </r>
  <r>
    <d v="2025-04-23T00:00:00"/>
    <x v="49"/>
    <x v="4"/>
    <x v="2"/>
    <s v="'GTW"/>
    <n v="3200"/>
    <m/>
    <n v="1997.36"/>
    <s v="635 AKIN ADESOLA"/>
    <s v="NIBSS Instant Payment Outward 000013241023203301000119751851NIP TRANSFER TO OPAY/COMFORT OLAWUNMI ADESOKAN"/>
    <x v="4"/>
  </r>
  <r>
    <d v="2025-04-23T00:00:00"/>
    <x v="49"/>
    <x v="4"/>
    <x v="2"/>
    <s v="'GTW"/>
    <n v="200"/>
    <m/>
    <n v="1797.36"/>
    <s v="635 AKIN ADESOLA"/>
    <s v="NIBSS Instant Payment Outward 000013241023203455000119754689NIP TRANSFER TO OPAY/COMFORT OLAWUNMI ADESOKAN"/>
    <x v="4"/>
  </r>
  <r>
    <d v="2025-04-24T00:00:00"/>
    <x v="50"/>
    <x v="5"/>
    <x v="2"/>
    <s v="'GIPS  GN6URHFEB"/>
    <n v="1000"/>
    <m/>
    <n v="797.36"/>
    <s v="635 AKIN ADESOLA"/>
    <s v="POSWEB PURCHASE TRANSACTION WEB PUR/3PG00001-P GG/YVEST LANG/063383/GIPS GN6URH/3PG00001539983*********8784"/>
    <x v="5"/>
  </r>
  <r>
    <d v="2025-04-24T00:00:00"/>
    <x v="50"/>
    <x v="5"/>
    <x v="2"/>
    <s v="'0000102410241048 3110PM"/>
    <m/>
    <n v="50000"/>
    <n v="50797.36"/>
    <s v="635 AKIN ADESOLA"/>
    <s v="TRANSFER BETWEEN CUSTOMERS 000010241024104831104657111679-FTR IFO OLUWATOBILOBA BO IFEOMA-050- OLUWASEMILORE IFEOMA ANN"/>
    <x v="4"/>
  </r>
  <r>
    <d v="2025-04-25T00:00:00"/>
    <x v="51"/>
    <x v="6"/>
    <x v="2"/>
    <s v="'GIPS  GNQ5O5FEB"/>
    <n v="1000"/>
    <m/>
    <n v="49797.36"/>
    <s v="635 AKIN ADESOLA"/>
    <s v="POSWEB PURCHASE TRANSACTION WEB PUR/3PG00001-P G/GYVEST LANG/349914/GIPS GNQ5O5/3PG00001539983*********8784"/>
    <x v="5"/>
  </r>
  <r>
    <d v="2025-04-26T00:00:00"/>
    <x v="52"/>
    <x v="0"/>
    <x v="2"/>
    <s v="'888834991314FEB"/>
    <n v="1000"/>
    <m/>
    <n v="48797.36"/>
    <s v="635 AKIN ADESOLA"/>
    <s v="POSWEB PURCHASE TRANSACTION WEB PUR/PiggyV_t4312099767i10000 LANG/991314/888834991314/3IPG0001539983*****_x000a_****8784"/>
    <x v="5"/>
  </r>
  <r>
    <d v="2025-04-26T00:00:00"/>
    <x v="52"/>
    <x v="0"/>
    <x v="2"/>
    <s v="'GTW"/>
    <n v="6290"/>
    <m/>
    <n v="42507.360000000001"/>
    <s v="635 AKIN ADESOLA"/>
    <s v="NIBSS Instant Payment Outward 000013241026142620000123909978 NIP TRANSFER TO WEMA / WEMA-POS/ BOKKU MART (UNIVERSITY RD)"/>
    <x v="4"/>
  </r>
  <r>
    <d v="2025-04-26T00:00:00"/>
    <x v="52"/>
    <x v="0"/>
    <x v="2"/>
    <s v="'GTW"/>
    <n v="25"/>
    <m/>
    <n v="42482.36"/>
    <s v="635 AKIN ADESOLA"/>
    <s v="Commission on NIP TransferCHARGES"/>
    <x v="2"/>
  </r>
  <r>
    <d v="2025-04-26T00:00:00"/>
    <x v="52"/>
    <x v="0"/>
    <x v="2"/>
    <s v="'GTW"/>
    <n v="1.88"/>
    <m/>
    <n v="42480.480000000003"/>
    <s v="635 AKIN ADESOLA"/>
    <s v="VATCHARGES"/>
    <x v="1"/>
  </r>
  <r>
    <d v="2025-04-26T00:00:00"/>
    <x v="52"/>
    <x v="0"/>
    <x v="2"/>
    <s v="'GTW"/>
    <n v="4400"/>
    <m/>
    <n v="38080.480000000003"/>
    <s v="635 AKIN ADESOLA"/>
    <s v="NIBSS Instant Payment Outward 000013241026144332000123935655 NIP TRANSFER TO PALMPAY / HAMMED ISHOLA QUADRI"/>
    <x v="4"/>
  </r>
  <r>
    <d v="2025-04-26T00:00:00"/>
    <x v="52"/>
    <x v="0"/>
    <x v="2"/>
    <s v="'GTW"/>
    <n v="10"/>
    <m/>
    <n v="38070.480000000003"/>
    <s v="635 AKIN ADESOLA"/>
    <s v="Commission on NIP TransferCHARGES"/>
    <x v="2"/>
  </r>
  <r>
    <d v="2025-04-26T00:00:00"/>
    <x v="52"/>
    <x v="0"/>
    <x v="2"/>
    <s v="'GTW"/>
    <n v="0.75"/>
    <m/>
    <n v="38069.730000000003"/>
    <s v="635 AKIN ADESOLA"/>
    <s v="VATCHARGES"/>
    <x v="1"/>
  </r>
  <r>
    <d v="2025-04-26T00:00:00"/>
    <x v="52"/>
    <x v="0"/>
    <x v="2"/>
    <s v="'GTW"/>
    <n v="3500"/>
    <m/>
    <n v="34569.730000000003"/>
    <s v="635 AKIN ADESOLA"/>
    <s v="NIBSS Instant Payment Outward 000013241026144451000123937617 NIP TRANSFER TO PALMPAY / HAMMED ISHOLA QUADRI"/>
    <x v="4"/>
  </r>
  <r>
    <d v="2025-04-26T00:00:00"/>
    <x v="52"/>
    <x v="0"/>
    <x v="2"/>
    <s v="'GTW"/>
    <n v="10"/>
    <m/>
    <n v="34559.730000000003"/>
    <s v="635 AKIN ADESOLA"/>
    <s v="Commission on NIP TransferCHARGES"/>
    <x v="2"/>
  </r>
  <r>
    <d v="2025-04-26T00:00:00"/>
    <x v="52"/>
    <x v="0"/>
    <x v="2"/>
    <s v="'GTW"/>
    <n v="0.75"/>
    <m/>
    <n v="34558.980000000003"/>
    <s v="635 AKIN ADESOLA"/>
    <s v="VATCHARGES"/>
    <x v="1"/>
  </r>
  <r>
    <d v="2025-04-26T00:00:00"/>
    <x v="52"/>
    <x v="0"/>
    <x v="2"/>
    <s v="'GTW"/>
    <n v="3000"/>
    <m/>
    <n v="31558.98"/>
    <s v="635 AKIN ADESOLA"/>
    <s v="NIBSS Instant Payment Outward 000013241026151810000123993142 NIP TRANSFER TO OPAY / JOY UGOCHI OGBUOKIRI"/>
    <x v="4"/>
  </r>
  <r>
    <d v="2025-04-26T00:00:00"/>
    <x v="52"/>
    <x v="0"/>
    <x v="2"/>
    <s v="'GTW"/>
    <n v="10"/>
    <m/>
    <n v="31548.98"/>
    <s v="635 AKIN ADESOLA"/>
    <s v="Commission on NIP TransferCHARGES"/>
    <x v="2"/>
  </r>
  <r>
    <d v="2025-04-26T00:00:00"/>
    <x v="52"/>
    <x v="0"/>
    <x v="2"/>
    <s v="'GTW"/>
    <n v="0.75"/>
    <m/>
    <n v="31548.23"/>
    <s v="635 AKIN ADESOLA"/>
    <s v="VATCHARGES"/>
    <x v="1"/>
  </r>
  <r>
    <d v="2025-04-26T00:00:00"/>
    <x v="52"/>
    <x v="0"/>
    <x v="2"/>
    <s v="'196563234API"/>
    <n v="100"/>
    <m/>
    <n v="31448.23"/>
    <s v="635 AKIN ADESOLA"/>
    <s v="COMMISSION"/>
    <x v="2"/>
  </r>
  <r>
    <d v="2025-04-26T00:00:00"/>
    <x v="52"/>
    <x v="0"/>
    <x v="2"/>
    <s v="'196563234API"/>
    <n v="661.25"/>
    <m/>
    <n v="30786.98"/>
    <s v="635 AKIN ADESOLA"/>
    <s v="TRANSFER BETWEEN CUSTOMERS"/>
    <x v="4"/>
  </r>
  <r>
    <d v="2025-04-26T00:00:00"/>
    <x v="52"/>
    <x v="0"/>
    <x v="2"/>
    <s v="'GTW"/>
    <n v="2000"/>
    <m/>
    <n v="28786.98"/>
    <s v="635 AKIN ADESOLA"/>
    <s v="NIBSS Instant Payment Outward 000013241026154423000124036520 NIP TRANSFER TO UBA / MGBEOKWERE NDUKWE KINGSLEY"/>
    <x v="4"/>
  </r>
  <r>
    <d v="2025-04-26T00:00:00"/>
    <x v="52"/>
    <x v="0"/>
    <x v="2"/>
    <s v="'GTW"/>
    <n v="10"/>
    <m/>
    <n v="28776.98"/>
    <s v="635 AKIN ADESOLA"/>
    <s v="Commission on NIP TransferCHARGES"/>
    <x v="2"/>
  </r>
  <r>
    <d v="2025-04-26T00:00:00"/>
    <x v="52"/>
    <x v="0"/>
    <x v="2"/>
    <s v="'GTW"/>
    <n v="0.75"/>
    <m/>
    <n v="28776.23"/>
    <s v="635 AKIN ADESOLA"/>
    <s v="VATCHARGES"/>
    <x v="1"/>
  </r>
  <r>
    <d v="2025-04-26T00:00:00"/>
    <x v="52"/>
    <x v="0"/>
    <x v="2"/>
    <s v="'GTW"/>
    <n v="500"/>
    <m/>
    <n v="28276.23"/>
    <s v="635 AKIN ADESOLA"/>
    <s v="NIBSS Instant Payment Outward 000013241026154520000124038842 NIP TRANSFER TO OPAY / COMFORT OLAWUNMI ADESOKAN"/>
    <x v="4"/>
  </r>
  <r>
    <d v="2025-04-26T00:00:00"/>
    <x v="52"/>
    <x v="0"/>
    <x v="2"/>
    <s v="'GTW"/>
    <n v="10"/>
    <m/>
    <n v="28266.23"/>
    <s v="635 AKIN ADESOLA"/>
    <s v="Commission on NIP TransferCHARGES"/>
    <x v="2"/>
  </r>
  <r>
    <d v="2025-04-26T00:00:00"/>
    <x v="52"/>
    <x v="0"/>
    <x v="2"/>
    <s v="'GTW"/>
    <n v="0.75"/>
    <m/>
    <n v="28265.48"/>
    <s v="635 AKIN ADESOLA"/>
    <s v="VATCHARGES"/>
    <x v="1"/>
  </r>
  <r>
    <d v="2025-04-26T00:00:00"/>
    <x v="52"/>
    <x v="0"/>
    <x v="2"/>
    <s v="'000000000637FOS"/>
    <n v="500"/>
    <m/>
    <n v="27765.48"/>
    <s v="635 AKIN ADESOLA"/>
    <s v="POS    WEB TRANSFER TRANSACTION POS"/>
    <x v="4"/>
  </r>
  <r>
    <d v="2025-04-27T00:00:00"/>
    <x v="53"/>
    <x v="1"/>
    <x v="2"/>
    <s v="'GTW"/>
    <n v="2400"/>
    <m/>
    <n v="25365.48"/>
    <s v="635 AKIN ADESOLA"/>
    <s v="NIBSS Instant Payment Outward 000013241027083706000124996416 NIP TRANSFER TO OPAY / ISRAEL OLAMILEKAN ADENUGA"/>
    <x v="4"/>
  </r>
  <r>
    <d v="2025-04-27T00:00:00"/>
    <x v="53"/>
    <x v="1"/>
    <x v="2"/>
    <s v="'GTW"/>
    <n v="10"/>
    <m/>
    <n v="25355.48"/>
    <s v="635 AKIN ADESOLA"/>
    <s v="Commission on NIP TransferCHARGES"/>
    <x v="2"/>
  </r>
  <r>
    <d v="2025-04-27T00:00:00"/>
    <x v="53"/>
    <x v="1"/>
    <x v="2"/>
    <s v="'GTW"/>
    <n v="0.75"/>
    <m/>
    <n v="25354.73"/>
    <s v="635 AKIN ADESOLA"/>
    <s v="VATCHARGES"/>
    <x v="1"/>
  </r>
  <r>
    <d v="2025-04-27T00:00:00"/>
    <x v="53"/>
    <x v="1"/>
    <x v="2"/>
    <s v="'GTW"/>
    <n v="1000"/>
    <m/>
    <n v="24354.73"/>
    <s v="635 AKIN ADESOLA"/>
    <s v="NIBSS Instant Payment Outward 000013241027102039000125126232 NIP TRANSFER TO MONIEMFB /  CCI YABA"/>
    <x v="4"/>
  </r>
  <r>
    <d v="2025-04-27T00:00:00"/>
    <x v="53"/>
    <x v="1"/>
    <x v="2"/>
    <s v="'GTW"/>
    <n v="10"/>
    <m/>
    <n v="24344.73"/>
    <s v="635 AKIN ADESOLA"/>
    <s v="Commission on NIP TransferCHARGES"/>
    <x v="2"/>
  </r>
  <r>
    <d v="2025-04-27T00:00:00"/>
    <x v="53"/>
    <x v="1"/>
    <x v="2"/>
    <s v="'GTW"/>
    <n v="0.75"/>
    <m/>
    <n v="24343.98"/>
    <s v="635 AKIN ADESOLA"/>
    <s v="VATCHARGES"/>
    <x v="1"/>
  </r>
  <r>
    <d v="2025-04-27T00:00:00"/>
    <x v="53"/>
    <x v="1"/>
    <x v="2"/>
    <s v="'GTW"/>
    <n v="2600"/>
    <m/>
    <n v="21743.98"/>
    <s v="635 AKIN ADESOLA"/>
    <s v="NIBSS Instant Payment Outward 000013241027105151000125167566 NIP TRANSFER TO OPAY / AYODELE IBUKUN ADENIYI"/>
    <x v="4"/>
  </r>
  <r>
    <d v="2025-04-27T00:00:00"/>
    <x v="53"/>
    <x v="1"/>
    <x v="2"/>
    <s v="'GTW"/>
    <n v="10"/>
    <m/>
    <n v="21733.98"/>
    <s v="635 AKIN ADESOLA"/>
    <s v="Commission on NIP TransferCHARGES"/>
    <x v="2"/>
  </r>
  <r>
    <d v="2025-04-27T00:00:00"/>
    <x v="53"/>
    <x v="1"/>
    <x v="2"/>
    <s v="'GTW"/>
    <n v="0.75"/>
    <m/>
    <n v="21733.23"/>
    <s v="635 AKIN ADESOLA"/>
    <s v="VATCHARGES"/>
    <x v="1"/>
  </r>
  <r>
    <d v="2025-04-27T00:00:00"/>
    <x v="53"/>
    <x v="1"/>
    <x v="2"/>
    <s v="'GTW"/>
    <n v="1250"/>
    <m/>
    <n v="20483.23"/>
    <s v="635 AKIN ADESOLA"/>
    <s v="NIBSS Instant Payment Outward 000013241027112936000125218488 NIP TRANSFER TO OPAY / CELESTINE ODIANOSEN OBOH"/>
    <x v="4"/>
  </r>
  <r>
    <d v="2025-04-27T00:00:00"/>
    <x v="53"/>
    <x v="1"/>
    <x v="2"/>
    <s v="'GTW"/>
    <n v="10"/>
    <m/>
    <n v="20473.23"/>
    <s v="635 AKIN ADESOLA"/>
    <s v="Commission on NIP TransferCHARGES"/>
    <x v="2"/>
  </r>
  <r>
    <d v="2025-04-27T00:00:00"/>
    <x v="53"/>
    <x v="1"/>
    <x v="2"/>
    <s v="'GTW"/>
    <n v="0.75"/>
    <m/>
    <n v="20472.48"/>
    <s v="635 AKIN ADESOLA"/>
    <s v="VATCHARGES"/>
    <x v="1"/>
  </r>
  <r>
    <d v="2025-04-27T00:00:00"/>
    <x v="53"/>
    <x v="1"/>
    <x v="2"/>
    <s v="'GIPS  GOUS9NFEB"/>
    <n v="1000"/>
    <m/>
    <n v="19472.48"/>
    <s v="635 AKIN ADESOLA"/>
    <s v="POSWEB PURCHASE TRANSACTION WEB PUR/3PG00001-PIGGYV S-T LANG/539998/GIPS GOUS9N/3PG00001539983*********8784"/>
    <x v="5"/>
  </r>
  <r>
    <d v="2025-04-27T00:00:00"/>
    <x v="53"/>
    <x v="1"/>
    <x v="2"/>
    <s v="'GIPS  GOV9DZFEB"/>
    <n v="663.94"/>
    <m/>
    <n v="18808.54"/>
    <s v="635 AKIN ADESOLA"/>
    <s v="POSWEB PURCHASE TRANSACTION WEB PUR/3PG00009-REMITA  291139137017 LANG/548981/GIPS GOV9DZ/3PG00009539983*********8784"/>
    <x v="5"/>
  </r>
  <r>
    <d v="2025-04-27T00:00:00"/>
    <x v="53"/>
    <x v="1"/>
    <x v="2"/>
    <s v="'GIPS  GOVF2CFEB"/>
    <n v="663.94"/>
    <m/>
    <n v="18144.599999999999"/>
    <s v="635 AKIN ADESOLA"/>
    <s v="POSWEB PURCHASE TRANSACTION WEB"/>
    <x v="5"/>
  </r>
  <r>
    <d v="2025-04-27T00:00:00"/>
    <x v="53"/>
    <x v="1"/>
    <x v="2"/>
    <s v="'0255438367001085 0038GTW"/>
    <m/>
    <n v="10000"/>
    <n v="28144.6"/>
    <s v="635 AKIN ADESOLA"/>
    <s v="TRANSFER BETWEEN CUSTOMERS  GAS"/>
    <x v="4"/>
  </r>
  <r>
    <d v="2025-04-27T00:00:00"/>
    <x v="53"/>
    <x v="1"/>
    <x v="2"/>
    <s v="'GIPS  GOVMV8FEB"/>
    <n v="663.94"/>
    <m/>
    <n v="27480.66"/>
    <s v="635 AKIN ADESOLA"/>
    <s v="POSWEB PURCHASE TRANSACTION WEB PUR/3PG00009-REMITA  191139238887 LANG/556125/GIPS GOVMV8/3PG00009539983*********8784"/>
    <x v="5"/>
  </r>
  <r>
    <d v="2025-04-27T00:00:00"/>
    <x v="53"/>
    <x v="1"/>
    <x v="2"/>
    <s v="'410270513248FOS"/>
    <n v="9800"/>
    <m/>
    <n v="17680.66"/>
    <s v="635 AKIN ADESOLA"/>
    <s v="POSWEB PURCHASE TRANSACTION POS PUR/OPAY DIGITAL SERVICES LPLOT 8 DR NURLANG/013718/410270513248/20577D1T53998_x000a_3*********8784"/>
    <x v="5"/>
  </r>
  <r>
    <d v="2025-04-27T00:00:00"/>
    <x v="53"/>
    <x v="1"/>
    <x v="2"/>
    <s v="'GIPS  GOW20UFEB"/>
    <n v="663.94"/>
    <m/>
    <n v="17016.72"/>
    <s v="635 AKIN ADESOLA"/>
    <s v="POSWEB PURCHASE TRANSACTION WEB PUR/3PG00009-REMITA  291139241641 LANG/564486/GIPS GOW20U/3PG00009539983*********8784"/>
    <x v="5"/>
  </r>
  <r>
    <d v="2025-04-27T00:00:00"/>
    <x v="53"/>
    <x v="1"/>
    <x v="2"/>
    <s v="'GIPS  GOWI4EFEB"/>
    <n v="663.94"/>
    <m/>
    <n v="16352.78"/>
    <s v="635 AKIN ADESOLA"/>
    <s v="POSWEB PURCHASE TRANSACTION WEB PUR/3PG00009-REMITA  331139242421 LANG/574472/GIPS GOWI4E/3PG00009539983*********8784"/>
    <x v="5"/>
  </r>
  <r>
    <d v="2025-04-27T00:00:00"/>
    <x v="53"/>
    <x v="1"/>
    <x v="2"/>
    <s v="'GIPS  GOWKC4FEB"/>
    <n v="663.94"/>
    <m/>
    <n v="15688.84"/>
    <s v="635 AKIN ADESOLA"/>
    <s v="POSWEB PURCHASE TRANSACTION WEB PUR/3PG00009-REMITA  321139140238 LANG/575856/GIPS GOWKC4/3PG00009539983*********8784"/>
    <x v="5"/>
  </r>
  <r>
    <d v="2025-04-27T00:00:00"/>
    <x v="53"/>
    <x v="1"/>
    <x v="2"/>
    <s v="'GIPS GOWM7CFEB"/>
    <n v="663.94"/>
    <m/>
    <n v="15024.9"/>
    <s v="635 AKIN ADESOLA"/>
    <s v="POSWEB PURCHASE TRANSACTION WEB PUR/3PG00009-REMITA  341138965910 LANG/576489/GIPS GOWM7C/3PG00009539983*********8784"/>
    <x v="5"/>
  </r>
  <r>
    <d v="2025-04-27T00:00:00"/>
    <x v="53"/>
    <x v="1"/>
    <x v="2"/>
    <s v="'GIPS GOWNPSFEB"/>
    <n v="663.94"/>
    <m/>
    <n v="14360.96"/>
    <s v="635 AKIN ADESOLA"/>
    <s v="POSWEB PURCHASE TRANSACTION WEB PUR/3PG00009-REMITA  191138965958 LANG/577200/GIPS GOWNPS/3PG00009539983*********8784"/>
    <x v="5"/>
  </r>
  <r>
    <d v="2025-04-27T00:00:00"/>
    <x v="53"/>
    <x v="1"/>
    <x v="2"/>
    <s v="'GIPS GOWOOOFEB"/>
    <n v="663.94"/>
    <m/>
    <n v="13697.02"/>
    <s v="635 AKIN ADESOLA"/>
    <s v="POSWEB PURCHASE TRANSACTION WEB PUR/3PG00009-REMITA  191139244794 LANG/577619/GIPS GOWOOO/3PG00009539983*********8784"/>
    <x v="5"/>
  </r>
  <r>
    <d v="2025-04-27T00:00:00"/>
    <x v="53"/>
    <x v="1"/>
    <x v="2"/>
    <s v="'GIPS GOWQECFEB"/>
    <n v="663.94"/>
    <m/>
    <n v="13033.08"/>
    <s v="635 AKIN ADESOLA"/>
    <s v="POSWEB PURCHASE TRANSACTION WEB PUR/3PG00009-REMITA  201139244879 LANG/578520/GIPS GOWQEC/3PG00009539983*********8784"/>
    <x v="5"/>
  </r>
  <r>
    <d v="2025-04-28T00:00:00"/>
    <x v="54"/>
    <x v="2"/>
    <x v="2"/>
    <s v="'0010653411025543 8367GTW"/>
    <n v="7400"/>
    <m/>
    <n v="5633.08"/>
    <s v="635 AKIN ADESOLA"/>
    <s v="TRANSFER BETWEEN CUSTOMERS"/>
    <x v="4"/>
  </r>
  <r>
    <d v="2025-04-28T00:00:00"/>
    <x v="54"/>
    <x v="2"/>
    <x v="2"/>
    <s v="'GIPS  GPDLNMFEB"/>
    <n v="1000"/>
    <m/>
    <n v="4633.08"/>
    <s v="635 AKIN ADESOLA"/>
    <s v="POSWEB PURCHASE TRANSACTION WEB PUR/3PG00001-PIGG-VES T LANG/817119/GIPS GPDLNM/3PG00001539983*********8784"/>
    <x v="5"/>
  </r>
  <r>
    <d v="2025-04-28T00:00:00"/>
    <x v="54"/>
    <x v="2"/>
    <x v="2"/>
    <s v="'GTW"/>
    <n v="3300"/>
    <m/>
    <n v="1333.08"/>
    <s v="635 AKIN ADESOLA"/>
    <s v="NIBSS Instant Payment Outward 000013241028200603000127505411 NIP TRANSFER TO OPAY / COMFORT OLAWUNMI ADESOKAN"/>
    <x v="4"/>
  </r>
  <r>
    <d v="2025-04-28T00:00:00"/>
    <x v="54"/>
    <x v="2"/>
    <x v="2"/>
    <s v="'GTW"/>
    <n v="10"/>
    <m/>
    <n v="1323.08"/>
    <s v="635 AKIN ADESOLA"/>
    <s v="Commission on NIP TransferCHARGES"/>
    <x v="2"/>
  </r>
  <r>
    <d v="2025-04-28T00:00:00"/>
    <x v="54"/>
    <x v="2"/>
    <x v="2"/>
    <s v="'GTW"/>
    <n v="0.75"/>
    <m/>
    <n v="1322.33"/>
    <s v="635 AKIN ADESOLA"/>
    <s v="VATCHARGES"/>
    <x v="1"/>
  </r>
  <r>
    <d v="2025-04-28T00:00:00"/>
    <x v="54"/>
    <x v="2"/>
    <x v="2"/>
    <s v="'1000042410281834 0412NIP"/>
    <m/>
    <n v="100"/>
    <n v="1422.33"/>
    <s v="635 AKIN ADESOLA"/>
    <s v="TRANSFER BETWEEN CUSTOMERS VIA NIP FROM  TO OLUWASEMILORE OLUWATOBILOBA A"/>
    <x v="4"/>
  </r>
  <r>
    <d v="2025-04-28T00:00:00"/>
    <x v="55"/>
    <x v="3"/>
    <x v="2"/>
    <s v="'0902672410281434 1685NIP"/>
    <m/>
    <n v="53000"/>
    <n v="54422.33"/>
    <s v="635 AKIN ADESOLA"/>
    <s v="TRANSFER BETWEEN CUSTOMERS VIA NIP 090267241028143416856072286577|REVISAL REFUND AND UBER FROM DWL|090267|ADENIYI, SUNKANMI GANIYAT  FROM  TO OLUWASEMILORE OLUWATOBILOBA A"/>
    <x v="4"/>
  </r>
  <r>
    <d v="2025-04-29T00:00:00"/>
    <x v="55"/>
    <x v="3"/>
    <x v="2"/>
    <s v="'GIPS  GPYL1GFEB"/>
    <n v="1000"/>
    <m/>
    <n v="53422.33"/>
    <s v="635 AKIN ADESOLA"/>
    <s v="POSWEB PURCHASE TRANSACTION WEB PUR/3PG00001-PI/ GYVEST LANG/135572/GIPS GPYL1G/3PG00001539983*********8784"/>
    <x v="5"/>
  </r>
  <r>
    <d v="2025-04-29T00:00:00"/>
    <x v="55"/>
    <x v="3"/>
    <x v="2"/>
    <s v="'GIPS  GQ1YTYFEB"/>
    <n v="663.94"/>
    <m/>
    <n v="52758.39"/>
    <s v="635 AKIN ADESOLA"/>
    <s v="POSWEB PURCHASE TRANSACTION WEB PUR/3PG00009-REMITA  141141597814 LANG/203778/GIPS GQ1YTY/3PG00009539983*********8784"/>
    <x v="5"/>
  </r>
  <r>
    <d v="2025-04-29T00:00:00"/>
    <x v="55"/>
    <x v="3"/>
    <x v="2"/>
    <s v="'410291109682FOS"/>
    <n v="5100"/>
    <m/>
    <n v="47658.39"/>
    <s v="635 AKIN ADESOLA"/>
    <s v="POSWEB PURCHASE TRANSACTION POS PUR/PALMPAY LIMITED        LA LANG/346311/410291109682/2057T7SJ539983*****_x000a_****8784"/>
    <x v="5"/>
  </r>
  <r>
    <d v="2025-04-29T00:00:00"/>
    <x v="55"/>
    <x v="3"/>
    <x v="2"/>
    <s v="'GIPS  GQ2QMIFEB"/>
    <n v="3503"/>
    <m/>
    <n v="44155.39"/>
    <s v="635 AKIN ADESOLA"/>
    <s v="POSWEB PURCHASE TRANSACTION WEB PUR/3PG00001-CHOW/EC-K LANG/218207/GIPS GQ2QMI/3PG00001539983*********8784"/>
    <x v="5"/>
  </r>
  <r>
    <d v="2025-04-29T00:00:00"/>
    <x v="55"/>
    <x v="3"/>
    <x v="2"/>
    <s v="'015092163572FOS"/>
    <n v="1600"/>
    <m/>
    <n v="42555.39"/>
    <s v="635 AKIN ADESOLA"/>
    <s v="POSWEB PURCHASE TRANSACTION POS PUR/TEAMAPT LIMITED MONIEPO948 2070GQ9G NG/042401/015092163572/2UP1A787539983*******_x000a_**8784"/>
    <x v="5"/>
  </r>
  <r>
    <d v="2025-04-29T00:00:00"/>
    <x v="55"/>
    <x v="3"/>
    <x v="2"/>
    <s v="'GTW"/>
    <n v="1200"/>
    <m/>
    <n v="41355.39"/>
    <s v="635 AKIN ADESOLA"/>
    <s v="NIBSS Instant Payment Outward 000013241029203959000129419360 NIP TRANSFER TO OPAY / COMFORT OLAWUNMI ADESOKAN"/>
    <x v="4"/>
  </r>
  <r>
    <d v="2025-04-29T00:00:00"/>
    <x v="55"/>
    <x v="3"/>
    <x v="2"/>
    <s v="'GTW"/>
    <n v="10"/>
    <m/>
    <n v="41345.39"/>
    <s v="635 AKIN ADESOLA"/>
    <s v="Commission on NIP TransferCHARGES"/>
    <x v="2"/>
  </r>
  <r>
    <d v="2025-04-29T00:00:00"/>
    <x v="55"/>
    <x v="3"/>
    <x v="2"/>
    <s v="'GTW"/>
    <n v="0.75"/>
    <m/>
    <n v="41344.639999999999"/>
    <s v="635 AKIN ADESOLA"/>
    <s v="VATCHARGES"/>
    <x v="1"/>
  </r>
  <r>
    <d v="2025-04-29T00:00:00"/>
    <x v="55"/>
    <x v="3"/>
    <x v="2"/>
    <s v="'015092461279FOS"/>
    <n v="800"/>
    <m/>
    <n v="40544.639999999999"/>
    <s v="635 AKIN ADESOLA"/>
    <s v="POSWEB PURCHASE TRANSACTION POS PUR/TEAMAPT LIMITED MONIEPO178 2033Y6PO NG/379868/015092461279/2UP1A787539983*******_x000a_**8784"/>
    <x v="5"/>
  </r>
  <r>
    <d v="2025-04-30T00:00:00"/>
    <x v="56"/>
    <x v="4"/>
    <x v="2"/>
    <s v="'0000102410301002 5209NIP"/>
    <m/>
    <n v="400000"/>
    <n v="440544.64"/>
    <s v="635 AKIN ADESOLA"/>
    <s v="TRANSFER BETWEEN CUSTOMERS VIA NIP 000010241030100252095856724923|TRF IFO OLUWATOBI OLUWASEMILORE BO_x000a_|050|OLUWASEMILORE IFEOMA ANN  FROM  TO_x000a_OLUWASEMILORE OLUWATOBILOBA A"/>
    <x v="4"/>
  </r>
  <r>
    <d v="2025-04-30T00:00:00"/>
    <x v="56"/>
    <x v="4"/>
    <x v="2"/>
    <s v="'GIPS  GQGNXFFEB"/>
    <n v="1000"/>
    <m/>
    <n v="439544.64"/>
    <s v="635 AKIN ADESOLA"/>
    <s v="POSWEB PURCHASE TRANSACTION WEB PUR/3PG00001-PIGG-Y/EST LANG/435017/GIPS GQGNXF/3PG00001539983*********8784"/>
    <x v="5"/>
  </r>
  <r>
    <d v="2025-04-30T00:00:00"/>
    <x v="56"/>
    <x v="4"/>
    <x v="2"/>
    <s v="'0528780058025543 8367GTW"/>
    <n v="50000"/>
    <m/>
    <n v="389544.64"/>
    <s v="635 AKIN ADESOLA"/>
    <s v="OWN ACCOUNT TRANSFER VIA GTWORLD OWN ACCOUNT TRANSFER"/>
    <x v="4"/>
  </r>
  <r>
    <d v="2025-04-30T00:00:00"/>
    <x v="56"/>
    <x v="4"/>
    <x v="2"/>
    <s v="'0000042410301531 0310NIP"/>
    <m/>
    <n v="145000"/>
    <n v="534544.64000000001"/>
    <s v="635 AKIN ADESOLA"/>
    <s v="TRANSFER BETWEEN CUSTOMERS VIA NIP 000004241030153103105561267731|MOB/UTO/OL UWASEMILORE /_x000a_/26557094643|033|OLUWASEMILORE OLUWATIMILEHIN ADEBOLA  FROM  TO_x000a_OLUWASEMILORE OLUWATOBILOBA A"/>
    <x v="4"/>
  </r>
  <r>
    <d v="2025-04-30T00:00:00"/>
    <x v="56"/>
    <x v="4"/>
    <x v="2"/>
    <s v="'GTW"/>
    <n v="500"/>
    <m/>
    <n v="534044.64"/>
    <s v="635 AKIN ADESOLA"/>
    <s v="NIBSS Instant Payment Outward 000013241030195953000131056175 NIP TRANSFER TO MONIEMFB /  CCI YABA"/>
    <x v="4"/>
  </r>
  <r>
    <d v="2025-04-30T00:00:00"/>
    <x v="56"/>
    <x v="4"/>
    <x v="2"/>
    <s v="'GTW"/>
    <n v="10"/>
    <m/>
    <n v="534034.64"/>
    <s v="635 AKIN ADESOLA"/>
    <s v="Commission on NIP TransferCHARGES"/>
    <x v="2"/>
  </r>
  <r>
    <d v="2025-04-30T00:00:00"/>
    <x v="56"/>
    <x v="4"/>
    <x v="2"/>
    <s v="'GTW"/>
    <n v="0.75"/>
    <m/>
    <n v="534033.89"/>
    <s v="635 AKIN ADESOLA"/>
    <s v="VATCHARGES"/>
    <x v="1"/>
  </r>
  <r>
    <d v="2025-04-30T00:00:00"/>
    <x v="56"/>
    <x v="4"/>
    <x v="2"/>
    <s v="'GTW"/>
    <n v="10000"/>
    <m/>
    <n v="524033.89"/>
    <s v="635 AKIN ADESOLA"/>
    <s v="NIBSS Instant Payment Outward 000013241030200350000131061478 NIP TRANSFER TO OPAY / TOLUWANIMI ADEOLAPO OLUWASEMILORE"/>
    <x v="4"/>
  </r>
  <r>
    <d v="2025-04-30T00:00:00"/>
    <x v="56"/>
    <x v="4"/>
    <x v="2"/>
    <s v="'GTW"/>
    <n v="25"/>
    <m/>
    <n v="524008.89"/>
    <s v="635 AKIN ADESOLA"/>
    <s v="Commission on NIP TransferCHARGES"/>
    <x v="2"/>
  </r>
  <r>
    <d v="2025-04-30T00:00:00"/>
    <x v="56"/>
    <x v="4"/>
    <x v="2"/>
    <s v="'GTW"/>
    <n v="1.88"/>
    <m/>
    <n v="524007.01"/>
    <s v="635 AKIN ADESOLA"/>
    <s v="VATCHARGES"/>
    <x v="1"/>
  </r>
  <r>
    <d v="2025-04-30T00:00:00"/>
    <x v="56"/>
    <x v="4"/>
    <x v="2"/>
    <s v="'000000011535FOS"/>
    <n v="2050"/>
    <m/>
    <n v="521957.01"/>
    <s v="635 AKIN ADESOLA"/>
    <s v="POS    WEB TRANSFER TRANSACTION POS_x000a_PUR/T Atreos Retail Pla 011535 2TGTU91W LANG/011535/000000011535/2TGTU91W539983***_x000a_******8784"/>
    <x v="4"/>
  </r>
  <r>
    <d v="2025-04-30T00:00:00"/>
    <x v="56"/>
    <x v="4"/>
    <x v="2"/>
    <s v="'000000002967FOS"/>
    <n v="1100"/>
    <m/>
    <n v="520857.01"/>
    <s v="635 AKIN ADESOLA"/>
    <s v="POS    WEB TRANSFER TRANSACTION POS PUR/T OBADAN NOFISAT    002967 2TGTVHHT LANG/002967/000000002967/2TGTVHHT539983***_x000a_******8784"/>
    <x v="4"/>
  </r>
  <r>
    <d v="2025-04-30T00:00:00"/>
    <x v="56"/>
    <x v="4"/>
    <x v="2"/>
    <s v="'GTW"/>
    <n v="145000"/>
    <m/>
    <n v="375857.01"/>
    <s v="635 AKIN ADESOLA"/>
    <s v="NIBSS Instant Payment Outward 000013241031080854000131521966 NIP TRANSFER TO UBA / OLUWASEMILORE OLUWATIMILEHIN ADEBOLA"/>
    <x v="4"/>
  </r>
  <r>
    <d v="2025-04-30T00:00:00"/>
    <x v="56"/>
    <x v="4"/>
    <x v="2"/>
    <s v="'GTW"/>
    <n v="50"/>
    <m/>
    <n v="375807.01"/>
    <s v="635 AKIN ADESOLA"/>
    <s v="Commission on NIP TransferCHARGES"/>
    <x v="2"/>
  </r>
  <r>
    <d v="2025-04-30T00:00:00"/>
    <x v="56"/>
    <x v="4"/>
    <x v="2"/>
    <s v="'GTW"/>
    <n v="3.75"/>
    <m/>
    <n v="375803.26"/>
    <s v="635 AKIN ADESOLA"/>
    <s v="VATCHARGES"/>
    <x v="1"/>
  </r>
  <r>
    <d v="2025-04-30T00:00:00"/>
    <x v="56"/>
    <x v="4"/>
    <x v="2"/>
    <s v="'GTW"/>
    <n v="7000"/>
    <m/>
    <n v="368803.26"/>
    <s v="635 AKIN ADESOLA"/>
    <s v="NIBSS Instant Payment Outward 000013241031093334000131652879 NIP TRANSFER TO OPAY / OLUGBENGA SAMUEL AKINRINADE"/>
    <x v="4"/>
  </r>
  <r>
    <d v="2025-04-30T00:00:00"/>
    <x v="56"/>
    <x v="4"/>
    <x v="2"/>
    <s v="'GTW"/>
    <n v="25"/>
    <m/>
    <n v="368778.26"/>
    <s v="635 AKIN ADESOLA"/>
    <s v="Commission on NIP TransferCHARGES"/>
    <x v="2"/>
  </r>
  <r>
    <d v="2025-04-30T00:00:00"/>
    <x v="56"/>
    <x v="4"/>
    <x v="2"/>
    <s v="'GTW"/>
    <n v="1.88"/>
    <m/>
    <n v="368776.38"/>
    <s v="635 AKIN ADESOLA"/>
    <s v="VATCHARGES"/>
    <x v="1"/>
  </r>
  <r>
    <d v="2025-04-30T00:00:00"/>
    <x v="56"/>
    <x v="4"/>
    <x v="2"/>
    <s v="'015102499473FOS"/>
    <n v="18300"/>
    <m/>
    <n v="350476.38"/>
    <s v="635 AKIN ADESOLA"/>
    <s v="POSWEB PURCHASE TRANSACTION POS PUR/TEAMAPT LIMITED MONIEPO267 2057LY2G NG/996605/015102499473/2UP1A787539983*******_x000a_**8784"/>
    <x v="5"/>
  </r>
  <r>
    <d v="2025-04-30T00:00:00"/>
    <x v="56"/>
    <x v="4"/>
    <x v="2"/>
    <s v="'"/>
    <m/>
    <n v="217.33"/>
    <n v="350693.71"/>
    <s v="LANGUE"/>
    <s v="0255438367:Int.Pd:01-10-2024 to 31-10-_x000a_2024Interest run"/>
    <x v="1"/>
  </r>
  <r>
    <d v="2025-05-01T00:00:00"/>
    <x v="57"/>
    <x v="5"/>
    <x v="3"/>
    <s v="'GTW"/>
    <n v="1000"/>
    <m/>
    <n v="349693.71"/>
    <s v="635 AKIN ADESOLA"/>
    <s v="NIBSS Instant Payment Outward 000013241101110104000133757723 NIP TRANSFER TO OPAY / ADEBAYO ABIMBOLA OMOBOSOYE"/>
    <x v="4"/>
  </r>
  <r>
    <d v="2025-05-01T00:00:00"/>
    <x v="57"/>
    <x v="5"/>
    <x v="3"/>
    <s v="'GTW"/>
    <n v="10"/>
    <m/>
    <n v="349683.71"/>
    <s v="635 AKIN ADESOLA"/>
    <s v="Commission on NIP TransferCHARGES"/>
    <x v="2"/>
  </r>
  <r>
    <d v="2025-05-01T00:00:00"/>
    <x v="57"/>
    <x v="5"/>
    <x v="3"/>
    <s v="'GTW"/>
    <n v="0.75"/>
    <m/>
    <n v="349682.96"/>
    <s v="635 AKIN ADESOLA"/>
    <s v="VATCHARGES"/>
    <x v="1"/>
  </r>
  <r>
    <d v="2025-05-01T00:00:00"/>
    <x v="57"/>
    <x v="5"/>
    <x v="3"/>
    <s v="'GTW"/>
    <n v="2500"/>
    <m/>
    <n v="347182.96"/>
    <s v="635 AKIN ADESOLA"/>
    <s v="NIBSS Instant Payment Outward 000013241101111657000133793840 NIP TRANSFER TO ZBN / OMORODION OLUWATOBI JOHN"/>
    <x v="4"/>
  </r>
  <r>
    <d v="2025-05-01T00:00:00"/>
    <x v="57"/>
    <x v="5"/>
    <x v="3"/>
    <s v="'GTW"/>
    <n v="10"/>
    <m/>
    <n v="347172.96"/>
    <s v="635 AKIN ADESOLA"/>
    <s v="Commission on NIP TransferCHARGES"/>
    <x v="2"/>
  </r>
  <r>
    <d v="2025-05-01T00:00:00"/>
    <x v="57"/>
    <x v="5"/>
    <x v="3"/>
    <s v="'GTW"/>
    <n v="0.75"/>
    <m/>
    <n v="347172.21"/>
    <s v="635 AKIN ADESOLA"/>
    <s v="VATCHARGES"/>
    <x v="1"/>
  </r>
  <r>
    <d v="2025-05-01T00:00:00"/>
    <x v="57"/>
    <x v="5"/>
    <x v="3"/>
    <s v="'GIPS  GRROJBFEB"/>
    <n v="1000"/>
    <m/>
    <n v="346172.21"/>
    <s v="635 AKIN ADESOLA"/>
    <s v="POSWEB PURCHASE TRANSACTION WEB PUR/3PG00001-PI-GGYV ST LANG/150740/GIPS GRROJB/3PG00001539983*********8784"/>
    <x v="5"/>
  </r>
  <r>
    <d v="2025-05-01T00:00:00"/>
    <x v="57"/>
    <x v="5"/>
    <x v="3"/>
    <s v="'5691422814USS"/>
    <n v="500"/>
    <m/>
    <n v="345672.21"/>
    <s v="635 AKIN ADESOLA"/>
    <s v="Airtime Purchase VIA USSD 101CT0000000005691422814-2348124038663- AIRTIM  FROM OLUWASEMILORE OLUWATOBILOBA A TO"/>
    <x v="6"/>
  </r>
  <r>
    <d v="2025-05-01T00:00:00"/>
    <x v="57"/>
    <x v="5"/>
    <x v="3"/>
    <s v="'GTW"/>
    <n v="8500"/>
    <m/>
    <n v="337172.21"/>
    <s v="635 AKIN ADESOLA"/>
    <s v="NIBSS Instant Payment Outward 000013241101150233000134271995 NIP TRANSFER TO OPAY / FEMI FUNSO OLAJERE"/>
    <x v="4"/>
  </r>
  <r>
    <d v="2025-05-01T00:00:00"/>
    <x v="57"/>
    <x v="5"/>
    <x v="3"/>
    <s v="'GTW"/>
    <n v="25"/>
    <m/>
    <n v="337147.21"/>
    <s v="635 AKIN ADESOLA"/>
    <s v="Commission on NIP TransferCHARGES"/>
    <x v="2"/>
  </r>
  <r>
    <d v="2025-05-01T00:00:00"/>
    <x v="57"/>
    <x v="5"/>
    <x v="3"/>
    <s v="'GTW"/>
    <n v="1.88"/>
    <m/>
    <n v="337145.33"/>
    <s v="635 AKIN ADESOLA"/>
    <s v="VATCHARGES"/>
    <x v="1"/>
  </r>
  <r>
    <d v="2025-05-01T00:00:00"/>
    <x v="57"/>
    <x v="5"/>
    <x v="3"/>
    <s v="'GIPS  GRU9Q7FEB"/>
    <n v="663.94"/>
    <m/>
    <n v="336481.39"/>
    <s v="635 AKIN ADESOLA"/>
    <s v="POSWEB PURCHASE TRANSACTION WEB PUR/3PG00009-REMITA  131143894246 LANG/200070/GIPS GRU9Q7/3PG00009539983*********8784"/>
    <x v="5"/>
  </r>
  <r>
    <d v="2025-05-01T00:00:00"/>
    <x v="57"/>
    <x v="5"/>
    <x v="3"/>
    <s v="'GIPS  GRUDY1FEB"/>
    <n v="663.94"/>
    <m/>
    <n v="335817.45"/>
    <s v="635 AKIN ADESOLA"/>
    <s v="POSWEB PURCHASE TRANSACTION WEB PUR/3PG00009-REMITA  181143895762 LANG/201292/GIPS GRUDY1/3PG00009539983*********8784"/>
    <x v="5"/>
  </r>
  <r>
    <d v="2025-05-01T00:00:00"/>
    <x v="57"/>
    <x v="5"/>
    <x v="3"/>
    <s v="'5691562588USS"/>
    <n v="5000"/>
    <m/>
    <n v="330817.45"/>
    <s v="635 AKIN ADESOLA"/>
    <s v="Airtime Purchase VIA USSD 101CT0000000005691562588-2348124038663- AIRTIM  FROM OLUWASEMILORE OLUWATOBILOBA A TO"/>
    <x v="6"/>
  </r>
  <r>
    <d v="2025-05-01T00:00:00"/>
    <x v="57"/>
    <x v="5"/>
    <x v="3"/>
    <s v="'GTW"/>
    <n v="6900"/>
    <m/>
    <n v="323917.45"/>
    <s v="635 AKIN ADESOLA"/>
    <s v="NIBSS Instant Payment Outward 000013241101184855000134757851 NIP TRANSFER TO OPAY / OLUSEGUN AKINWUNMI IPINLAIYE"/>
    <x v="4"/>
  </r>
  <r>
    <d v="2025-05-01T00:00:00"/>
    <x v="57"/>
    <x v="5"/>
    <x v="3"/>
    <s v="'GTW"/>
    <n v="25"/>
    <m/>
    <n v="323892.45"/>
    <s v="635 AKIN ADESOLA"/>
    <s v="Commission on NIP TransferCHARGES"/>
    <x v="2"/>
  </r>
  <r>
    <d v="2025-05-01T00:00:00"/>
    <x v="57"/>
    <x v="5"/>
    <x v="3"/>
    <s v="'GTW"/>
    <n v="1.88"/>
    <m/>
    <n v="323890.57"/>
    <s v="635 AKIN ADESOLA"/>
    <s v="VATCHARGES"/>
    <x v="1"/>
  </r>
  <r>
    <d v="2025-05-01T00:00:00"/>
    <x v="57"/>
    <x v="5"/>
    <x v="3"/>
    <s v="'GTW"/>
    <n v="2900"/>
    <m/>
    <n v="320990.57"/>
    <s v="635 AKIN ADESOLA"/>
    <s v="NIBSS Instant Payment Outward 000013241101192013000134819390 NIP TRANSFER TO OPAY / VINCENT TUNDE ADEOSUN"/>
    <x v="4"/>
  </r>
  <r>
    <d v="2025-05-01T00:00:00"/>
    <x v="57"/>
    <x v="5"/>
    <x v="3"/>
    <s v="'GTW"/>
    <n v="10"/>
    <m/>
    <n v="320980.57"/>
    <s v="635 AKIN ADESOLA"/>
    <s v="Commission on NIP TransferCHARGES"/>
    <x v="2"/>
  </r>
  <r>
    <d v="2025-05-01T00:00:00"/>
    <x v="57"/>
    <x v="5"/>
    <x v="3"/>
    <s v="'GTW"/>
    <n v="0.75"/>
    <m/>
    <n v="320979.82"/>
    <s v="635 AKIN ADESOLA"/>
    <s v="VATCHARGES"/>
    <x v="1"/>
  </r>
  <r>
    <d v="2025-05-01T00:00:00"/>
    <x v="57"/>
    <x v="5"/>
    <x v="3"/>
    <s v="'GTW"/>
    <n v="20000"/>
    <m/>
    <n v="300979.82"/>
    <s v="635 AKIN ADESOLA"/>
    <s v="NIBSS Instant Payment Outward 000013241101195146000134875397 FROM MUMMY SIR TO UBA / ADEYANJU OGUNDIYA MOSES"/>
    <x v="1"/>
  </r>
  <r>
    <d v="2025-05-01T00:00:00"/>
    <x v="57"/>
    <x v="5"/>
    <x v="3"/>
    <s v="'GTW"/>
    <n v="25"/>
    <m/>
    <n v="300954.82"/>
    <s v="635 AKIN ADESOLA"/>
    <s v="Commission on NIP TransferCHARGES"/>
    <x v="2"/>
  </r>
  <r>
    <d v="2025-05-01T00:00:00"/>
    <x v="57"/>
    <x v="5"/>
    <x v="3"/>
    <s v="'GTW"/>
    <n v="1.88"/>
    <m/>
    <n v="300952.94"/>
    <s v="635 AKIN ADESOLA"/>
    <s v="VATCHARGES"/>
    <x v="1"/>
  </r>
  <r>
    <d v="2025-05-01T00:00:00"/>
    <x v="57"/>
    <x v="5"/>
    <x v="3"/>
    <s v="'0000142411012045 2128NIP"/>
    <m/>
    <n v="550000"/>
    <n v="850952.94"/>
    <s v="635 AKIN ADESOLA"/>
    <s v="TRANSFER BETWEEN CUSTOMERS"/>
    <x v="4"/>
  </r>
  <r>
    <d v="2025-05-01T00:00:00"/>
    <x v="57"/>
    <x v="5"/>
    <x v="3"/>
    <s v="'GTW"/>
    <n v="4300"/>
    <m/>
    <n v="846652.94"/>
    <s v="635 AKIN ADESOLA"/>
    <s v="NIBSS Instant Payment Outward 000013241101221326000135087120 NIP TRANSFER TO ACCESS / OBADELE ADEWALE O"/>
    <x v="4"/>
  </r>
  <r>
    <d v="2025-05-01T00:00:00"/>
    <x v="57"/>
    <x v="5"/>
    <x v="3"/>
    <s v="'GTW"/>
    <n v="10"/>
    <m/>
    <n v="846642.94"/>
    <s v="635 AKIN ADESOLA"/>
    <s v="Commission on NIP TransferCHARGES"/>
    <x v="2"/>
  </r>
  <r>
    <d v="2025-05-01T00:00:00"/>
    <x v="57"/>
    <x v="5"/>
    <x v="3"/>
    <s v="'GTW"/>
    <n v="0.75"/>
    <m/>
    <n v="846642.19"/>
    <s v="635 AKIN ADESOLA"/>
    <s v="VATCHARGES"/>
    <x v="1"/>
  </r>
  <r>
    <d v="2025-05-01T00:00:00"/>
    <x v="57"/>
    <x v="5"/>
    <x v="3"/>
    <s v="'GTW"/>
    <n v="10000"/>
    <m/>
    <n v="836642.19"/>
    <s v="635 AKIN ADESOLA"/>
    <s v="NIBSS Instant Payment Outward 000013241101232722000135154382 NIP TRANSFER TO ZBN / MR &amp; MRS KENNETH UDEH"/>
    <x v="4"/>
  </r>
  <r>
    <d v="2025-05-01T00:00:00"/>
    <x v="57"/>
    <x v="5"/>
    <x v="3"/>
    <s v="'GTW"/>
    <n v="25"/>
    <m/>
    <n v="836617.19"/>
    <s v="635 AKIN ADESOLA"/>
    <s v="Commission on NIP TransferCHARGES"/>
    <x v="2"/>
  </r>
  <r>
    <d v="2025-05-01T00:00:00"/>
    <x v="57"/>
    <x v="5"/>
    <x v="3"/>
    <s v="'GTW"/>
    <n v="1.88"/>
    <m/>
    <n v="836615.31"/>
    <s v="635 AKIN ADESOLA"/>
    <s v="VATCHARGES"/>
    <x v="1"/>
  </r>
  <r>
    <d v="2025-05-01T00:00:00"/>
    <x v="57"/>
    <x v="5"/>
    <x v="3"/>
    <s v="'"/>
    <n v="540"/>
    <m/>
    <n v="836075.31"/>
    <s v="MOBOLAJI BANK ANTHONY WAY"/>
    <s v="SMS ALERT CHARGE FOR 01 Oct 2024 - 13 Oct_x000a_2024same ccy transfer"/>
    <x v="0"/>
  </r>
  <r>
    <d v="2025-05-02T00:00:00"/>
    <x v="58"/>
    <x v="6"/>
    <x v="3"/>
    <s v="'GTW"/>
    <n v="35000"/>
    <m/>
    <n v="801075.31"/>
    <s v="635 AKIN ADESOLA"/>
    <s v="NIBSS Instant Payment Outward 000013241102103156000135724825 SHORTLET FEE TO ECO / ANGEL AKUA OLUWATOYIN TAIWO"/>
    <x v="1"/>
  </r>
  <r>
    <d v="2025-05-02T00:00:00"/>
    <x v="58"/>
    <x v="6"/>
    <x v="3"/>
    <s v="'GTW"/>
    <n v="25"/>
    <m/>
    <n v="801050.31"/>
    <s v="635 AKIN ADESOLA"/>
    <s v="Commission on NIP TransferCHARGES"/>
    <x v="2"/>
  </r>
  <r>
    <d v="2025-05-02T00:00:00"/>
    <x v="58"/>
    <x v="6"/>
    <x v="3"/>
    <s v="'GTW"/>
    <n v="1.88"/>
    <m/>
    <n v="801048.43"/>
    <s v="635 AKIN ADESOLA"/>
    <s v="VATCHARGES"/>
    <x v="1"/>
  </r>
  <r>
    <d v="2025-05-02T00:00:00"/>
    <x v="58"/>
    <x v="6"/>
    <x v="3"/>
    <s v="'GIPS  GSA6RIFEB"/>
    <n v="1000"/>
    <m/>
    <n v="800048.43"/>
    <s v="635 AKIN ADESOLA"/>
    <s v="POSWEB PURCHASE TRANSACTION WEB PUR/3PG00001-PIGG-VES T LANG/465393/GIPS GSA6RI/3PG00001539983*********8784"/>
    <x v="5"/>
  </r>
  <r>
    <d v="2025-05-02T00:00:00"/>
    <x v="58"/>
    <x v="6"/>
    <x v="3"/>
    <s v="'231280001263FOS"/>
    <n v="4650"/>
    <m/>
    <n v="795398.43"/>
    <s v="635 AKIN ADESOLA"/>
    <s v="POSWEB PURCHASE TRANSACTION POS PUR/PAYMENT COLLECTION 3LINIDEJO STREET LANG/861064/231280001263/2214UKL5539983*****_x000a_****8784"/>
    <x v="5"/>
  </r>
  <r>
    <d v="2025-05-02T00:00:00"/>
    <x v="58"/>
    <x v="6"/>
    <x v="3"/>
    <s v="'GTW"/>
    <n v="60000"/>
    <m/>
    <n v="735398.43"/>
    <s v="635 AKIN ADESOLA"/>
    <s v="NIBSS Instant Payment Outward 000013241102135058000136104894 NIP TRANSFER TO MONIEMFB / POS TRANSFER - EDWIN CHIGBO"/>
    <x v="4"/>
  </r>
  <r>
    <d v="2025-05-02T00:00:00"/>
    <x v="58"/>
    <x v="6"/>
    <x v="3"/>
    <s v="'GTW"/>
    <n v="50"/>
    <m/>
    <n v="735348.43"/>
    <s v="635 AKIN ADESOLA"/>
    <s v="Commission on NIP TransferCHARGES"/>
    <x v="2"/>
  </r>
  <r>
    <d v="2025-05-02T00:00:00"/>
    <x v="58"/>
    <x v="6"/>
    <x v="3"/>
    <s v="'GTW"/>
    <n v="3.75"/>
    <m/>
    <n v="735344.68"/>
    <s v="635 AKIN ADESOLA"/>
    <s v="VATCHARGES"/>
    <x v="1"/>
  </r>
  <r>
    <d v="2025-05-02T00:00:00"/>
    <x v="58"/>
    <x v="6"/>
    <x v="3"/>
    <s v="'411020771398FOS"/>
    <n v="15280"/>
    <m/>
    <n v="720064.68"/>
    <s v="635 AKIN ADESOLA"/>
    <s v="POSWEB PURCHASE TRANSACTION POS PUR/PALMPAY LIMITED        LA LANG/219519/411020771398/2044HWKU539983***_x000a_******8784"/>
    <x v="5"/>
  </r>
  <r>
    <d v="2025-05-02T00:00:00"/>
    <x v="58"/>
    <x v="6"/>
    <x v="3"/>
    <s v="'GTW"/>
    <n v="2700"/>
    <m/>
    <n v="717364.68"/>
    <s v="635 AKIN ADESOLA"/>
    <s v="NIBSS Instant Payment Outward 000013241102141229000136147956 NIP TRANSFER TO OPAY / IBRAHIM  SHUAIBU"/>
    <x v="4"/>
  </r>
  <r>
    <d v="2025-05-02T00:00:00"/>
    <x v="58"/>
    <x v="6"/>
    <x v="3"/>
    <s v="'GTW"/>
    <n v="10"/>
    <m/>
    <n v="717354.68"/>
    <s v="635 AKIN ADESOLA"/>
    <s v="Commission on NIP TransferCHARGES"/>
    <x v="2"/>
  </r>
  <r>
    <d v="2025-05-02T00:00:00"/>
    <x v="58"/>
    <x v="6"/>
    <x v="3"/>
    <s v="'GTW"/>
    <n v="0.75"/>
    <m/>
    <n v="717353.93"/>
    <s v="635 AKIN ADESOLA"/>
    <s v="VATCHARGES"/>
    <x v="1"/>
  </r>
  <r>
    <d v="2025-05-02T00:00:00"/>
    <x v="58"/>
    <x v="6"/>
    <x v="3"/>
    <s v="'GTW"/>
    <n v="3500"/>
    <m/>
    <n v="713853.93"/>
    <s v="635 AKIN ADESOLA"/>
    <s v="NIBSS Instant Payment Outward 000013241102141821000136158468 NIP TRANSFER TO OPAY / JOY UGOCHI OGBUOKIRI"/>
    <x v="4"/>
  </r>
  <r>
    <d v="2025-05-02T00:00:00"/>
    <x v="58"/>
    <x v="6"/>
    <x v="3"/>
    <s v="'GTW"/>
    <n v="10"/>
    <m/>
    <n v="713843.93"/>
    <s v="635 AKIN ADESOLA"/>
    <s v="Commission on NIP TransferCHARGES"/>
    <x v="2"/>
  </r>
  <r>
    <d v="2025-05-02T00:00:00"/>
    <x v="58"/>
    <x v="6"/>
    <x v="3"/>
    <s v="'GTW"/>
    <n v="0.75"/>
    <m/>
    <n v="713843.18"/>
    <s v="635 AKIN ADESOLA"/>
    <s v="VATCHARGES"/>
    <x v="1"/>
  </r>
  <r>
    <d v="2025-05-02T00:00:00"/>
    <x v="58"/>
    <x v="6"/>
    <x v="3"/>
    <s v="'GTW"/>
    <n v="20000"/>
    <m/>
    <n v="693843.18"/>
    <s v="635 AKIN ADESOLA"/>
    <s v="NIBSS Instant Payment Outward 000013241102205449000136896424 NIP TRANSFER TO UBA / ADEYANJU OGUNDIYA"/>
    <x v="4"/>
  </r>
  <r>
    <d v="2025-05-02T00:00:00"/>
    <x v="58"/>
    <x v="6"/>
    <x v="3"/>
    <s v="'GTW"/>
    <n v="25"/>
    <m/>
    <n v="693818.18"/>
    <s v="635 AKIN ADESOLA"/>
    <s v="Commission on NIP TransferCHARGES"/>
    <x v="2"/>
  </r>
  <r>
    <d v="2025-05-02T00:00:00"/>
    <x v="58"/>
    <x v="6"/>
    <x v="3"/>
    <s v="'GTW"/>
    <n v="1.88"/>
    <m/>
    <n v="693816.3"/>
    <s v="635 AKIN ADESOLA"/>
    <s v="VATCHARGES"/>
    <x v="1"/>
  </r>
  <r>
    <d v="2025-05-03T00:00:00"/>
    <x v="58"/>
    <x v="6"/>
    <x v="3"/>
    <s v="'GTW"/>
    <n v="1200"/>
    <m/>
    <n v="692616.3"/>
    <s v="635 AKIN ADESOLA"/>
    <s v="NIBSS Instant Payment Outward 000013241102215742000136972655 NIP TRANSFER TO OPAY / TOLUWANIMI ADEOLAPO OLUWASEMILORE"/>
    <x v="4"/>
  </r>
  <r>
    <d v="2025-05-03T00:00:00"/>
    <x v="58"/>
    <x v="6"/>
    <x v="3"/>
    <s v="'GTW"/>
    <n v="10"/>
    <m/>
    <n v="692606.3"/>
    <s v="635 AKIN ADESOLA"/>
    <s v="Commission on NIP TransferCHARGES"/>
    <x v="2"/>
  </r>
  <r>
    <d v="2025-05-03T00:00:00"/>
    <x v="58"/>
    <x v="6"/>
    <x v="3"/>
    <s v="'GTW"/>
    <n v="0.75"/>
    <m/>
    <n v="692605.55"/>
    <s v="635 AKIN ADESOLA"/>
    <s v="VATCHARGES"/>
    <x v="1"/>
  </r>
  <r>
    <d v="2025-05-03T00:00:00"/>
    <x v="58"/>
    <x v="6"/>
    <x v="3"/>
    <s v="'GTW"/>
    <n v="1200"/>
    <m/>
    <n v="691405.55"/>
    <s v="635 AKIN ADESOLA"/>
    <s v="NIBSS Instant Payment Outward 000013241102215802000136973043 NIP TRANSFER TO OPAY / TOLUWANIMI ADEOLAPO OLUWASEMILORE"/>
    <x v="4"/>
  </r>
  <r>
    <d v="2025-05-03T00:00:00"/>
    <x v="58"/>
    <x v="6"/>
    <x v="3"/>
    <s v="'GTW"/>
    <n v="10"/>
    <m/>
    <n v="691395.55"/>
    <s v="635 AKIN ADESOLA"/>
    <s v="Commission on NIP TransferCHARGES"/>
    <x v="2"/>
  </r>
  <r>
    <d v="2025-05-03T00:00:00"/>
    <x v="58"/>
    <x v="6"/>
    <x v="3"/>
    <s v="'GTW"/>
    <n v="0.75"/>
    <m/>
    <n v="691394.8"/>
    <s v="635 AKIN ADESOLA"/>
    <s v="VATCHARGES"/>
    <x v="1"/>
  </r>
  <r>
    <d v="2025-05-03T00:00:00"/>
    <x v="58"/>
    <x v="6"/>
    <x v="3"/>
    <s v="'1000042411022140 0212NIP"/>
    <m/>
    <n v="1200"/>
    <n v="692594.8"/>
    <s v="635 AKIN ADESOLA"/>
    <s v="TRANSFER BETWEEN CUSTOMERS 100004241102214002121544536706|TRANSFER FROM TOLUWANIMI ADEOLAPO OLUWASEMILORE|305|TOLUWANIMI ADEOLAPO OLUWASEMILORE"/>
    <x v="4"/>
  </r>
  <r>
    <d v="2025-05-03T00:00:00"/>
    <x v="59"/>
    <x v="0"/>
    <x v="3"/>
    <s v="'GTW"/>
    <n v="1000"/>
    <m/>
    <n v="691594.8"/>
    <s v="635 AKIN ADESOLA"/>
    <s v="NIBSS Instant Payment Outward 000013241103110609000137421946 OFFERING TO MONIEMFB /  CCI YABA"/>
    <x v="1"/>
  </r>
  <r>
    <d v="2025-05-03T00:00:00"/>
    <x v="59"/>
    <x v="0"/>
    <x v="3"/>
    <s v="'GTW"/>
    <n v="10"/>
    <m/>
    <n v="691584.8"/>
    <s v="635 AKIN ADESOLA"/>
    <s v="Commission on NIP TransferCHARGES"/>
    <x v="2"/>
  </r>
  <r>
    <d v="2025-05-03T00:00:00"/>
    <x v="59"/>
    <x v="0"/>
    <x v="3"/>
    <s v="'GTW"/>
    <n v="0.75"/>
    <m/>
    <n v="691584.05"/>
    <s v="635 AKIN ADESOLA"/>
    <s v="VATCHARGES"/>
    <x v="1"/>
  </r>
  <r>
    <d v="2025-05-03T00:00:00"/>
    <x v="59"/>
    <x v="0"/>
    <x v="3"/>
    <s v="'GIPS  GSOJG1FEB"/>
    <n v="1000"/>
    <m/>
    <n v="690584.05"/>
    <s v="635 AKIN ADESOLA"/>
    <s v="POSWEB PURCHASE TRANSACTION WEB PUR 3PG00001 PIG  YVEST                 LANG 718561 GIPS  GSOJG1 3PG00001539983*********8784"/>
    <x v="5"/>
  </r>
  <r>
    <d v="2025-05-03T00:00:00"/>
    <x v="59"/>
    <x v="0"/>
    <x v="3"/>
    <s v="'1000042411031207 1012NIP"/>
    <m/>
    <n v="20000"/>
    <n v="710584.05"/>
    <s v="635 AKIN ADESOLA"/>
    <s v="TRANSFER BETWEEN CUSTOMERS 100004241103120710121562485896|TRANSFER FROM MOSES OGUNDIYA ADEYANJU|305|MOSES OGUNDIYA ADEYANJU"/>
    <x v="4"/>
  </r>
  <r>
    <d v="2025-05-03T00:00:00"/>
    <x v="59"/>
    <x v="0"/>
    <x v="3"/>
    <s v="'000000000966FOS"/>
    <n v="870"/>
    <m/>
    <n v="709714.05"/>
    <s v="635 AKIN ADESOLA"/>
    <s v="POS    WEB TRANSFER TRANSACTION POS PUR T YEMYEM SUPERSTORE 000966 2TGTKJ6J LANG 000966 000000000966"/>
    <x v="4"/>
  </r>
  <r>
    <d v="2025-05-03T00:00:00"/>
    <x v="59"/>
    <x v="0"/>
    <x v="3"/>
    <s v="'GTW"/>
    <n v="1000"/>
    <m/>
    <n v="708714.05"/>
    <s v="635 AKIN ADESOLA"/>
    <s v="NIBSS Instant Payment Outward 000013241103143606000137708192 NIP TRANSFER TO OPAY / NDUKWE KKINGSLEY MGBEOKWERE"/>
    <x v="4"/>
  </r>
  <r>
    <d v="2025-05-03T00:00:00"/>
    <x v="59"/>
    <x v="0"/>
    <x v="3"/>
    <s v="'GTW"/>
    <n v="10"/>
    <m/>
    <n v="708704.05"/>
    <s v="635 AKIN ADESOLA"/>
    <s v="Commission on NIP TransferCHARGES"/>
    <x v="2"/>
  </r>
  <r>
    <d v="2025-05-03T00:00:00"/>
    <x v="59"/>
    <x v="0"/>
    <x v="3"/>
    <s v="'GTW"/>
    <n v="0.75"/>
    <m/>
    <n v="708703.3"/>
    <s v="635 AKIN ADESOLA"/>
    <s v="VATCHARGES"/>
    <x v="1"/>
  </r>
  <r>
    <d v="2025-05-03T00:00:00"/>
    <x v="59"/>
    <x v="0"/>
    <x v="3"/>
    <s v="'015123480592FOS"/>
    <n v="18950"/>
    <m/>
    <n v="689753.3"/>
    <s v="635 AKIN ADESOLA"/>
    <s v="POSWEB PURCHASE TRANSACTION POS PUR TEAMAPT LIMITED MONIEPO096 2214MPQW NG 565798 015123480592_x000a_2UP1A787539983*********8784"/>
    <x v="5"/>
  </r>
  <r>
    <d v="2025-05-03T00:00:00"/>
    <x v="59"/>
    <x v="0"/>
    <x v="3"/>
    <s v="'015123495080FOS"/>
    <n v="18950"/>
    <m/>
    <n v="670803.30000000005"/>
    <s v="635 AKIN ADESOLA"/>
    <s v="POSWEB PURCHASE TRANSACTION POS PUR TEAMAPT LIMITED MONIEPO097 2214MPQW NG 758830 015123495080_x000a_2UP1A787539983*********8784"/>
    <x v="5"/>
  </r>
  <r>
    <d v="2025-05-03T00:00:00"/>
    <x v="59"/>
    <x v="0"/>
    <x v="3"/>
    <s v="'GTW"/>
    <n v="18950"/>
    <m/>
    <n v="651853.30000000005"/>
    <s v="635 AKIN ADESOLA"/>
    <s v="NIBSS Instant Payment Outward 000013241103181223000138009086 NIP TRANSFER TO MONIEMFB / ZIMART ENTERPRISE"/>
    <x v="4"/>
  </r>
  <r>
    <d v="2025-05-03T00:00:00"/>
    <x v="59"/>
    <x v="0"/>
    <x v="3"/>
    <s v="'GTW"/>
    <n v="25"/>
    <m/>
    <n v="651828.30000000005"/>
    <s v="635 AKIN ADESOLA"/>
    <s v="Commission on NIP TransferCHARGES"/>
    <x v="2"/>
  </r>
  <r>
    <d v="2025-05-03T00:00:00"/>
    <x v="59"/>
    <x v="0"/>
    <x v="3"/>
    <s v="'GTW"/>
    <n v="1.88"/>
    <m/>
    <n v="651826.42000000004"/>
    <s v="635 AKIN ADESOLA"/>
    <s v="VATCHARGES"/>
    <x v="1"/>
  </r>
  <r>
    <d v="2025-05-03T00:00:00"/>
    <x v="59"/>
    <x v="0"/>
    <x v="3"/>
    <s v="'GTW"/>
    <n v="2600"/>
    <m/>
    <n v="649226.42000000004"/>
    <s v="635 AKIN ADESOLA"/>
    <s v="NIBSS Instant Payment Outward 000013241103181847000138018397 NIP TRANSFER TO PALMPAY / ONYEKA DANIEL OKOLIE"/>
    <x v="4"/>
  </r>
  <r>
    <d v="2025-05-03T00:00:00"/>
    <x v="59"/>
    <x v="0"/>
    <x v="3"/>
    <s v="'GTW"/>
    <n v="10"/>
    <m/>
    <n v="649216.42000000004"/>
    <s v="635 AKIN ADESOLA"/>
    <s v="Commission on NIP TransferCHARGES"/>
    <x v="2"/>
  </r>
  <r>
    <d v="2025-05-03T00:00:00"/>
    <x v="59"/>
    <x v="0"/>
    <x v="3"/>
    <s v="'GTW"/>
    <n v="0.75"/>
    <m/>
    <n v="649215.67000000004"/>
    <s v="635 AKIN ADESOLA"/>
    <s v="VATCHARGES"/>
    <x v="1"/>
  </r>
  <r>
    <d v="2025-05-03T00:00:00"/>
    <x v="59"/>
    <x v="0"/>
    <x v="3"/>
    <s v="'GTW"/>
    <n v="19300"/>
    <m/>
    <n v="629915.67000000004"/>
    <s v="635 AKIN ADESOLA"/>
    <s v="NIBSS Instant Payment Outward 000013241103182325000138025542 NIP TRANSFER TO OPAY / FENOMART STORES FOLA AGORO"/>
    <x v="4"/>
  </r>
  <r>
    <d v="2025-05-03T00:00:00"/>
    <x v="59"/>
    <x v="0"/>
    <x v="3"/>
    <s v="'GTW"/>
    <n v="25"/>
    <m/>
    <n v="629890.67000000004"/>
    <s v="635 AKIN ADESOLA"/>
    <s v="Commission on NIP TransferCHARGES"/>
    <x v="2"/>
  </r>
  <r>
    <d v="2025-05-03T00:00:00"/>
    <x v="59"/>
    <x v="0"/>
    <x v="3"/>
    <s v="'GTW"/>
    <n v="1.88"/>
    <m/>
    <n v="629888.79"/>
    <s v="635 AKIN ADESOLA"/>
    <s v="VATCHARGES"/>
    <x v="1"/>
  </r>
  <r>
    <d v="2025-05-03T00:00:00"/>
    <x v="59"/>
    <x v="0"/>
    <x v="3"/>
    <s v="'015123480592FOS"/>
    <m/>
    <n v="18950"/>
    <n v="648838.79"/>
    <s v="635 AKIN ADESOLA"/>
    <s v="POS    WEB PURCHASE TRANSACTION REVERSAL  REV POS PUR TEAMAPT LIMITED"/>
    <x v="5"/>
  </r>
  <r>
    <d v="2025-05-03T00:00:00"/>
    <x v="59"/>
    <x v="0"/>
    <x v="3"/>
    <s v="'015123495080FOS"/>
    <m/>
    <n v="18950"/>
    <n v="667788.79"/>
    <s v="635 AKIN ADESOLA"/>
    <s v="POS    WEB PURCHASE TRANSACTION REVERSAL  REV POS PUR TEAMAPT LIMITED MONIEPO097 2214MPQW   NG 758830 015123495080 2UP1A787539983*********8784"/>
    <x v="5"/>
  </r>
  <r>
    <d v="2025-05-03T00:00:00"/>
    <x v="59"/>
    <x v="0"/>
    <x v="3"/>
    <s v="'GTW"/>
    <n v="1000"/>
    <m/>
    <n v="666788.79"/>
    <s v="635 AKIN ADESOLA"/>
    <s v="NIBSS Instant Payment Outward 000013241103195417000138161014 NIP TRANSFER TO OPAY / TOLUWANIMI ADEOLAPO OLUWASEMILORE"/>
    <x v="4"/>
  </r>
  <r>
    <d v="2025-05-03T00:00:00"/>
    <x v="59"/>
    <x v="0"/>
    <x v="3"/>
    <s v="'GTW"/>
    <n v="10"/>
    <m/>
    <n v="666778.79"/>
    <s v="635 AKIN ADESOLA"/>
    <s v="Commission on NIP TransferCHARGES"/>
    <x v="2"/>
  </r>
  <r>
    <d v="2025-05-03T00:00:00"/>
    <x v="59"/>
    <x v="0"/>
    <x v="3"/>
    <s v="'GTW"/>
    <n v="0.75"/>
    <m/>
    <n v="666778.04"/>
    <s v="635 AKIN ADESOLA"/>
    <s v="VATCHARGES"/>
    <x v="1"/>
  </r>
  <r>
    <d v="2025-05-03T00:00:00"/>
    <x v="59"/>
    <x v="0"/>
    <x v="3"/>
    <s v="'GTW"/>
    <n v="100000"/>
    <m/>
    <n v="566778.04"/>
    <s v="635 AKIN ADESOLA"/>
    <s v="NIBSS Instant Payment Outward 000013241103195857000138168776 NIP TRANSFER TO STERLING / OLUWATOBILOBA OLUWASEMILORE FLW"/>
    <x v="4"/>
  </r>
  <r>
    <d v="2025-05-03T00:00:00"/>
    <x v="59"/>
    <x v="0"/>
    <x v="3"/>
    <s v="'GTW"/>
    <n v="50"/>
    <m/>
    <n v="566728.04"/>
    <s v="635 AKIN ADESOLA"/>
    <s v="Commission on NIP TransferCHARGES"/>
    <x v="2"/>
  </r>
  <r>
    <d v="2025-05-03T00:00:00"/>
    <x v="59"/>
    <x v="0"/>
    <x v="3"/>
    <s v="'GTW"/>
    <n v="3.75"/>
    <m/>
    <n v="566724.29"/>
    <s v="635 AKIN ADESOLA"/>
    <s v="VATCHARGES"/>
    <x v="1"/>
  </r>
  <r>
    <d v="2025-05-03T00:00:00"/>
    <x v="59"/>
    <x v="0"/>
    <x v="3"/>
    <s v="'GTW"/>
    <n v="34000"/>
    <m/>
    <n v="532724.29"/>
    <s v="635 AKIN ADESOLA"/>
    <s v="NIBSS Instant Payment Outward 000013241103211529000138271462 NIP TRANSFER TO 9PSB / CHIPPER CASH / OLUWASEMILORE OLUWATOBILOBA"/>
    <x v="4"/>
  </r>
  <r>
    <d v="2025-05-03T00:00:00"/>
    <x v="59"/>
    <x v="0"/>
    <x v="3"/>
    <s v="'GTW"/>
    <n v="25"/>
    <m/>
    <n v="532699.29"/>
    <s v="635 AKIN ADESOLA"/>
    <s v="Commission on NIP TransferCHARGES"/>
    <x v="2"/>
  </r>
  <r>
    <d v="2025-05-03T00:00:00"/>
    <x v="59"/>
    <x v="0"/>
    <x v="3"/>
    <s v="'GTW"/>
    <n v="1.88"/>
    <m/>
    <n v="532697.41"/>
    <s v="635 AKIN ADESOLA"/>
    <s v="VATCHARGES"/>
    <x v="1"/>
  </r>
  <r>
    <d v="2025-05-03T00:00:00"/>
    <x v="59"/>
    <x v="0"/>
    <x v="3"/>
    <s v="'GTW"/>
    <n v="5000"/>
    <m/>
    <n v="527697.41"/>
    <s v="635 AKIN ADESOLA"/>
    <s v="NIBSS Instant Payment Outward 000013241103211804000138274444 NIP TRANSFER TO 9PSB / CHIPPER CASH / OLUWASEMILORE OLUWATOBILOBA"/>
    <x v="4"/>
  </r>
  <r>
    <d v="2025-05-03T00:00:00"/>
    <x v="59"/>
    <x v="0"/>
    <x v="3"/>
    <s v="'GTW"/>
    <n v="10"/>
    <m/>
    <n v="527687.41"/>
    <s v="635 AKIN ADESOLA"/>
    <s v="Commission on NIP TransferCHARGES"/>
    <x v="2"/>
  </r>
  <r>
    <d v="2025-05-03T00:00:00"/>
    <x v="59"/>
    <x v="0"/>
    <x v="3"/>
    <s v="'GTW"/>
    <n v="0.75"/>
    <m/>
    <n v="527686.66"/>
    <s v="635 AKIN ADESOLA"/>
    <s v="VATCHARGES"/>
    <x v="1"/>
  </r>
  <r>
    <d v="2025-05-03T00:00:00"/>
    <x v="59"/>
    <x v="0"/>
    <x v="3"/>
    <s v="'GTW"/>
    <n v="3000"/>
    <m/>
    <n v="524686.66"/>
    <s v="635 AKIN ADESOLA"/>
    <s v="NIBSS Instant Payment Outward 000013241103214801000138305791 NIP TRANSFER TO PALMPAY / PATRICIA ADA ONWUKA"/>
    <x v="4"/>
  </r>
  <r>
    <d v="2025-05-03T00:00:00"/>
    <x v="59"/>
    <x v="0"/>
    <x v="3"/>
    <s v="'GTW"/>
    <n v="10"/>
    <m/>
    <n v="524676.66"/>
    <s v="635 AKIN ADESOLA"/>
    <s v="Commission on NIP TransferCHARGES"/>
    <x v="2"/>
  </r>
  <r>
    <d v="2025-05-03T00:00:00"/>
    <x v="59"/>
    <x v="0"/>
    <x v="3"/>
    <s v="'GTW"/>
    <n v="0.75"/>
    <m/>
    <n v="524675.91"/>
    <s v="635 AKIN ADESOLA"/>
    <s v="VATCHARGES"/>
    <x v="1"/>
  </r>
  <r>
    <d v="2025-05-04T00:00:00"/>
    <x v="60"/>
    <x v="1"/>
    <x v="3"/>
    <s v="'0000042411040107 2724NIP"/>
    <m/>
    <n v="39000"/>
    <n v="563675.91"/>
    <s v="635 AKIN ADESOLA"/>
    <s v="TRANSFER BETWEEN CUSTOMERS 000004241104010727243452706471|MOB/UTO/OL UWASEMILORE /_x000a_/26648653779|033|OLUWASEMILORE_x000a_OLUWATIMILEHIN ADEBOLA"/>
    <x v="4"/>
  </r>
  <r>
    <d v="2025-05-04T00:00:00"/>
    <x v="58"/>
    <x v="6"/>
    <x v="3"/>
    <s v="'430623012095FEB"/>
    <n v="248000"/>
    <m/>
    <n v="315675.90999999997"/>
    <s v="635 AKIN ADESOLA"/>
    <s v="UNBLOCK/LIEN LIFT FROM POS/WEB WEB PUR WAKANOW_NGN            IKEJA          NG 564539 430623012095 WEMA09539983*********8784"/>
    <x v="5"/>
  </r>
  <r>
    <d v="2025-05-04T00:00:00"/>
    <x v="60"/>
    <x v="1"/>
    <x v="3"/>
    <s v="'GTW"/>
    <n v="6400"/>
    <m/>
    <n v="309275.90999999997"/>
    <s v="635 AKIN ADESOLA"/>
    <s v="NIBSS Instant Payment Outward 000013241104101423000138760580 NIP TRANSFER TO OPAY / SUNDAY  OLADIPUPO"/>
    <x v="4"/>
  </r>
  <r>
    <d v="2025-05-04T00:00:00"/>
    <x v="60"/>
    <x v="1"/>
    <x v="3"/>
    <s v="'GTW"/>
    <n v="25"/>
    <m/>
    <n v="309250.90999999997"/>
    <s v="635 AKIN ADESOLA"/>
    <s v="Commission on NIP TransferCHARGES"/>
    <x v="2"/>
  </r>
  <r>
    <d v="2025-05-04T00:00:00"/>
    <x v="60"/>
    <x v="1"/>
    <x v="3"/>
    <s v="'GTW"/>
    <n v="1.88"/>
    <m/>
    <n v="309249.03000000003"/>
    <s v="635 AKIN ADESOLA"/>
    <s v="VATCHARGES"/>
    <x v="1"/>
  </r>
  <r>
    <d v="2025-05-04T00:00:00"/>
    <x v="60"/>
    <x v="1"/>
    <x v="3"/>
    <s v="'GIPS  GT5ONJFEB"/>
    <n v="1000"/>
    <m/>
    <n v="308249.03000000003"/>
    <s v="635 AKIN ADESOLA"/>
    <s v="POSWEB PURCHASE TRANSACTION WEB PUR 3PG00001 PIGG  VEST                 LANG 993554 GIPS  GT5ONJ 3PG00001539983*********8784"/>
    <x v="5"/>
  </r>
  <r>
    <d v="2025-05-04T00:00:00"/>
    <x v="60"/>
    <x v="1"/>
    <x v="3"/>
    <s v="'411040326490FOS"/>
    <n v="8730"/>
    <m/>
    <n v="299519.03000000003"/>
    <s v="635 AKIN ADESOLA"/>
    <s v="POSWEB PURCHASE TRANSACTION POS PUR PAYCOM NIGERIA LIMITED PLOT 8 DR NURLANG 009374 411040326490_x000a_20576MVK539983*********8784"/>
    <x v="5"/>
  </r>
  <r>
    <d v="2025-05-04T00:00:00"/>
    <x v="60"/>
    <x v="1"/>
    <x v="3"/>
    <s v="'GTW"/>
    <n v="1000"/>
    <m/>
    <n v="298519.03000000003"/>
    <s v="635 AKIN ADESOLA"/>
    <s v="NIBSS Instant Payment Outward 000013241104204342000139999404 NIP TRANSFER TO OPAY / TOLUWANIMI ADEOLAPO OLUWASEMILORE"/>
    <x v="4"/>
  </r>
  <r>
    <d v="2025-05-04T00:00:00"/>
    <x v="60"/>
    <x v="1"/>
    <x v="3"/>
    <s v="'GTW"/>
    <n v="10"/>
    <m/>
    <n v="298509.03000000003"/>
    <s v="635 AKIN ADESOLA"/>
    <s v="Commission on NIP TransferCHARGES"/>
    <x v="2"/>
  </r>
  <r>
    <d v="2025-05-04T00:00:00"/>
    <x v="60"/>
    <x v="1"/>
    <x v="3"/>
    <s v="'GTW"/>
    <n v="0.75"/>
    <m/>
    <n v="298508.28000000003"/>
    <s v="635 AKIN ADESOLA"/>
    <s v="VATCHARGES"/>
    <x v="1"/>
  </r>
  <r>
    <d v="2025-05-05T00:00:00"/>
    <x v="61"/>
    <x v="2"/>
    <x v="3"/>
    <s v="'GTW"/>
    <n v="64500"/>
    <m/>
    <n v="234008.28"/>
    <s v="635 AKIN ADESOLA"/>
    <s v="NIBSS Instant Payment Outward 000013241105085332000140429704 NIP TRANSFER TO PALMPAY / ONYEKA DANIEL OKOLIE"/>
    <x v="4"/>
  </r>
  <r>
    <d v="2025-05-05T00:00:00"/>
    <x v="61"/>
    <x v="2"/>
    <x v="3"/>
    <s v="'GTW"/>
    <n v="50"/>
    <m/>
    <n v="233958.28"/>
    <s v="635 AKIN ADESOLA"/>
    <s v="Commission on NIP TransferCHARGES"/>
    <x v="2"/>
  </r>
  <r>
    <d v="2025-05-05T00:00:00"/>
    <x v="61"/>
    <x v="2"/>
    <x v="3"/>
    <s v="'GTW"/>
    <n v="3.75"/>
    <m/>
    <n v="233954.53"/>
    <s v="635 AKIN ADESOLA"/>
    <s v="VATCHARGES"/>
    <x v="1"/>
  </r>
  <r>
    <d v="2025-05-05T00:00:00"/>
    <x v="61"/>
    <x v="2"/>
    <x v="3"/>
    <s v="'GTW"/>
    <n v="20000"/>
    <m/>
    <n v="213954.53"/>
    <s v="635 AKIN ADESOLA"/>
    <s v="NIBSS Instant Payment Outward 000013241105085430000140431531 DR OLUWASEMILORE CONTRIBUTION TO ACCESS / WIMAM LIMITED"/>
    <x v="1"/>
  </r>
  <r>
    <d v="2025-05-05T00:00:00"/>
    <x v="61"/>
    <x v="2"/>
    <x v="3"/>
    <s v="'GTW"/>
    <n v="25"/>
    <m/>
    <n v="213929.53"/>
    <s v="635 AKIN ADESOLA"/>
    <s v="Commission on NIP TransferCHARGES"/>
    <x v="2"/>
  </r>
  <r>
    <d v="2025-05-05T00:00:00"/>
    <x v="61"/>
    <x v="2"/>
    <x v="3"/>
    <s v="'GTW"/>
    <n v="1.88"/>
    <m/>
    <n v="213927.65"/>
    <s v="635 AKIN ADESOLA"/>
    <s v="VATCHARGES"/>
    <x v="1"/>
  </r>
  <r>
    <d v="2025-05-05T00:00:00"/>
    <x v="61"/>
    <x v="2"/>
    <x v="3"/>
    <s v="'5695617005USS"/>
    <n v="500"/>
    <m/>
    <n v="213427.65"/>
    <s v="635 AKIN ADESOLA"/>
    <s v="Airtime Purchase VIA USSD 101CT0000000005695617005-2348124038663- AIRTIM  FROM OLUWASEMILORE OLUWATOBILOBA A TO"/>
    <x v="6"/>
  </r>
  <r>
    <d v="2025-05-05T00:00:00"/>
    <x v="61"/>
    <x v="2"/>
    <x v="3"/>
    <s v="'GIPS  GTKS8DFEB"/>
    <n v="1000"/>
    <m/>
    <n v="212427.65"/>
    <s v="635 AKIN ADESOLA"/>
    <s v="POSWEB PURCHASE TRANSACTION WEB PUR 3PG00001 PIGG VE ST                 LANG 217463 GIPS  GTKS8D 3PG00001539983*********8784"/>
    <x v="5"/>
  </r>
  <r>
    <d v="2025-05-05T00:00:00"/>
    <x v="61"/>
    <x v="2"/>
    <x v="3"/>
    <s v="'GTW"/>
    <n v="7700"/>
    <m/>
    <n v="204727.65"/>
    <s v="635 AKIN ADESOLA"/>
    <s v="NIBSS Instant Payment Outward 000013241105130515000140894977 NIP TRANSFER TO OPAY / OLADIPUPO OLUSEYE OLUBIYI"/>
    <x v="4"/>
  </r>
  <r>
    <d v="2025-05-05T00:00:00"/>
    <x v="61"/>
    <x v="2"/>
    <x v="3"/>
    <s v="'GTW"/>
    <n v="25"/>
    <m/>
    <n v="204702.65"/>
    <s v="635 AKIN ADESOLA"/>
    <s v="Commission on NIP TransferCHARGES"/>
    <x v="2"/>
  </r>
  <r>
    <d v="2025-05-05T00:00:00"/>
    <x v="61"/>
    <x v="2"/>
    <x v="3"/>
    <s v="'GTW"/>
    <n v="1.88"/>
    <m/>
    <n v="204700.77"/>
    <s v="635 AKIN ADESOLA"/>
    <s v="VATCHARGES"/>
    <x v="1"/>
  </r>
  <r>
    <d v="2025-05-05T00:00:00"/>
    <x v="61"/>
    <x v="2"/>
    <x v="3"/>
    <s v="'GTW"/>
    <n v="2200"/>
    <m/>
    <n v="202500.77"/>
    <s v="635 AKIN ADESOLA"/>
    <s v="NIBSS Instant Payment Outward 000013241105141440000141027401 NIP TRANSFER TO OPAY / ISAAC ODEH OGEBE"/>
    <x v="4"/>
  </r>
  <r>
    <d v="2025-05-05T00:00:00"/>
    <x v="61"/>
    <x v="2"/>
    <x v="3"/>
    <s v="'GTW"/>
    <n v="10"/>
    <m/>
    <n v="202490.77"/>
    <s v="635 AKIN ADESOLA"/>
    <s v="Commission on NIP TransferCHARGES"/>
    <x v="2"/>
  </r>
  <r>
    <d v="2025-05-05T00:00:00"/>
    <x v="61"/>
    <x v="2"/>
    <x v="3"/>
    <s v="'GTW"/>
    <n v="0.75"/>
    <m/>
    <n v="202490.02"/>
    <s v="635 AKIN ADESOLA"/>
    <s v="VATCHARGES"/>
    <x v="1"/>
  </r>
  <r>
    <d v="2025-05-05T00:00:00"/>
    <x v="61"/>
    <x v="2"/>
    <x v="3"/>
    <s v="'"/>
    <m/>
    <n v="18950"/>
    <n v="221440.02"/>
    <s v="635 AKIN ADESOLA"/>
    <s v="FAILED NIBSS INSTANT PAYMENT 000013241103181223000138009086:NIP Reversal"/>
    <x v="1"/>
  </r>
  <r>
    <d v="2025-05-05T00:00:00"/>
    <x v="61"/>
    <x v="2"/>
    <x v="3"/>
    <s v="'GTW"/>
    <n v="9000"/>
    <m/>
    <n v="212440.02"/>
    <s v="635 AKIN ADESOLA"/>
    <s v="NIBSS Instant Payment Outward 000013241105170438000141379127 NIP TRANSFER TO KMB / EMODIA, IMUENTIYAN FAITH"/>
    <x v="4"/>
  </r>
  <r>
    <d v="2025-05-05T00:00:00"/>
    <x v="61"/>
    <x v="2"/>
    <x v="3"/>
    <s v="'GTW"/>
    <n v="25"/>
    <m/>
    <n v="212415.02"/>
    <s v="635 AKIN ADESOLA"/>
    <s v="Commission on NIP TransferCHARGES"/>
    <x v="2"/>
  </r>
  <r>
    <d v="2025-05-05T00:00:00"/>
    <x v="61"/>
    <x v="2"/>
    <x v="3"/>
    <s v="'GTW"/>
    <n v="1.88"/>
    <m/>
    <n v="212413.14"/>
    <s v="635 AKIN ADESOLA"/>
    <s v="VATCHARGES"/>
    <x v="1"/>
  </r>
  <r>
    <d v="2025-05-05T00:00:00"/>
    <x v="61"/>
    <x v="2"/>
    <x v="3"/>
    <s v="'000009018065FOS"/>
    <n v="25750"/>
    <m/>
    <n v="186663.14"/>
    <s v="635 AKIN ADESOLA"/>
    <s v="POSWEB PURCHASE TRANSACTION POS PUR AERO CONTRACTORS COMPANMURTALA MUHAMLANG 018065 000009018065_x000a_2057T700539983*********8784"/>
    <x v="5"/>
  </r>
  <r>
    <d v="2025-05-05T00:00:00"/>
    <x v="61"/>
    <x v="2"/>
    <x v="3"/>
    <s v="'GTW"/>
    <n v="2000"/>
    <m/>
    <n v="184663.14"/>
    <s v="635 AKIN ADESOLA"/>
    <s v="NIBSS Instant Payment Outward 000013241105180632000141505780 NIP TRANSFER TO OPAY / TOLUWANIMI ADEOLAPO OLUWASEMILORE"/>
    <x v="4"/>
  </r>
  <r>
    <d v="2025-05-05T00:00:00"/>
    <x v="61"/>
    <x v="2"/>
    <x v="3"/>
    <s v="'GTW"/>
    <n v="10"/>
    <m/>
    <n v="184653.14"/>
    <s v="635 AKIN ADESOLA"/>
    <s v="Commission on NIP TransferCHARGES"/>
    <x v="2"/>
  </r>
  <r>
    <d v="2025-05-05T00:00:00"/>
    <x v="61"/>
    <x v="2"/>
    <x v="3"/>
    <s v="'GTW"/>
    <n v="0.75"/>
    <m/>
    <n v="184652.39"/>
    <s v="635 AKIN ADESOLA"/>
    <s v="VATCHARGES"/>
    <x v="1"/>
  </r>
  <r>
    <d v="2025-05-05T00:00:00"/>
    <x v="61"/>
    <x v="2"/>
    <x v="3"/>
    <s v="'411053227885FOS"/>
    <n v="1500"/>
    <m/>
    <n v="183152.39"/>
    <s v="635 AKIN ADESOLA"/>
    <s v="POSWEB PURCHASE TRANSACTION POS PUR PAYCOM NIGERIA LIMITED PLOT 242 KOFOLANG 011308 411053227885_x000a_20575TJV539983*********8784"/>
    <x v="5"/>
  </r>
  <r>
    <d v="2025-05-05T00:00:00"/>
    <x v="61"/>
    <x v="2"/>
    <x v="3"/>
    <s v="'0017715220025543 8367GTW"/>
    <n v="8000"/>
    <m/>
    <n v="175152.39"/>
    <s v="635 AKIN ADESOLA"/>
    <s v="TRANSFER BETWEEN CUSTOMERS VIA GTWORLD   FROM OLUWASEMILORE OLUWATOBILOBA A TO ADEKUNLEBABAJIDE OLUWATOBI"/>
    <x v="4"/>
  </r>
  <r>
    <d v="2025-05-05T00:00:00"/>
    <x v="61"/>
    <x v="2"/>
    <x v="3"/>
    <s v="'"/>
    <m/>
    <n v="18950"/>
    <n v="194102.39"/>
    <s v="635 AKIN ADESOLA"/>
    <s v="FAILED NIBSS INSTANT PAYMENT 000013241103181223000138009086:NIP Reversal"/>
    <x v="1"/>
  </r>
  <r>
    <d v="2025-05-05T00:00:00"/>
    <x v="61"/>
    <x v="2"/>
    <x v="3"/>
    <s v="'GTW"/>
    <n v="1000"/>
    <m/>
    <n v="193102.39"/>
    <s v="635 AKIN ADESOLA"/>
    <s v="NIBSS Instant Payment Outward 000013241105204818000141802482 NIP TRANSFER TO OPAY / COMFORT OLAWUNMI ADESOKAN"/>
    <x v="4"/>
  </r>
  <r>
    <d v="2025-05-05T00:00:00"/>
    <x v="61"/>
    <x v="2"/>
    <x v="3"/>
    <s v="'GTW"/>
    <n v="10"/>
    <m/>
    <n v="193092.39"/>
    <s v="635 AKIN ADESOLA"/>
    <s v="Commission on NIP TransferCHARGES"/>
    <x v="2"/>
  </r>
  <r>
    <d v="2025-05-05T00:00:00"/>
    <x v="61"/>
    <x v="2"/>
    <x v="3"/>
    <s v="'GTW"/>
    <n v="0.75"/>
    <m/>
    <n v="193091.64"/>
    <s v="635 AKIN ADESOLA"/>
    <s v="VATCHARGES"/>
    <x v="1"/>
  </r>
  <r>
    <d v="2025-05-05T00:00:00"/>
    <x v="61"/>
    <x v="2"/>
    <x v="3"/>
    <s v="'GIPS  GTSH0OFEB"/>
    <n v="663.94"/>
    <m/>
    <n v="192427.7"/>
    <s v="635 AKIN ADESOLA"/>
    <s v="POSWEB PURCHASE TRANSACTION WEB PUR 3PG00009 REMITA  101145744291       LANG_x000a_336323 GIPS  GTSH0O_x000a_3PG00009539983*********8784"/>
    <x v="5"/>
  </r>
  <r>
    <d v="2025-05-05T00:00:00"/>
    <x v="61"/>
    <x v="2"/>
    <x v="3"/>
    <s v="'0000042411052319 0690NIP"/>
    <m/>
    <n v="50000"/>
    <n v="242427.7"/>
    <s v="635 AKIN ADESOLA"/>
    <s v="TRANSFER BETWEEN CUSTOMERS 000004241105231906908322787864|MOB/UTO/OL UWASEMILORE /  SCHOOL FEE_x000a_/26691494914|033|OLUWASEMILORE ADEKUNLE_x000a_OLABODE"/>
    <x v="4"/>
  </r>
  <r>
    <d v="2025-05-06T00:00:00"/>
    <x v="62"/>
    <x v="3"/>
    <x v="3"/>
    <s v="'0017715220025543 8367GTW"/>
    <n v="10000"/>
    <m/>
    <n v="232427.7"/>
    <s v="635 AKIN ADESOLA"/>
    <s v="TRANSFER BETWEEN CUSTOMERS VIA GTWORLD   FROM OLUWASEMILORE OLUWATOBILOBA A TO ADEKUNLEBABAJIDE OLUWATOBI"/>
    <x v="4"/>
  </r>
  <r>
    <d v="2025-05-06T00:00:00"/>
    <x v="62"/>
    <x v="3"/>
    <x v="3"/>
    <s v="'GTW"/>
    <n v="19000"/>
    <m/>
    <n v="213427.7"/>
    <s v="635 AKIN ADESOLA"/>
    <s v="NIBSS Instant Payment Outward 000013241106090521000142225673 NIP TRANSFER TO OPAY / FRANCIS ARUBI OKPE"/>
    <x v="4"/>
  </r>
  <r>
    <d v="2025-05-06T00:00:00"/>
    <x v="62"/>
    <x v="3"/>
    <x v="3"/>
    <s v="'GTW"/>
    <n v="25"/>
    <m/>
    <n v="213402.7"/>
    <s v="635 AKIN ADESOLA"/>
    <s v="Commission on NIP TransferCHARGES"/>
    <x v="2"/>
  </r>
  <r>
    <d v="2025-05-06T00:00:00"/>
    <x v="62"/>
    <x v="3"/>
    <x v="3"/>
    <s v="'GTW"/>
    <n v="1.88"/>
    <m/>
    <n v="213400.82"/>
    <s v="635 AKIN ADESOLA"/>
    <s v="VATCHARGES"/>
    <x v="1"/>
  </r>
  <r>
    <d v="2025-05-06T00:00:00"/>
    <x v="62"/>
    <x v="3"/>
    <x v="3"/>
    <s v="'1000332411061100 4800NIP"/>
    <m/>
    <n v="273000"/>
    <n v="486400.82"/>
    <s v="635 AKIN ADESOLA"/>
    <s v="TRANSFER BETWEEN CUSTOMERS 100033241106110048000988896802|CCI'S STAFF SALARY FOR THE MONTH OF OCTOBER|100033|RILWAN OLAMIDE OGUNBAKINDE"/>
    <x v="4"/>
  </r>
  <r>
    <d v="2025-05-06T00:00:00"/>
    <x v="62"/>
    <x v="3"/>
    <x v="3"/>
    <s v="'1100062411061104 2106NIP"/>
    <m/>
    <n v="210000"/>
    <n v="696400.82"/>
    <s v="635 AKIN ADESOLA"/>
    <s v="TRANSFER BETWEEN CUSTOMERS 110006241106110421067477296201|TRANSFER FROM PIGGYVESTPIGGYVEST||PAYSTACK"/>
    <x v="4"/>
  </r>
  <r>
    <d v="2025-05-06T00:00:00"/>
    <x v="62"/>
    <x v="3"/>
    <x v="3"/>
    <s v="'GTW"/>
    <n v="3600"/>
    <m/>
    <n v="692800.82"/>
    <s v="635 AKIN ADESOLA"/>
    <s v="NIBSS Instant Payment Outward 000013241106120812000142540947 NIP TRANSFER TO OPAY / DAVID  AJUZIE"/>
    <x v="4"/>
  </r>
  <r>
    <d v="2025-05-06T00:00:00"/>
    <x v="62"/>
    <x v="3"/>
    <x v="3"/>
    <s v="'GTW"/>
    <n v="10"/>
    <m/>
    <n v="692790.82"/>
    <s v="635 AKIN ADESOLA"/>
    <s v="Commission on NIP TransferCHARGES"/>
    <x v="2"/>
  </r>
  <r>
    <d v="2025-05-06T00:00:00"/>
    <x v="62"/>
    <x v="3"/>
    <x v="3"/>
    <s v="'GTW"/>
    <n v="0.75"/>
    <m/>
    <n v="692790.07"/>
    <s v="635 AKIN ADESOLA"/>
    <s v="VATCHARGES"/>
    <x v="1"/>
  </r>
  <r>
    <d v="2025-05-06T00:00:00"/>
    <x v="62"/>
    <x v="3"/>
    <x v="3"/>
    <s v="'GIPS  GU0ZOLFEB"/>
    <n v="1000"/>
    <m/>
    <n v="691790.07"/>
    <s v="635 AKIN ADESOLA"/>
    <s v="POSWEB PURCHASE TRANSACTION WEB PUR 3PG00001 PIG YVE ST                 LANG 431359 GIPS  GU0ZOL 3PG00001539983*********8784"/>
    <x v="5"/>
  </r>
  <r>
    <d v="2025-05-06T00:00:00"/>
    <x v="62"/>
    <x v="3"/>
    <x v="3"/>
    <s v="'GTW"/>
    <n v="220000"/>
    <m/>
    <n v="471790.07"/>
    <s v="635 AKIN ADESOLA"/>
    <s v="NIBSS Instant Payment Outward 000013241106122123000142564506 SCHOOL FEES TO ECO / OLUWASEMILORE IFEOMA ANN"/>
    <x v="1"/>
  </r>
  <r>
    <d v="2025-05-06T00:00:00"/>
    <x v="62"/>
    <x v="3"/>
    <x v="3"/>
    <s v="'GTW"/>
    <n v="50"/>
    <m/>
    <n v="471740.07"/>
    <s v="635 AKIN ADESOLA"/>
    <s v="Commission on NIP TransferCHARGES"/>
    <x v="2"/>
  </r>
  <r>
    <d v="2025-05-06T00:00:00"/>
    <x v="62"/>
    <x v="3"/>
    <x v="3"/>
    <s v="'GTW"/>
    <n v="3.75"/>
    <m/>
    <n v="471736.32000000001"/>
    <s v="635 AKIN ADESOLA"/>
    <s v="VATCHARGES"/>
    <x v="1"/>
  </r>
  <r>
    <d v="2025-05-06T00:00:00"/>
    <x v="62"/>
    <x v="3"/>
    <x v="3"/>
    <s v="'GTW"/>
    <n v="35000"/>
    <m/>
    <n v="436736.32"/>
    <s v="635 AKIN ADESOLA"/>
    <s v="NIBSS Instant Payment Outward 000013241106122213000142566281 NIP TRANSFER TO OPAY / TOLUWANIMI ADEOLAPO OLUWASEMILORE"/>
    <x v="4"/>
  </r>
  <r>
    <d v="2025-05-06T00:00:00"/>
    <x v="62"/>
    <x v="3"/>
    <x v="3"/>
    <s v="'GTW"/>
    <n v="25"/>
    <m/>
    <n v="436711.32"/>
    <s v="635 AKIN ADESOLA"/>
    <s v="Commission on NIP TransferCHARGES"/>
    <x v="2"/>
  </r>
  <r>
    <d v="2025-05-06T00:00:00"/>
    <x v="62"/>
    <x v="3"/>
    <x v="3"/>
    <s v="'GTW"/>
    <n v="1.88"/>
    <m/>
    <n v="436709.44"/>
    <s v="635 AKIN ADESOLA"/>
    <s v="VATCHARGES"/>
    <x v="1"/>
  </r>
  <r>
    <d v="2025-05-06T00:00:00"/>
    <x v="62"/>
    <x v="3"/>
    <x v="3"/>
    <s v="'"/>
    <m/>
    <n v="1000"/>
    <n v="437709.44"/>
    <s v="635 AKIN ADESOLA"/>
    <s v="FAILED NIBSS INSTANT PAYMENT 000013241105204818000141802482:NIP REVERSAL"/>
    <x v="1"/>
  </r>
  <r>
    <d v="2025-05-07T00:00:00"/>
    <x v="63"/>
    <x v="4"/>
    <x v="3"/>
    <s v="'5697955889USS"/>
    <n v="5000"/>
    <m/>
    <n v="432709.44"/>
    <s v="635 AKIN ADESOLA"/>
    <s v="Airtime Purchase VIA USSD 101CT0000000005697955889-2348023418544- AIRTIM  FROM OLUWASEMILORE OLUWATOBILOBA A TO"/>
    <x v="6"/>
  </r>
  <r>
    <d v="2025-05-07T00:00:00"/>
    <x v="63"/>
    <x v="4"/>
    <x v="3"/>
    <s v="'GIPS  GUD0T9FEB"/>
    <n v="1000"/>
    <m/>
    <n v="431709.44"/>
    <s v="635 AKIN ADESOLA"/>
    <s v="POSWEB PURCHASE TRANSACTION WEB PUR 3PG00001 P IGGY EST                 LANG 617663 GIPS  GUD0T9 3PG00001539983*********8784"/>
    <x v="5"/>
  </r>
  <r>
    <d v="2025-05-07T00:00:00"/>
    <x v="63"/>
    <x v="4"/>
    <x v="3"/>
    <s v="'431214004127FOS"/>
    <n v="8800"/>
    <m/>
    <n v="422909.44"/>
    <s v="635 AKIN ADESOLA"/>
    <s v="POSWEB PURCHASE TRANSACTION POS PUR BARCA LIGA HOTELS LTD  PLOT 2422 FRALANG 004127 431214004127_x000a_20572L0P539983*********8784"/>
    <x v="5"/>
  </r>
  <r>
    <d v="2025-05-07T00:00:00"/>
    <x v="63"/>
    <x v="4"/>
    <x v="3"/>
    <s v="'GTW"/>
    <n v="15000"/>
    <m/>
    <n v="407909.44"/>
    <s v="635 AKIN ADESOLA"/>
    <s v="NIBSS Instant Payment Outward 000013241107160356000144852857 NIP TRANSFER TO OPAY / AUGUSTINE THANKGOD ABAH"/>
    <x v="4"/>
  </r>
  <r>
    <d v="2025-05-07T00:00:00"/>
    <x v="63"/>
    <x v="4"/>
    <x v="3"/>
    <s v="'GTW"/>
    <n v="2000"/>
    <m/>
    <n v="405909.44"/>
    <s v="635 AKIN ADESOLA"/>
    <s v="NIBSS Instant Payment Outward 000013241107160611000144857404 NIP TRANSFER TO OPAY / AUGUSTINE THANKGOD ABAH"/>
    <x v="4"/>
  </r>
  <r>
    <d v="2025-05-07T00:00:00"/>
    <x v="63"/>
    <x v="4"/>
    <x v="3"/>
    <s v="'GTW"/>
    <n v="5000"/>
    <m/>
    <n v="400909.44"/>
    <s v="635 AKIN ADESOLA"/>
    <s v="NIBSS Instant Payment Outward 000013241107161144000144868248 NIP TRANSFER TO MONIEMFB / POS TRANSFER- AHMAD BABANGIDA AHMAD"/>
    <x v="4"/>
  </r>
  <r>
    <d v="2025-05-07T00:00:00"/>
    <x v="63"/>
    <x v="4"/>
    <x v="3"/>
    <s v="'GTW"/>
    <n v="2000"/>
    <m/>
    <n v="398909.44"/>
    <s v="635 AKIN ADESOLA"/>
    <s v="NIBSS Instant Payment Outward 000013241107180126000145086430 NIP TRANSFER TO OPAY / TOLUWANIMI ADEOLAPO OLUWASEMILORE"/>
    <x v="4"/>
  </r>
  <r>
    <d v="2025-05-07T00:00:00"/>
    <x v="63"/>
    <x v="4"/>
    <x v="3"/>
    <s v="'043569321202FOS"/>
    <n v="1000"/>
    <m/>
    <n v="397909.44"/>
    <s v="635 AKIN ADESOLA"/>
    <s v="POSWEB PURCHASE TRANSACTION POS PUR BICOURTNEY AVIATION SERMURTALA MOHAMXXNG 398983 043569321202_x000a_20577585539983*********8784"/>
    <x v="5"/>
  </r>
  <r>
    <d v="2025-05-07T00:00:00"/>
    <x v="63"/>
    <x v="4"/>
    <x v="3"/>
    <s v="'GTW"/>
    <n v="13000"/>
    <m/>
    <n v="384909.44"/>
    <s v="635 AKIN ADESOLA"/>
    <s v="NIBSS Instant Payment Outward 000013241107202222000145344780 NIP TRANSFER TO ZBN / KARIMU   KADIRI"/>
    <x v="4"/>
  </r>
  <r>
    <d v="2025-05-07T00:00:00"/>
    <x v="63"/>
    <x v="4"/>
    <x v="3"/>
    <s v="'GTW"/>
    <n v="25"/>
    <m/>
    <n v="384884.44"/>
    <s v="635 AKIN ADESOLA"/>
    <s v="Commission on NIP TransferCHARGES"/>
    <x v="2"/>
  </r>
  <r>
    <d v="2025-05-07T00:00:00"/>
    <x v="63"/>
    <x v="4"/>
    <x v="3"/>
    <s v="'GTW"/>
    <n v="1.88"/>
    <m/>
    <n v="384882.56"/>
    <s v="635 AKIN ADESOLA"/>
    <s v="VATCHARGES"/>
    <x v="1"/>
  </r>
  <r>
    <d v="2025-05-08T00:00:00"/>
    <x v="64"/>
    <x v="5"/>
    <x v="3"/>
    <s v="'163590001043FOS"/>
    <n v="14050"/>
    <m/>
    <n v="370832.56"/>
    <s v="635 AKIN ADESOLA"/>
    <s v="POS    WEB TRANSFER TRANSACTION POS PUR 163590001043 2ISAH9HFPAYCLIQ LIMITED  NG_x000a_266037 163590001043_x000a_2ISA75IA539983*********8784"/>
    <x v="4"/>
  </r>
  <r>
    <d v="2025-05-08T00:00:00"/>
    <x v="64"/>
    <x v="5"/>
    <x v="3"/>
    <s v="'GTW"/>
    <n v="90000"/>
    <m/>
    <n v="280832.56"/>
    <s v="635 AKIN ADESOLA"/>
    <s v="NIBSS Instant Payment Outward 000013241108115926000146146960 NIP TRANSFER TO STERLING / OLUWATOBILOBA OLUWASEMILORE FLW"/>
    <x v="4"/>
  </r>
  <r>
    <d v="2025-05-08T00:00:00"/>
    <x v="64"/>
    <x v="5"/>
    <x v="3"/>
    <s v="'GTW"/>
    <n v="50"/>
    <m/>
    <n v="280782.56"/>
    <s v="635 AKIN ADESOLA"/>
    <s v="Commission on NIP TransferCHARGES"/>
    <x v="2"/>
  </r>
  <r>
    <d v="2025-05-08T00:00:00"/>
    <x v="64"/>
    <x v="5"/>
    <x v="3"/>
    <s v="'GTW"/>
    <n v="3.75"/>
    <m/>
    <n v="280778.81"/>
    <s v="635 AKIN ADESOLA"/>
    <s v="VATCHARGES"/>
    <x v="1"/>
  </r>
  <r>
    <d v="2025-05-08T00:00:00"/>
    <x v="64"/>
    <x v="5"/>
    <x v="3"/>
    <s v="'GIPS  GUT9USFEB"/>
    <n v="1000"/>
    <m/>
    <n v="279778.81"/>
    <s v="635 AKIN ADESOLA"/>
    <s v="POSWEB PURCHASE TRANSACTION WEB PUR 3PG00001 PI GY VEST                 LANG 825313 GIPS  GUT9US 3PG00001539983*********8784"/>
    <x v="5"/>
  </r>
  <r>
    <d v="2025-05-08T00:00:00"/>
    <x v="64"/>
    <x v="5"/>
    <x v="3"/>
    <s v="'411080136020FOS"/>
    <n v="16650"/>
    <m/>
    <n v="263128.81"/>
    <s v="635 AKIN ADESOLA"/>
    <s v="POSWEB PURCHASE TRANSACTION POS PUR PAYCOM NIGERIA LIMITED NULL           NG 757951 411080136020_x000a_2044NVLK539983*********8784"/>
    <x v="5"/>
  </r>
  <r>
    <d v="2025-05-08T00:00:00"/>
    <x v="64"/>
    <x v="5"/>
    <x v="3"/>
    <s v="'669980506835FOS"/>
    <n v="2000"/>
    <m/>
    <n v="261128.81"/>
    <s v="635 AKIN ADESOLA"/>
    <s v="POSWEB PURCHASE TRANSACTION POS PUR PRINCE EBEANO   CO ABUJPRINCE EBEANOXXNG 594632 669980506835_x000a_2033JJL8539983*********8784"/>
    <x v="5"/>
  </r>
  <r>
    <d v="2025-05-08T00:00:00"/>
    <x v="64"/>
    <x v="5"/>
    <x v="3"/>
    <s v="'GTW"/>
    <n v="2000"/>
    <m/>
    <n v="259128.81"/>
    <s v="635 AKIN ADESOLA"/>
    <s v="NIBSS Instant Payment Outward 000013241108182517000146823036 NIP TRANSFER TO UBA / OGBEBOR PATRICK A"/>
    <x v="4"/>
  </r>
  <r>
    <d v="2025-05-08T00:00:00"/>
    <x v="64"/>
    <x v="5"/>
    <x v="3"/>
    <s v="'GTW"/>
    <n v="10"/>
    <m/>
    <n v="259118.81"/>
    <s v="635 AKIN ADESOLA"/>
    <s v="Commission on NIP TransferCHARGES"/>
    <x v="2"/>
  </r>
  <r>
    <d v="2025-05-08T00:00:00"/>
    <x v="64"/>
    <x v="5"/>
    <x v="3"/>
    <s v="'GTW"/>
    <n v="0.75"/>
    <m/>
    <n v="259118.06"/>
    <s v="635 AKIN ADESOLA"/>
    <s v="VATCHARGES"/>
    <x v="1"/>
  </r>
  <r>
    <d v="2025-05-08T00:00:00"/>
    <x v="64"/>
    <x v="5"/>
    <x v="3"/>
    <s v="'GTW"/>
    <n v="1700"/>
    <m/>
    <n v="257418.06"/>
    <s v="635 AKIN ADESOLA"/>
    <s v="NIBSS Instant Payment Outward 000013241108193206000146906449 NIP TRANSFER TO OPAY / SUGHTER STEPHEN GBOR"/>
    <x v="4"/>
  </r>
  <r>
    <d v="2025-05-08T00:00:00"/>
    <x v="64"/>
    <x v="5"/>
    <x v="3"/>
    <s v="'GTW"/>
    <n v="10"/>
    <m/>
    <n v="257408.06"/>
    <s v="635 AKIN ADESOLA"/>
    <s v="Commission on NIP TransferCHARGES"/>
    <x v="2"/>
  </r>
  <r>
    <d v="2025-05-08T00:00:00"/>
    <x v="64"/>
    <x v="5"/>
    <x v="3"/>
    <s v="'GTW"/>
    <n v="0.75"/>
    <m/>
    <n v="257407.31"/>
    <s v="635 AKIN ADESOLA"/>
    <s v="VATCHARGES"/>
    <x v="1"/>
  </r>
  <r>
    <d v="2025-05-08T00:00:00"/>
    <x v="64"/>
    <x v="5"/>
    <x v="3"/>
    <s v="'GIPS  GUXRYJFEB"/>
    <n v="6250"/>
    <m/>
    <n v="251157.31"/>
    <s v="635 AKIN ADESOLA"/>
    <s v="POSWEB PURCHASE TRANSACTION WEB PUR 3PG00001 CH OWDE K                  LANG 912009 GIPS  GUXRYJ 3PG00001539983*********8784"/>
    <x v="5"/>
  </r>
  <r>
    <d v="2025-05-08T00:00:00"/>
    <x v="64"/>
    <x v="5"/>
    <x v="3"/>
    <s v="'GTW"/>
    <n v="6100"/>
    <m/>
    <n v="245057.31"/>
    <s v="635 AKIN ADESOLA"/>
    <s v="NIBSS Instant Payment Outward 000013241108220800000147156850 NIP TRANSFER TO PALMPAY / OLUGBENGA SAMUEL AKINRINADE"/>
    <x v="4"/>
  </r>
  <r>
    <d v="2025-05-08T00:00:00"/>
    <x v="64"/>
    <x v="5"/>
    <x v="3"/>
    <s v="'GTW"/>
    <n v="25"/>
    <m/>
    <n v="245032.31"/>
    <s v="635 AKIN ADESOLA"/>
    <s v="Commission on NIP TransferCHARGES"/>
    <x v="2"/>
  </r>
  <r>
    <d v="2025-05-08T00:00:00"/>
    <x v="64"/>
    <x v="5"/>
    <x v="3"/>
    <s v="'GTW"/>
    <n v="1.88"/>
    <m/>
    <n v="245030.43"/>
    <s v="635 AKIN ADESOLA"/>
    <s v="VATCHARGES"/>
    <x v="1"/>
  </r>
  <r>
    <d v="2025-05-09T00:00:00"/>
    <x v="65"/>
    <x v="6"/>
    <x v="3"/>
    <s v="'GIPS  GV8A4KFEB"/>
    <n v="1000"/>
    <m/>
    <n v="244030.43"/>
    <s v="635 AKIN ADESOLA"/>
    <s v="POSWEB PURCHASE TRANSACTION WEB PUR 3PG00001 P IGGYV ST                 LANG 049996 GIPS  GV8A4K 3PG00001539983*********8784"/>
    <x v="5"/>
  </r>
  <r>
    <d v="2025-05-09T00:00:00"/>
    <x v="65"/>
    <x v="6"/>
    <x v="3"/>
    <s v="'0255438367003182 1695GTW"/>
    <m/>
    <n v="150000"/>
    <n v="394030.43"/>
    <s v="635 AKIN ADESOLA"/>
    <s v="TRANSFER BETWEEN CUSTOMERS VIA GTWORLD   FROM NWOSU CHIOMA JULIET TO OLUWASEMILORE OLUWATOBILOBA A"/>
    <x v="4"/>
  </r>
  <r>
    <d v="2025-05-10T00:00:00"/>
    <x v="65"/>
    <x v="6"/>
    <x v="3"/>
    <s v="'GTW"/>
    <n v="2500"/>
    <m/>
    <n v="391530.43"/>
    <s v="635 AKIN ADESOLA"/>
    <s v="NIBSS Instant Payment Outward 000013241109202927000148760312 NIP TRANSFER TO OPAY / TOLUWANIMI ADEOLAPO OLUWASEMILORE"/>
    <x v="4"/>
  </r>
  <r>
    <d v="2025-05-10T00:00:00"/>
    <x v="65"/>
    <x v="6"/>
    <x v="3"/>
    <s v="'GTW"/>
    <n v="10"/>
    <m/>
    <n v="391520.43"/>
    <s v="635 AKIN ADESOLA"/>
    <s v="Commission on NIP TransferCHARGES"/>
    <x v="2"/>
  </r>
  <r>
    <d v="2025-05-10T00:00:00"/>
    <x v="65"/>
    <x v="6"/>
    <x v="3"/>
    <s v="'GTW"/>
    <n v="0.75"/>
    <m/>
    <n v="391519.68"/>
    <s v="635 AKIN ADESOLA"/>
    <s v="VATCHARGES"/>
    <x v="1"/>
  </r>
  <r>
    <d v="2025-05-10T00:00:00"/>
    <x v="65"/>
    <x v="6"/>
    <x v="3"/>
    <s v="'0014699433025543 8367GTW"/>
    <n v="95000"/>
    <m/>
    <n v="296519.67999999999"/>
    <s v="635 AKIN ADESOLA"/>
    <s v="TRANSFER BETWEEN CUSTOMERS VIA GTWORLD   FROM OLUWASEMILORE OLUWATOBILOBA A TO JOSHUA MICHAEL OLUWASEGUN"/>
    <x v="4"/>
  </r>
  <r>
    <d v="2025-05-10T00:00:00"/>
    <x v="65"/>
    <x v="6"/>
    <x v="3"/>
    <s v="'GTW"/>
    <n v="10000"/>
    <m/>
    <n v="286519.67999999999"/>
    <s v="635 AKIN ADESOLA"/>
    <s v="NIBSS Instant Payment Outward 000013241109214109000148846253 NIP TRANSFER TO UBA / ADEYANJU OGUNDIYA MOSES"/>
    <x v="4"/>
  </r>
  <r>
    <d v="2025-05-10T00:00:00"/>
    <x v="65"/>
    <x v="6"/>
    <x v="3"/>
    <s v="'GTW"/>
    <n v="25"/>
    <m/>
    <n v="286494.68"/>
    <s v="635 AKIN ADESOLA"/>
    <s v="Commission on NIP TransferCHARGES"/>
    <x v="2"/>
  </r>
  <r>
    <d v="2025-05-10T00:00:00"/>
    <x v="65"/>
    <x v="6"/>
    <x v="3"/>
    <s v="'GTW"/>
    <n v="1.88"/>
    <m/>
    <n v="286492.79999999999"/>
    <s v="635 AKIN ADESOLA"/>
    <s v="VATCHARGES"/>
    <x v="1"/>
  </r>
  <r>
    <d v="2025-05-10T00:00:00"/>
    <x v="65"/>
    <x v="6"/>
    <x v="3"/>
    <s v="'GTW"/>
    <n v="20000"/>
    <m/>
    <n v="266492.79999999999"/>
    <s v="635 AKIN ADESOLA"/>
    <s v="NIBSS Instant Payment Outward 000013241109214128000148846567 NIP TRANSFER TO OPAY / TOLUWANIMI ADEOLAPO OLUWASEMILORE"/>
    <x v="4"/>
  </r>
  <r>
    <d v="2025-05-10T00:00:00"/>
    <x v="65"/>
    <x v="6"/>
    <x v="3"/>
    <s v="'GTW"/>
    <n v="25"/>
    <m/>
    <n v="266467.8"/>
    <s v="635 AKIN ADESOLA"/>
    <s v="Commission on NIP TransferCHARGES"/>
    <x v="2"/>
  </r>
  <r>
    <d v="2025-05-10T00:00:00"/>
    <x v="65"/>
    <x v="6"/>
    <x v="3"/>
    <s v="'GTW"/>
    <n v="1.88"/>
    <m/>
    <n v="266465.91999999998"/>
    <s v="635 AKIN ADESOLA"/>
    <s v="VATCHARGES"/>
    <x v="1"/>
  </r>
  <r>
    <d v="2025-05-10T00:00:00"/>
    <x v="66"/>
    <x v="0"/>
    <x v="3"/>
    <s v="'GTW"/>
    <n v="3400"/>
    <m/>
    <n v="263065.92"/>
    <s v="635 AKIN ADESOLA"/>
    <s v="NIBSS Instant Payment Outward 000013241110082040000149078636 NIP TRANSFER TO OPAY / JOHN OSAGBOVO OYI"/>
    <x v="4"/>
  </r>
  <r>
    <d v="2025-05-10T00:00:00"/>
    <x v="66"/>
    <x v="0"/>
    <x v="3"/>
    <s v="'GTW"/>
    <n v="10"/>
    <m/>
    <n v="263055.92"/>
    <s v="635 AKIN ADESOLA"/>
    <s v="Commission on NIP TransferCHARGES"/>
    <x v="2"/>
  </r>
  <r>
    <d v="2025-05-10T00:00:00"/>
    <x v="66"/>
    <x v="0"/>
    <x v="3"/>
    <s v="'GTW"/>
    <n v="0.75"/>
    <m/>
    <n v="263055.17"/>
    <s v="635 AKIN ADESOLA"/>
    <s v="VATCHARGES"/>
    <x v="1"/>
  </r>
  <r>
    <d v="2025-05-10T00:00:00"/>
    <x v="66"/>
    <x v="0"/>
    <x v="3"/>
    <s v="'GIPS  GVLJNIFEB"/>
    <n v="1000"/>
    <m/>
    <n v="262055.17"/>
    <s v="635 AKIN ADESOLA"/>
    <s v="POSWEB PURCHASE TRANSACTION WEB PUR 3PG00001 PI G YVEST                 LANG 255527 GIPS  GVLJNI 3PG00001539983*********8784"/>
    <x v="5"/>
  </r>
  <r>
    <d v="2025-05-10T00:00:00"/>
    <x v="66"/>
    <x v="0"/>
    <x v="3"/>
    <s v="'GTW"/>
    <n v="10000"/>
    <m/>
    <n v="252055.17"/>
    <s v="635 AKIN ADESOLA"/>
    <s v="NIBSS Instant Payment Outward 000013241110122600000149374616 TITHE TO MONIEMFB / CCI YABA"/>
    <x v="1"/>
  </r>
  <r>
    <d v="2025-05-10T00:00:00"/>
    <x v="66"/>
    <x v="0"/>
    <x v="3"/>
    <s v="'GTW"/>
    <n v="25"/>
    <m/>
    <n v="252030.17"/>
    <s v="635 AKIN ADESOLA"/>
    <s v="Commission on NIP TransferCHARGES"/>
    <x v="2"/>
  </r>
  <r>
    <d v="2025-05-10T00:00:00"/>
    <x v="66"/>
    <x v="0"/>
    <x v="3"/>
    <s v="'GTW"/>
    <n v="1.88"/>
    <m/>
    <n v="252028.29"/>
    <s v="635 AKIN ADESOLA"/>
    <s v="VATCHARGES"/>
    <x v="1"/>
  </r>
  <r>
    <d v="2025-05-10T00:00:00"/>
    <x v="66"/>
    <x v="0"/>
    <x v="3"/>
    <s v="'GTW"/>
    <n v="1000"/>
    <m/>
    <n v="251028.29"/>
    <s v="635 AKIN ADESOLA"/>
    <s v="NIBSS Instant Payment Outward 000013241110122624000149375243 OFFERING TO MONIEMFB / CCI YABA"/>
    <x v="1"/>
  </r>
  <r>
    <d v="2025-05-10T00:00:00"/>
    <x v="66"/>
    <x v="0"/>
    <x v="3"/>
    <s v="'GTW"/>
    <n v="10"/>
    <m/>
    <n v="251018.29"/>
    <s v="635 AKIN ADESOLA"/>
    <s v="Commission on NIP TransferCHARGES"/>
    <x v="2"/>
  </r>
  <r>
    <d v="2025-05-10T00:00:00"/>
    <x v="66"/>
    <x v="0"/>
    <x v="3"/>
    <s v="'GTW"/>
    <n v="0.75"/>
    <m/>
    <n v="251017.54"/>
    <s v="635 AKIN ADESOLA"/>
    <s v="VATCHARGES"/>
    <x v="1"/>
  </r>
  <r>
    <d v="2025-05-10T00:00:00"/>
    <x v="66"/>
    <x v="0"/>
    <x v="3"/>
    <s v="'GTW"/>
    <n v="2400"/>
    <m/>
    <n v="248617.54"/>
    <s v="635 AKIN ADESOLA"/>
    <s v="NIBSS Instant Payment Outward 000013241110131643000149441897 NIP TRANSFER TO OPAY / DAUDA ARIYEMILE BADIRU"/>
    <x v="4"/>
  </r>
  <r>
    <d v="2025-05-10T00:00:00"/>
    <x v="66"/>
    <x v="0"/>
    <x v="3"/>
    <s v="'GTW"/>
    <n v="10"/>
    <m/>
    <n v="248607.54"/>
    <s v="635 AKIN ADESOLA"/>
    <s v="Commission on NIP TransferCHARGES"/>
    <x v="2"/>
  </r>
  <r>
    <d v="2025-05-10T00:00:00"/>
    <x v="66"/>
    <x v="0"/>
    <x v="3"/>
    <s v="'GTW"/>
    <n v="0.75"/>
    <m/>
    <n v="248606.79"/>
    <s v="635 AKIN ADESOLA"/>
    <s v="VATCHARGES"/>
    <x v="1"/>
  </r>
  <r>
    <d v="2025-05-10T00:00:00"/>
    <x v="66"/>
    <x v="0"/>
    <x v="3"/>
    <s v="'GTW"/>
    <n v="16000"/>
    <m/>
    <n v="232606.79"/>
    <s v="635 AKIN ADESOLA"/>
    <s v="NIBSS Instant Payment Outward 000013241110150311000149582170 NIP TRANSFER TO UBA / OLUWASEMILORE OLUWATIMILEHIN ADEBOLA"/>
    <x v="4"/>
  </r>
  <r>
    <d v="2025-05-10T00:00:00"/>
    <x v="66"/>
    <x v="0"/>
    <x v="3"/>
    <s v="'GTW"/>
    <n v="25"/>
    <m/>
    <n v="232581.79"/>
    <s v="635 AKIN ADESOLA"/>
    <s v="Commission on NIP TransferCHARGES"/>
    <x v="2"/>
  </r>
  <r>
    <d v="2025-05-10T00:00:00"/>
    <x v="66"/>
    <x v="0"/>
    <x v="3"/>
    <s v="'GTW"/>
    <n v="1.88"/>
    <m/>
    <n v="232579.91"/>
    <s v="635 AKIN ADESOLA"/>
    <s v="VATCHARGES"/>
    <x v="1"/>
  </r>
  <r>
    <d v="2025-05-10T00:00:00"/>
    <x v="66"/>
    <x v="0"/>
    <x v="3"/>
    <s v="'GTW"/>
    <n v="5000"/>
    <m/>
    <n v="227579.91"/>
    <s v="635 AKIN ADESOLA"/>
    <s v="NIBSS Instant Payment Outward 000013241110150720000149587476 NIP TRANSFER TO OPAY / TOLUWANIMI ADEOLAPO OLUWASEMILORE"/>
    <x v="4"/>
  </r>
  <r>
    <d v="2025-05-10T00:00:00"/>
    <x v="66"/>
    <x v="0"/>
    <x v="3"/>
    <s v="'GTW"/>
    <n v="10"/>
    <m/>
    <n v="227569.91"/>
    <s v="635 AKIN ADESOLA"/>
    <s v="Commission on NIP TransferCHARGES"/>
    <x v="2"/>
  </r>
  <r>
    <d v="2025-05-10T00:00:00"/>
    <x v="66"/>
    <x v="0"/>
    <x v="3"/>
    <s v="'GTW"/>
    <n v="0.75"/>
    <m/>
    <n v="227569.16"/>
    <s v="635 AKIN ADESOLA"/>
    <s v="VATCHARGES"/>
    <x v="1"/>
  </r>
  <r>
    <d v="2025-05-11T00:00:00"/>
    <x v="67"/>
    <x v="1"/>
    <x v="3"/>
    <s v="'GTW"/>
    <n v="5000"/>
    <m/>
    <n v="222569.16"/>
    <s v="635 AKIN ADESOLA"/>
    <s v="NIBSS Instant Payment Outward 000013241111102104000150552285 OSARU CONTRI TO OPAY / OLUWATOBILOBA ADETUTU OLUWASEMILORE"/>
    <x v="1"/>
  </r>
  <r>
    <d v="2025-05-11T00:00:00"/>
    <x v="67"/>
    <x v="1"/>
    <x v="3"/>
    <s v="'GTW"/>
    <n v="10"/>
    <m/>
    <n v="222559.16"/>
    <s v="635 AKIN ADESOLA"/>
    <s v="Commission on NIP TransferCHARGES"/>
    <x v="2"/>
  </r>
  <r>
    <d v="2025-05-11T00:00:00"/>
    <x v="67"/>
    <x v="1"/>
    <x v="3"/>
    <s v="'GTW"/>
    <n v="0.75"/>
    <m/>
    <n v="222558.41"/>
    <s v="635 AKIN ADESOLA"/>
    <s v="VATCHARGES"/>
    <x v="1"/>
  </r>
  <r>
    <d v="2025-05-11T00:00:00"/>
    <x v="67"/>
    <x v="1"/>
    <x v="3"/>
    <s v="'GTW"/>
    <n v="6600"/>
    <m/>
    <n v="215958.41"/>
    <s v="635 AKIN ADESOLA"/>
    <s v="NIBSS Instant Payment Outward 000013241111102543000150559342 NIP TRANSFER TO ACCESS / HASSAN ZHITSU MUHAMMED"/>
    <x v="4"/>
  </r>
  <r>
    <d v="2025-05-11T00:00:00"/>
    <x v="67"/>
    <x v="1"/>
    <x v="3"/>
    <s v="'GTW"/>
    <n v="25"/>
    <m/>
    <n v="215933.41"/>
    <s v="635 AKIN ADESOLA"/>
    <s v="Commission on NIP TransferCHARGES"/>
    <x v="2"/>
  </r>
  <r>
    <d v="2025-05-11T00:00:00"/>
    <x v="67"/>
    <x v="1"/>
    <x v="3"/>
    <s v="'GTW"/>
    <n v="1.88"/>
    <m/>
    <n v="215931.53"/>
    <s v="635 AKIN ADESOLA"/>
    <s v="VATCHARGES"/>
    <x v="1"/>
  </r>
  <r>
    <d v="2025-05-11T00:00:00"/>
    <x v="67"/>
    <x v="1"/>
    <x v="3"/>
    <s v="'0902672411111211 5984NIP"/>
    <m/>
    <n v="1000"/>
    <n v="216931.53"/>
    <s v="635 AKIN ADESOLA"/>
    <s v="TRANSFER BETWEEN CUSTOMERS 090267241111121159841072424199-WEND Y -_x000a_090267-ETO-IHEKWABA, NNEOMA WENDY"/>
    <x v="4"/>
  </r>
  <r>
    <d v="2025-05-11T00:00:00"/>
    <x v="67"/>
    <x v="1"/>
    <x v="3"/>
    <s v="'GIPS  GVWRO5FEB"/>
    <n v="1000"/>
    <m/>
    <n v="215931.53"/>
    <s v="635 AKIN ADESOLA"/>
    <s v="POSWEB PURCHASE TRANSACTION WEB PUR 3PG00001 PIG GY EST                 LANG 431999 GIPS  GVWRO5 3PG00001539983*********8784"/>
    <x v="5"/>
  </r>
  <r>
    <d v="2025-05-12T00:00:00"/>
    <x v="68"/>
    <x v="2"/>
    <x v="3"/>
    <s v="'000000003381FOS"/>
    <n v="1100"/>
    <m/>
    <n v="214831.53"/>
    <s v="635 AKIN ADESOLA"/>
    <s v="POS    WEB TRANSFER TRANSACTION POS PUR T ASHABI VENTURE    003381 2TGTAB7T LANG 003381 000000003381_x000a_2TGTAB7T539983*********8784"/>
    <x v="4"/>
  </r>
  <r>
    <d v="2025-05-12T00:00:00"/>
    <x v="68"/>
    <x v="2"/>
    <x v="3"/>
    <s v="'GTW"/>
    <n v="2500"/>
    <m/>
    <n v="212331.53"/>
    <s v="635 AKIN ADESOLA"/>
    <s v="NIBSS Instant Payment Outward 000013241112102129000152196484 NIP TRANSFER TO OPAY / PETER SESAN OTUNBA"/>
    <x v="4"/>
  </r>
  <r>
    <d v="2025-05-12T00:00:00"/>
    <x v="68"/>
    <x v="2"/>
    <x v="3"/>
    <s v="'GTW"/>
    <n v="10"/>
    <m/>
    <n v="212321.53"/>
    <s v="635 AKIN ADESOLA"/>
    <s v="Commission on NIP TransferCHARGES"/>
    <x v="2"/>
  </r>
  <r>
    <d v="2025-05-12T00:00:00"/>
    <x v="68"/>
    <x v="2"/>
    <x v="3"/>
    <s v="'GTW"/>
    <n v="0.75"/>
    <m/>
    <n v="212320.78"/>
    <s v="635 AKIN ADESOLA"/>
    <s v="VATCHARGES"/>
    <x v="1"/>
  </r>
  <r>
    <d v="2025-05-12T00:00:00"/>
    <x v="68"/>
    <x v="2"/>
    <x v="3"/>
    <s v="'GTW"/>
    <n v="20000"/>
    <m/>
    <n v="192320.78"/>
    <s v="635 AKIN ADESOLA"/>
    <s v="NIBSS Instant Payment Outward 000013241112102630000152205353 NIP TRANSFER TO OPAY / IYANUOLUWA OLUWASIJIBOMI OLAFARE"/>
    <x v="4"/>
  </r>
  <r>
    <d v="2025-05-12T00:00:00"/>
    <x v="68"/>
    <x v="2"/>
    <x v="3"/>
    <s v="'GTW"/>
    <n v="25"/>
    <m/>
    <n v="192295.78"/>
    <s v="635 AKIN ADESOLA"/>
    <s v="Commission on NIP TransferCHARGES"/>
    <x v="2"/>
  </r>
  <r>
    <d v="2025-05-12T00:00:00"/>
    <x v="68"/>
    <x v="2"/>
    <x v="3"/>
    <s v="'GTW"/>
    <n v="1.88"/>
    <m/>
    <n v="192293.9"/>
    <s v="635 AKIN ADESOLA"/>
    <s v="VATCHARGES"/>
    <x v="1"/>
  </r>
  <r>
    <d v="2025-05-12T00:00:00"/>
    <x v="68"/>
    <x v="2"/>
    <x v="3"/>
    <s v="'GTW"/>
    <n v="10000"/>
    <m/>
    <n v="182293.9"/>
    <s v="635 AKIN ADESOLA"/>
    <s v="NIBSS Instant Payment Outward 000013241112102658000152206239 NIP TRANSFER TO UNION / ELDER IDOWU EMMANUEL KOLAWOLE"/>
    <x v="4"/>
  </r>
  <r>
    <d v="2025-05-12T00:00:00"/>
    <x v="68"/>
    <x v="2"/>
    <x v="3"/>
    <s v="'GTW"/>
    <n v="25"/>
    <m/>
    <n v="182268.9"/>
    <s v="635 AKIN ADESOLA"/>
    <s v="Commission on NIP TransferCHARGES"/>
    <x v="2"/>
  </r>
  <r>
    <d v="2025-05-12T00:00:00"/>
    <x v="68"/>
    <x v="2"/>
    <x v="3"/>
    <s v="'GTW"/>
    <n v="1.88"/>
    <m/>
    <n v="182267.02"/>
    <s v="635 AKIN ADESOLA"/>
    <s v="VATCHARGES"/>
    <x v="1"/>
  </r>
  <r>
    <d v="2025-05-12T00:00:00"/>
    <x v="68"/>
    <x v="2"/>
    <x v="3"/>
    <s v="'GIPS GW8OW7FEB"/>
    <n v="1000"/>
    <m/>
    <n v="181267.02"/>
    <s v="635 AKIN ADESOLA"/>
    <s v="POSWEB PURCHASE TRANSACTION WEB PUR 3PG00001 PI G YVEST                 LANG 593496 GIPS  GW8OW7 3PG00001539983*********8784"/>
    <x v="5"/>
  </r>
  <r>
    <d v="2025-05-12T00:00:00"/>
    <x v="68"/>
    <x v="2"/>
    <x v="3"/>
    <s v="'GTW"/>
    <n v="2400"/>
    <m/>
    <n v="178867.02"/>
    <s v="635 AKIN ADESOLA"/>
    <s v="NIBSS Instant Payment Outward 000013241112123219000152437767 NIP TRANSFER TO OPAY / CHARLES DAVID ANONGO"/>
    <x v="4"/>
  </r>
  <r>
    <d v="2025-05-12T00:00:00"/>
    <x v="68"/>
    <x v="2"/>
    <x v="3"/>
    <s v="'GTW"/>
    <n v="10"/>
    <m/>
    <n v="178857.02"/>
    <s v="635 AKIN ADESOLA"/>
    <s v="Commission on NIP TransferCHARGES"/>
    <x v="2"/>
  </r>
  <r>
    <d v="2025-05-12T00:00:00"/>
    <x v="68"/>
    <x v="2"/>
    <x v="3"/>
    <s v="'GTW"/>
    <n v="0.75"/>
    <m/>
    <n v="178856.27"/>
    <s v="635 AKIN ADESOLA"/>
    <s v="VATCHARGES"/>
    <x v="1"/>
  </r>
  <r>
    <d v="2025-05-12T00:00:00"/>
    <x v="68"/>
    <x v="2"/>
    <x v="3"/>
    <s v="'GTW"/>
    <n v="5000"/>
    <m/>
    <n v="173856.27"/>
    <s v="635 AKIN ADESOLA"/>
    <s v="NIBSS Instant Payment Outward 000013241112163244000152881301 NIP TRANSFER TO 9PSB / CHIPPER CASH / OLUWASEMILORE OLUWATOBILOBA"/>
    <x v="4"/>
  </r>
  <r>
    <d v="2025-05-12T00:00:00"/>
    <x v="68"/>
    <x v="2"/>
    <x v="3"/>
    <s v="'GTW"/>
    <n v="10"/>
    <m/>
    <n v="173846.27"/>
    <s v="635 AKIN ADESOLA"/>
    <s v="Commission on NIP TransferCHARGES"/>
    <x v="2"/>
  </r>
  <r>
    <d v="2025-05-12T00:00:00"/>
    <x v="68"/>
    <x v="2"/>
    <x v="3"/>
    <s v="'GTW"/>
    <n v="0.75"/>
    <m/>
    <n v="173845.52"/>
    <s v="635 AKIN ADESOLA"/>
    <s v="VATCHARGES"/>
    <x v="1"/>
  </r>
  <r>
    <d v="2025-05-12T00:00:00"/>
    <x v="68"/>
    <x v="2"/>
    <x v="3"/>
    <s v="'GIPS  GWBMIPFEB"/>
    <n v="663.94"/>
    <m/>
    <n v="173181.58"/>
    <s v="635 AKIN ADESOLA"/>
    <s v="POSWEB PURCHASE TRANSACTION WEB PUR 3PG00009 REMITA  171149514398       LANG_x000a_656921 GIPS  GWBMIP_x000a_3PG00009539983*********8784"/>
    <x v="5"/>
  </r>
  <r>
    <d v="2025-05-12T00:00:00"/>
    <x v="68"/>
    <x v="2"/>
    <x v="3"/>
    <s v="'GTW"/>
    <n v="6100"/>
    <m/>
    <n v="167081.57999999999"/>
    <s v="635 AKIN ADESOLA"/>
    <s v="NIBSS Instant Payment Outward 000013241112224635000153457688 NIP TRANSFER TO ACCESS / HENRY ODHOZOR"/>
    <x v="4"/>
  </r>
  <r>
    <d v="2025-05-12T00:00:00"/>
    <x v="68"/>
    <x v="2"/>
    <x v="3"/>
    <s v="'GTW"/>
    <n v="25"/>
    <m/>
    <n v="167056.57999999999"/>
    <s v="635 AKIN ADESOLA"/>
    <s v="Commission on NIP TransferCHARGES"/>
    <x v="2"/>
  </r>
  <r>
    <d v="2025-05-12T00:00:00"/>
    <x v="68"/>
    <x v="2"/>
    <x v="3"/>
    <s v="'GTW"/>
    <n v="1.88"/>
    <m/>
    <n v="167054.70000000001"/>
    <s v="635 AKIN ADESOLA"/>
    <s v="VATCHARGES"/>
    <x v="1"/>
  </r>
  <r>
    <d v="2025-05-12T00:00:00"/>
    <x v="69"/>
    <x v="3"/>
    <x v="3"/>
    <s v="'GTW"/>
    <n v="5000"/>
    <m/>
    <n v="162054.70000000001"/>
    <s v="635 AKIN ADESOLA"/>
    <s v="NIBSS Instant Payment Outward 000013241113000717000153494056 CHICKEN TO UBA / OLUWASEMILORE OLUWATIMILEHIN ADEBOLA"/>
    <x v="1"/>
  </r>
  <r>
    <d v="2025-05-12T00:00:00"/>
    <x v="69"/>
    <x v="3"/>
    <x v="3"/>
    <s v="'GTW"/>
    <n v="10"/>
    <m/>
    <n v="162044.70000000001"/>
    <s v="635 AKIN ADESOLA"/>
    <s v="Commission on NIP TransferCHARGES"/>
    <x v="2"/>
  </r>
  <r>
    <d v="2025-05-12T00:00:00"/>
    <x v="69"/>
    <x v="3"/>
    <x v="3"/>
    <s v="'GTW"/>
    <n v="0.75"/>
    <m/>
    <n v="162043.95000000001"/>
    <s v="635 AKIN ADESOLA"/>
    <s v="VATCHARGES"/>
    <x v="1"/>
  </r>
  <r>
    <d v="2025-05-13T00:00:00"/>
    <x v="69"/>
    <x v="3"/>
    <x v="3"/>
    <s v="'0111528027025543 8367GTW"/>
    <n v="3000"/>
    <m/>
    <n v="159043.95000000001"/>
    <s v="635 AKIN ADESOLA"/>
    <s v="TRANSFER BETWEEN CUSTOMERS VIA GTWORLD   FROM OLUWASEMILORE OLUWATOBILOBA A TO UDO GABRIEL EYO"/>
    <x v="4"/>
  </r>
  <r>
    <d v="2025-05-13T00:00:00"/>
    <x v="69"/>
    <x v="3"/>
    <x v="3"/>
    <s v="'770089152987FEB"/>
    <n v="1000"/>
    <m/>
    <n v="158043.95000000001"/>
    <s v="635 AKIN ADESOLA"/>
    <s v="POSWEB PURCHASE TRANSACTION WEB PUR PiggyV_t4371804569i10000            LANG 152987_x000a_770089152987 3IPG0001539983*********8784"/>
    <x v="5"/>
  </r>
  <r>
    <d v="2025-05-13T00:00:00"/>
    <x v="69"/>
    <x v="3"/>
    <x v="3"/>
    <s v="'GTW"/>
    <n v="22500"/>
    <m/>
    <n v="135543.95000000001"/>
    <s v="635 AKIN ADESOLA"/>
    <s v="NIBSS Instant Payment Outward 000013241113122922000154015108 NIP TRANSFER TO UBA / OLANREWAJU NIYAS OLAMILEKAN"/>
    <x v="4"/>
  </r>
  <r>
    <d v="2025-05-13T00:00:00"/>
    <x v="69"/>
    <x v="3"/>
    <x v="3"/>
    <s v="'GTW"/>
    <n v="25"/>
    <m/>
    <n v="135518.95000000001"/>
    <s v="635 AKIN ADESOLA"/>
    <s v="Commission on NIP TransferCHARGES"/>
    <x v="2"/>
  </r>
  <r>
    <d v="2025-05-13T00:00:00"/>
    <x v="69"/>
    <x v="3"/>
    <x v="3"/>
    <s v="'GTW"/>
    <n v="1.88"/>
    <m/>
    <n v="135517.07"/>
    <s v="635 AKIN ADESOLA"/>
    <s v="VATCHARGES"/>
    <x v="1"/>
  </r>
  <r>
    <d v="2025-05-13T00:00:00"/>
    <x v="69"/>
    <x v="3"/>
    <x v="3"/>
    <s v="'GTW"/>
    <n v="24500"/>
    <m/>
    <n v="111017.07"/>
    <s v="635 AKIN ADESOLA"/>
    <s v="NIBSS Instant Payment Outward 000013241113130655000154101011 NIP TRANSFER TO MONIEMFB / NUTS ABOUT CAKES - NUTS ABOUT CAKES"/>
    <x v="4"/>
  </r>
  <r>
    <d v="2025-05-13T00:00:00"/>
    <x v="69"/>
    <x v="3"/>
    <x v="3"/>
    <s v="'GTW"/>
    <n v="25"/>
    <m/>
    <n v="110992.07"/>
    <s v="635 AKIN ADESOLA"/>
    <s v="Commission on NIP TransferCHARGES"/>
    <x v="2"/>
  </r>
  <r>
    <d v="2025-05-13T00:00:00"/>
    <x v="69"/>
    <x v="3"/>
    <x v="3"/>
    <s v="'GTW"/>
    <n v="1.88"/>
    <m/>
    <n v="110990.19"/>
    <s v="635 AKIN ADESOLA"/>
    <s v="VATCHARGES"/>
    <x v="1"/>
  </r>
  <r>
    <d v="2025-05-13T00:00:00"/>
    <x v="69"/>
    <x v="3"/>
    <x v="3"/>
    <s v="'GTW"/>
    <n v="8500"/>
    <m/>
    <n v="102490.19"/>
    <s v="635 AKIN ADESOLA"/>
    <s v="NIBSS Instant Payment Outward 000013241113130827000154104496 NIP TRANSFER TO MONIEMFB / ETO-IHEKWABA WENDY NNEOMA"/>
    <x v="4"/>
  </r>
  <r>
    <d v="2025-05-13T00:00:00"/>
    <x v="69"/>
    <x v="3"/>
    <x v="3"/>
    <s v="'GTW"/>
    <n v="25"/>
    <m/>
    <n v="102465.19"/>
    <s v="635 AKIN ADESOLA"/>
    <s v="Commission on NIP TransferCHARGES"/>
    <x v="2"/>
  </r>
  <r>
    <d v="2025-05-13T00:00:00"/>
    <x v="69"/>
    <x v="3"/>
    <x v="3"/>
    <s v="'GTW"/>
    <n v="1.88"/>
    <m/>
    <n v="102463.31"/>
    <s v="635 AKIN ADESOLA"/>
    <s v="VATCHARGES"/>
    <x v="1"/>
  </r>
  <r>
    <d v="2025-05-13T00:00:00"/>
    <x v="69"/>
    <x v="3"/>
    <x v="3"/>
    <s v="'GTW"/>
    <n v="7000"/>
    <m/>
    <n v="95463.31"/>
    <s v="635 AKIN ADESOLA"/>
    <s v="NIBSS Instant Payment Outward 000013241113134909000154182737 SUKKY TO OPAY / OLUWATOBILOBA ADETUTU OLUWASEMILORE"/>
    <x v="1"/>
  </r>
  <r>
    <d v="2025-05-13T00:00:00"/>
    <x v="69"/>
    <x v="3"/>
    <x v="3"/>
    <s v="'GTW"/>
    <n v="25"/>
    <m/>
    <n v="95438.31"/>
    <s v="635 AKIN ADESOLA"/>
    <s v="Commission on NIP TransferCHARGES"/>
    <x v="2"/>
  </r>
  <r>
    <d v="2025-05-13T00:00:00"/>
    <x v="69"/>
    <x v="3"/>
    <x v="3"/>
    <s v="'GTW"/>
    <n v="1.88"/>
    <m/>
    <n v="95436.43"/>
    <s v="635 AKIN ADESOLA"/>
    <s v="VATCHARGES"/>
    <x v="1"/>
  </r>
  <r>
    <d v="2025-05-13T00:00:00"/>
    <x v="69"/>
    <x v="3"/>
    <x v="3"/>
    <s v="'157BD0D3A76EFO S"/>
    <n v="1600"/>
    <m/>
    <n v="93836.43"/>
    <s v="635 AKIN ADESOLA"/>
    <s v="POSWEB PURCHASE TRANSACTION POS PUR HYDROGEN PAYMENT SERVICDANMOLE STREELANG 828538 157BD0D3A76E"/>
    <x v="5"/>
  </r>
  <r>
    <d v="2025-05-13T00:00:00"/>
    <x v="69"/>
    <x v="3"/>
    <x v="3"/>
    <s v="'GTW"/>
    <n v="1000"/>
    <m/>
    <n v="92836.43"/>
    <s v="635 AKIN ADESOLA"/>
    <s v="NIBSS Instant Payment Outward 000013241113184222000154689767 NIP TRANSFER TO OPAY / OLUWATOBILOBA ADETUTU OLUWASEMILORE"/>
    <x v="4"/>
  </r>
  <r>
    <d v="2025-05-13T00:00:00"/>
    <x v="69"/>
    <x v="3"/>
    <x v="3"/>
    <s v="'GTW"/>
    <n v="10"/>
    <m/>
    <n v="92826.43"/>
    <s v="635 AKIN ADESOLA"/>
    <s v="Commission on NIP TransferCHARGES"/>
    <x v="2"/>
  </r>
  <r>
    <d v="2025-05-13T00:00:00"/>
    <x v="69"/>
    <x v="3"/>
    <x v="3"/>
    <s v="'GTW"/>
    <n v="0.75"/>
    <m/>
    <n v="92825.68"/>
    <s v="635 AKIN ADESOLA"/>
    <s v="VATCHARGES"/>
    <x v="1"/>
  </r>
  <r>
    <d v="2025-05-13T00:00:00"/>
    <x v="69"/>
    <x v="3"/>
    <x v="3"/>
    <s v="'GTW"/>
    <n v="500"/>
    <m/>
    <n v="92325.68"/>
    <s v="635 AKIN ADESOLA"/>
    <s v="NIBSS Instant Payment Outward 000013241113201005000154848349 NIP TRANSFER TO MONIEMFB / CCI YABA"/>
    <x v="4"/>
  </r>
  <r>
    <d v="2025-05-13T00:00:00"/>
    <x v="69"/>
    <x v="3"/>
    <x v="3"/>
    <s v="'GTW"/>
    <n v="10"/>
    <m/>
    <n v="92315.68"/>
    <s v="635 AKIN ADESOLA"/>
    <s v="Commission on NIP TransferCHARGES"/>
    <x v="2"/>
  </r>
  <r>
    <d v="2025-05-13T00:00:00"/>
    <x v="69"/>
    <x v="3"/>
    <x v="3"/>
    <s v="'GTW"/>
    <n v="0.75"/>
    <m/>
    <n v="92314.93"/>
    <s v="635 AKIN ADESOLA"/>
    <s v="VATCHARGES"/>
    <x v="1"/>
  </r>
  <r>
    <d v="2025-05-13T00:00:00"/>
    <x v="69"/>
    <x v="3"/>
    <x v="3"/>
    <s v="'000000013325FOS"/>
    <n v="1350"/>
    <m/>
    <n v="90964.93"/>
    <s v="635 AKIN ADESOLA"/>
    <s v="POS    WEB TRANSFER TRANSACTION POS PUR T Atreos Retail Pla 013325 2ISTBEF0 LANG 013325 000000013325 2ISTBEF0539983*********8784"/>
    <x v="4"/>
  </r>
  <r>
    <d v="2025-05-14T00:00:00"/>
    <x v="70"/>
    <x v="4"/>
    <x v="3"/>
    <s v="'GTW"/>
    <n v="7600"/>
    <m/>
    <n v="83364.929999999993"/>
    <s v="635 AKIN ADESOLA"/>
    <s v="NIBSS Instant Payment Outward 000013241114094651000155419251 NIP TRANSFER TO OPAY / YUSUF ADEJOJU ADEWOLE"/>
    <x v="4"/>
  </r>
  <r>
    <d v="2025-05-14T00:00:00"/>
    <x v="70"/>
    <x v="4"/>
    <x v="3"/>
    <s v="'0255438367017904 1977GTW"/>
    <m/>
    <n v="220000"/>
    <n v="303364.93"/>
    <s v="635 AKIN ADESOLA"/>
    <s v="TRANSFER BETWEEN CUSTOMERS VIA GTWORLD ABUJA DRAWINGS BALANCE  FROM KUDOWO MONSURAT ARINOLA TO OLUWASEMILORE OLUWATOBILOBA A."/>
    <x v="4"/>
  </r>
  <r>
    <d v="2025-05-14T00:00:00"/>
    <x v="70"/>
    <x v="4"/>
    <x v="3"/>
    <s v="'GIPS GWWC72FEB"/>
    <n v="1000"/>
    <m/>
    <n v="302364.93"/>
    <s v="635 AKIN ADESOLA"/>
    <s v="POSWEB PURCHASE TRANSACTION WEB PUR 3PG00001 PIG Y VEST                 LANG 935043 GIPS  GWWC72 3PG00001539983*********8784"/>
    <x v="5"/>
  </r>
  <r>
    <d v="2025-05-14T00:00:00"/>
    <x v="70"/>
    <x v="4"/>
    <x v="3"/>
    <s v="'GIPS  GWX7OPFEB"/>
    <n v="10215"/>
    <m/>
    <n v="292149.93"/>
    <s v="635 AKIN ADESOLA"/>
    <s v="POSWEB PURCHASE TRANSACTION WEB PUR 3PG00009 REMITA  231150672645       LANG_x000a_940040 GIPS  GWX7OP_x000a_3PG00009539983*********8784"/>
    <x v="5"/>
  </r>
  <r>
    <d v="2025-05-14T00:00:00"/>
    <x v="70"/>
    <x v="4"/>
    <x v="3"/>
    <s v="'GIPS GWXW0OFEB"/>
    <n v="8724.89"/>
    <m/>
    <n v="283425.03999999998"/>
    <s v="635 AKIN ADESOLA"/>
    <s v="POSWEB PURCHASE TRANSACTION WEB PUR 3PG00009 REMITA  301150639305       LANG_x000a_945882 GIPS  GWXW0O_x000a_3PG00009539983*********8784"/>
    <x v="5"/>
  </r>
  <r>
    <d v="2025-05-14T00:00:00"/>
    <x v="70"/>
    <x v="4"/>
    <x v="3"/>
    <s v="'"/>
    <m/>
    <n v="5000"/>
    <n v="288425.03999999998"/>
    <s v="635 AKIN ADESOLA"/>
    <s v="FAILED NIBSS INSTANT PAYMENT 000013241112163244000152881301:NIP Reversal"/>
    <x v="1"/>
  </r>
  <r>
    <d v="2025-05-14T00:00:00"/>
    <x v="70"/>
    <x v="4"/>
    <x v="3"/>
    <s v="'GTW"/>
    <n v="9000"/>
    <m/>
    <n v="279425.03999999998"/>
    <s v="635 AKIN ADESOLA"/>
    <s v="NIBSS Instant Payment Outward 000013241114135929000155854408 NIP TRANSFER TO ACCESS / TOBI MOSES GBELELA"/>
    <x v="4"/>
  </r>
  <r>
    <d v="2025-05-14T00:00:00"/>
    <x v="70"/>
    <x v="4"/>
    <x v="3"/>
    <s v="'GTW"/>
    <n v="5000"/>
    <m/>
    <n v="274425.03999999998"/>
    <s v="635 AKIN ADESOLA"/>
    <s v="NIBSS Instant Payment Outward 000013241114152153000156001631 NIP TRANSFER TO 9PSB / CHIPPER CASH / OLUWASEMILORE OLUWATOBILOBA"/>
    <x v="4"/>
  </r>
  <r>
    <d v="2025-05-14T00:00:00"/>
    <x v="70"/>
    <x v="4"/>
    <x v="3"/>
    <s v="'GIPS  GWZIOZFEB"/>
    <n v="10215"/>
    <m/>
    <n v="264210.03999999998"/>
    <s v="635 AKIN ADESOLA"/>
    <s v="POSWEB PURCHASE TRANSACTION WEB PUR 3PG00009 REMITA  101150768687       LANG_x000a_981344 GIPS  GWZIOZ_x000a_3PG00009539983*********8784"/>
    <x v="5"/>
  </r>
  <r>
    <d v="2025-05-14T00:00:00"/>
    <x v="70"/>
    <x v="4"/>
    <x v="3"/>
    <s v="'GTW"/>
    <n v="1000"/>
    <m/>
    <n v="263210.03999999998"/>
    <s v="635 AKIN ADESOLA"/>
    <s v="NIBSS Instant Payment Outward 000013241114194248000156421561 NIP TRANSFER TO OPAY / LUCY  OGIATOR"/>
    <x v="4"/>
  </r>
  <r>
    <d v="2025-05-15T00:00:00"/>
    <x v="71"/>
    <x v="5"/>
    <x v="3"/>
    <s v="'GIPS  GX70FKFEB"/>
    <n v="1000"/>
    <m/>
    <n v="262210.03999999998"/>
    <s v="635 AKIN ADESOLA"/>
    <s v="POSWEB PURCHASE TRANSACTION WEB PUR 3PG00001 PIGGYV E T                 LANG 145604 GIPS  GX70FK 3PG00001539983*********8784"/>
    <x v="5"/>
  </r>
  <r>
    <d v="2025-05-15T00:00:00"/>
    <x v="71"/>
    <x v="5"/>
    <x v="3"/>
    <s v="'GTW"/>
    <n v="2500"/>
    <m/>
    <n v="259710.04"/>
    <s v="635 AKIN ADESOLA"/>
    <s v="NIBSS Instant Payment Outward 000013241115134529000157522872 NIP TRANSFER TO UNION / UZOIGWE CHIDIEBERE K"/>
    <x v="4"/>
  </r>
  <r>
    <d v="2025-05-15T00:00:00"/>
    <x v="71"/>
    <x v="5"/>
    <x v="3"/>
    <s v="'0000102411150217 4014NIP"/>
    <m/>
    <n v="200000"/>
    <n v="459710.04"/>
    <s v="635 AKIN ADESOLA"/>
    <s v="TRANSFER BETWEEN CUSTOMERS 000010241115021740141601489933-TRF IFO OLUWATOB I OLUWASEMILORE BO -050- OLUWASEMILORE IFEOMA ANN"/>
    <x v="4"/>
  </r>
  <r>
    <d v="2025-05-15T00:00:00"/>
    <x v="71"/>
    <x v="5"/>
    <x v="3"/>
    <s v="'GTW"/>
    <n v="200000"/>
    <m/>
    <n v="259710.04"/>
    <s v="635 AKIN ADESOLA"/>
    <s v="NIBSS Instant Payment Outward 000013241115175236000157994060 NIP TRANSFER TO STERLING / OLUWATOBILOBA OLUWASEMILORE FLW"/>
    <x v="4"/>
  </r>
  <r>
    <d v="2025-05-15T00:00:00"/>
    <x v="71"/>
    <x v="5"/>
    <x v="3"/>
    <s v="'GIPS GXBOYWFEB"/>
    <n v="7232"/>
    <m/>
    <n v="252478.04"/>
    <s v="635 AKIN ADESOLA"/>
    <s v="POSWEB PURCHASE TRANSACTION WEB PUR 3PG00001 CH OW ECK                  LANG 200937 GIPS  GXBOYW 3PG00001539983*********8784"/>
    <x v="5"/>
  </r>
  <r>
    <d v="2025-05-15T00:00:00"/>
    <x v="71"/>
    <x v="5"/>
    <x v="3"/>
    <s v="'GTW"/>
    <n v="5000"/>
    <m/>
    <n v="247478.04"/>
    <s v="635 AKIN ADESOLA"/>
    <s v="NIBSS Instant Payment Outward 000013241115190257000158121892 NIP TRANSFER TO PALMPAY / OLAOYE OLAMIDE OYELADE"/>
    <x v="4"/>
  </r>
  <r>
    <d v="2025-05-16T00:00:00"/>
    <x v="72"/>
    <x v="6"/>
    <x v="3"/>
    <s v="'GIPS  GXNG24FEB"/>
    <n v="1000"/>
    <m/>
    <n v="246478.04"/>
    <s v="635 AKIN ADESOLA"/>
    <s v="POSWEB PURCHASE TRANSACTION WEB PUR 3PG00001 PIGG YVE T                 LANG 399491"/>
    <x v="5"/>
  </r>
  <r>
    <d v="2025-05-16T00:00:00"/>
    <x v="72"/>
    <x v="6"/>
    <x v="3"/>
    <s v="'1000042411161623 1412NIP"/>
    <m/>
    <n v="2000"/>
    <n v="248478.04"/>
    <s v="635 AKIN ADESOLA"/>
    <s v="TRANSFER BETWEEN CUSTOMERS 100004241116162314122234712726-VEGETA BLE-_x000a_305-ADEKUNLE OLUWASEMILORE OLABODE"/>
    <x v="4"/>
  </r>
  <r>
    <d v="2025-05-16T00:00:00"/>
    <x v="72"/>
    <x v="6"/>
    <x v="3"/>
    <s v="'GTW"/>
    <n v="3600"/>
    <m/>
    <n v="244878.04"/>
    <s v="635 AKIN ADESOLA"/>
    <s v="NIBSS Instant Payment Outward 000013241116174813000159475801 NIP TRANSFER TO OPAY / IBRAHIM  SHUAIBU"/>
    <x v="4"/>
  </r>
  <r>
    <d v="2025-05-16T00:00:00"/>
    <x v="72"/>
    <x v="6"/>
    <x v="3"/>
    <s v="'411161148586FOS"/>
    <n v="31851.94"/>
    <m/>
    <n v="213026.1"/>
    <s v="635 AKIN ADESOLA"/>
    <s v="POS    WEB TRANSFER TRANSACTION POS PUR 22143BYO PALMPAY LIMITED              NG 840809_x000a_411161148586 22143BYO539983*********8784"/>
    <x v="4"/>
  </r>
  <r>
    <d v="2025-05-16T00:00:00"/>
    <x v="72"/>
    <x v="6"/>
    <x v="3"/>
    <s v="'GTW"/>
    <n v="7000"/>
    <m/>
    <n v="206026.1"/>
    <s v="635 AKIN ADESOLA"/>
    <s v="NIBSS Instant Payment Outward 000013241116183613000159561694 NIP TRANSFER TO OPAY / JOY UGOCHI OGBUOKIRI"/>
    <x v="4"/>
  </r>
  <r>
    <d v="2025-05-16T00:00:00"/>
    <x v="72"/>
    <x v="6"/>
    <x v="3"/>
    <s v="'211910008310FOS"/>
    <n v="2400"/>
    <m/>
    <n v="203626.1"/>
    <s v="635 AKIN ADESOLA"/>
    <s v="POSWEB PURCHASE TRANSACTION POS PUR PAYCLIQ LIMITED        28 OLAREWAJU LANG 614277 211910008310_x000a_20578N66539983*********8784"/>
    <x v="5"/>
  </r>
  <r>
    <d v="2025-05-16T00:00:00"/>
    <x v="72"/>
    <x v="6"/>
    <x v="3"/>
    <s v="'GTW"/>
    <n v="7000"/>
    <m/>
    <n v="196626.1"/>
    <s v="635 AKIN ADESOLA"/>
    <s v="NIBSS Instant Payment Outward 000013241116185639000159600916 NIP TRANSFER TO OPAY / JOY UGOCHI OGBUOKIRI"/>
    <x v="4"/>
  </r>
  <r>
    <d v="2025-05-16T00:00:00"/>
    <x v="72"/>
    <x v="6"/>
    <x v="3"/>
    <s v="'GTW"/>
    <n v="1020"/>
    <m/>
    <n v="195606.1"/>
    <s v="635 AKIN ADESOLA"/>
    <s v="NIBSS Instant Payment Outward 000013241116185714000159602053 NIP TRANSFER TO OPAY / KEHINDE GANIU OLUWATOYIN"/>
    <x v="4"/>
  </r>
  <r>
    <d v="2025-05-17T00:00:00"/>
    <x v="73"/>
    <x v="0"/>
    <x v="3"/>
    <s v="'GTW"/>
    <n v="2600"/>
    <m/>
    <n v="193006.1"/>
    <s v="635 AKIN ADESOLA"/>
    <s v="NIBSS Instant Payment Outward 000013241117081433000160069037 NIP TRANSFER TO OPAY / MODUPE CHRISTIANA UNUIGBE"/>
    <x v="4"/>
  </r>
  <r>
    <d v="2025-05-17T00:00:00"/>
    <x v="73"/>
    <x v="0"/>
    <x v="3"/>
    <s v="'GIPS  GXZWLFFEB"/>
    <n v="1000"/>
    <m/>
    <n v="192006.1"/>
    <s v="635 AKIN ADESOLA"/>
    <s v="POSWEB PURCHASE TRANSACTION WEB PUR 3PG00001 PIGG  VEST                 LANG 582598 GIPS  GXZWLF 3PG00001539983*********8784"/>
    <x v="5"/>
  </r>
  <r>
    <d v="2025-05-17T00:00:00"/>
    <x v="73"/>
    <x v="0"/>
    <x v="3"/>
    <s v="'GTW"/>
    <n v="1000"/>
    <m/>
    <n v="191006.1"/>
    <s v="635 AKIN ADESOLA"/>
    <s v="NIBSS Instant Payment Outward 000013241117122516000160360411 NIP TRANSFER TO MONIEMFB / CCI YABA"/>
    <x v="4"/>
  </r>
  <r>
    <d v="2025-05-17T00:00:00"/>
    <x v="73"/>
    <x v="0"/>
    <x v="3"/>
    <s v="'GTW"/>
    <n v="2300"/>
    <m/>
    <n v="188706.1"/>
    <s v="635 AKIN ADESOLA"/>
    <s v="NIBSS Instant Payment Outward 000013241117130309000160407547 NIP TRANSFER TO OPAY / SEUN TONY ABRAHAM"/>
    <x v="4"/>
  </r>
  <r>
    <d v="2025-05-17T00:00:00"/>
    <x v="73"/>
    <x v="0"/>
    <x v="3"/>
    <s v="'0000042411171340 0248NIP"/>
    <m/>
    <n v="13700"/>
    <n v="202406.1"/>
    <s v="635 AKIN ADESOLA"/>
    <s v="TRANSFER BETWEEN CUSTOMERS 000004241117134002487033613912- MOB/UTO/OLUWASEMILORE /   /26912067594- 033-OLUWASEMILORE OLUWATIMILEHIN ADEBOLA"/>
    <x v="4"/>
  </r>
  <r>
    <d v="2025-05-18T00:00:00"/>
    <x v="74"/>
    <x v="1"/>
    <x v="3"/>
    <s v="'GIPS  GY7PI1FEB"/>
    <n v="8724.89"/>
    <m/>
    <n v="193681.21"/>
    <s v="635 AKIN ADESOLA"/>
    <s v="POSWEB PURCHASE TRANSACTION WEB PUR 3PG00009 REMITA  241152470523       LANG_x000a_721901 GIPS  GY7PI1_x000a_3PG00009539983*********8784"/>
    <x v="5"/>
  </r>
  <r>
    <d v="2025-05-18T00:00:00"/>
    <x v="74"/>
    <x v="1"/>
    <x v="3"/>
    <s v="'GTW"/>
    <n v="7600"/>
    <m/>
    <n v="186081.21"/>
    <s v="635 AKIN ADESOLA"/>
    <s v="NIBSS Instant Payment Outward 000013241118100542000161461325 NIP TRANSFER TO PALMPAY / BRIGHT  JOMarH IZU"/>
    <x v="4"/>
  </r>
  <r>
    <d v="2025-05-18T00:00:00"/>
    <x v="74"/>
    <x v="1"/>
    <x v="3"/>
    <s v="'0902672411181208 4685NIP"/>
    <m/>
    <n v="33900"/>
    <n v="219981.21"/>
    <s v="635 AKIN ADESOLA"/>
    <s v="TRANSFER BETWEEN CUSTOMERS 090267241118120846851072286577-REFU ND -_x000a_090267-ADENIYI, SUNKANMI GANIYAT"/>
    <x v="4"/>
  </r>
  <r>
    <d v="2025-05-18T00:00:00"/>
    <x v="74"/>
    <x v="1"/>
    <x v="3"/>
    <s v="'GTW"/>
    <n v="4100"/>
    <m/>
    <n v="215881.21"/>
    <s v="635 AKIN ADESOLA"/>
    <s v="NIBSS Instant Payment Outward 000013241118121349000161677957 NIP TRANSFER TO MONIEMFB / ETO-IHEKWABA WENDY NNEOMA"/>
    <x v="4"/>
  </r>
  <r>
    <d v="2025-05-18T00:00:00"/>
    <x v="74"/>
    <x v="1"/>
    <x v="3"/>
    <s v="'GIPS  GYJBS1FEB"/>
    <n v="8724.89"/>
    <m/>
    <n v="207156.32"/>
    <s v="635 AKIN ADESOLA"/>
    <s v="POSWEB PURCHASE TRANSACTION WEB PUR 3PG00009 REMITA  341152731714       LANG_x000a_876266 GIPS  GYJBS1_x000a_3PG00009539983*********8784"/>
    <x v="5"/>
  </r>
  <r>
    <d v="2025-05-18T00:00:00"/>
    <x v="74"/>
    <x v="1"/>
    <x v="3"/>
    <s v="'GTW"/>
    <n v="10000"/>
    <m/>
    <n v="197156.32"/>
    <s v="635 AKIN ADESOLA"/>
    <s v="NIBSS Instant Payment Outward 000013241118191241000162418100 NIP TRANSFER TO STANBIC / OLAOLUWATOFUNMI BAMGBOSE"/>
    <x v="4"/>
  </r>
  <r>
    <d v="2025-05-18T00:00:00"/>
    <x v="74"/>
    <x v="1"/>
    <x v="3"/>
    <s v="'GTW"/>
    <n v="1200"/>
    <m/>
    <n v="195956.32"/>
    <s v="635 AKIN ADESOLA"/>
    <s v="NIBSS Instant Payment Outward 000013241118191442000162422086 NIP TRANSFER TO OPAY / LUCY  OGIATOR"/>
    <x v="4"/>
  </r>
  <r>
    <d v="2025-05-19T00:00:00"/>
    <x v="75"/>
    <x v="2"/>
    <x v="3"/>
    <s v="'GTW"/>
    <n v="3500"/>
    <m/>
    <n v="192456.32000000001"/>
    <s v="635 AKIN ADESOLA"/>
    <s v="NIBSS Instant Payment Outward 000013241119112510000163161100 NIP TRANSFER TO OPAY / TOLUWANIMI ADEOLAPO OLUWASEMILORE"/>
    <x v="4"/>
  </r>
  <r>
    <d v="2025-05-20T00:00:00"/>
    <x v="76"/>
    <x v="3"/>
    <x v="3"/>
    <s v="'0111528027025543 8367GTW"/>
    <n v="3000"/>
    <m/>
    <n v="189456.32"/>
    <s v="635 AKIN ADESOLA"/>
    <s v="TRANSFER BETWEEN CUSTOMERS VIA GTWORLD   FROM OLUWASEMILORE OLUWATOBILOBA A. TO UDO GABRIEL EYO"/>
    <x v="4"/>
  </r>
  <r>
    <d v="2025-05-20T00:00:00"/>
    <x v="76"/>
    <x v="3"/>
    <x v="3"/>
    <s v="'0111528027025543 8367GTW"/>
    <n v="5000"/>
    <m/>
    <n v="184456.32000000001"/>
    <s v="635 AKIN ADESOLA"/>
    <s v="TRANSFER BETWEEN CUSTOMERS VIA GTWORLD   FROM OLUWASEMILORE OLUWATOBILOBA A. TO UDO GABRIEL EYO"/>
    <x v="4"/>
  </r>
  <r>
    <d v="2025-05-20T00:00:00"/>
    <x v="76"/>
    <x v="3"/>
    <x v="3"/>
    <s v="'GIPS  GZ9093FEB"/>
    <n v="1000"/>
    <m/>
    <n v="183456.32"/>
    <s v="635 AKIN ADESOLA"/>
    <s v="POSWEB PURCHASE TRANSACTION WEB PUR 3PG00001 PI G YVEST                 LANG 265854 GIPS  GZ9093 3PG00001539983*********8784"/>
    <x v="5"/>
  </r>
  <r>
    <d v="2025-05-20T00:00:00"/>
    <x v="76"/>
    <x v="3"/>
    <x v="3"/>
    <s v="'GTW"/>
    <n v="500"/>
    <m/>
    <n v="182956.32"/>
    <s v="635 AKIN ADESOLA"/>
    <s v="NIBSS Instant Payment Outward 000013241120195943000165676240 OFFERING TO MONIEMFB / CCI YABA"/>
    <x v="1"/>
  </r>
  <r>
    <d v="2025-05-20T00:00:00"/>
    <x v="76"/>
    <x v="3"/>
    <x v="3"/>
    <s v="'411201341290FOS"/>
    <n v="1100"/>
    <m/>
    <n v="181856.32"/>
    <s v="635 AKIN ADESOLA"/>
    <s v="POSWEB PURCHASE TRANSACTION POS PUR PALMPAY LIMITED        LA           LANG 724938 411201341290 2058ISL0539983*********8784"/>
    <x v="5"/>
  </r>
  <r>
    <d v="2025-05-20T00:00:00"/>
    <x v="76"/>
    <x v="3"/>
    <x v="3"/>
    <s v="'000000015858FOS"/>
    <n v="2250"/>
    <m/>
    <n v="179606.32"/>
    <s v="635 AKIN ADESOLA"/>
    <s v="POS    WEB TRANSFER TRANSACTION POS PUR_x000a_T Atreos Retail Pla 015858 2TGTU3N7 LANG 015858 000000015858_x000a_2TGTU3N7539983*********8784"/>
    <x v="4"/>
  </r>
  <r>
    <d v="2025-05-20T00:00:00"/>
    <x v="76"/>
    <x v="3"/>
    <x v="3"/>
    <s v="'1000042411202131 0012NIP"/>
    <m/>
    <n v="800"/>
    <n v="180406.32"/>
    <s v="635 AKIN ADESOLA"/>
    <s v="TRANSFER BETWEEN CUSTOMERS 100004241120213100122450024903-TRANSFER FROM TOLUWANIMI AD EOLAPO OLUWASEMILORE-305-TOLUWANIMI ADEOLAPO OLUWASEMILORE"/>
    <x v="4"/>
  </r>
  <r>
    <d v="2025-05-20T00:00:00"/>
    <x v="76"/>
    <x v="3"/>
    <x v="3"/>
    <s v="'GIPS  GZDURJFEB"/>
    <n v="10215"/>
    <m/>
    <n v="170191.32"/>
    <s v="635 AKIN ADESOLA"/>
    <s v="POSWEB PURCHASE TRANSACTION WEB PUR 3PG00009 REMITA  331154326750       LANG_x000a_368443 GIPS  GZDURJ_x000a_3PG00009539983*********8784"/>
    <x v="5"/>
  </r>
  <r>
    <d v="2025-05-20T00:00:00"/>
    <x v="76"/>
    <x v="3"/>
    <x v="3"/>
    <s v="'GIPS GZDUWMFEB"/>
    <n v="8724.89"/>
    <m/>
    <n v="161466.43"/>
    <s v="635 AKIN ADESOLA"/>
    <s v="POSWEB PURCHASE TRANSACTION WEB PUR 3PG00009 REMITA  171154285269       LANG_x000a_368551 GIPS  GZDUWM_x000a_3PG00009539983*********8784"/>
    <x v="5"/>
  </r>
  <r>
    <d v="2025-05-21T00:00:00"/>
    <x v="77"/>
    <x v="4"/>
    <x v="3"/>
    <s v="'GIPS  GZM5AHFEB"/>
    <n v="1000"/>
    <m/>
    <n v="160466.43"/>
    <s v="635 AKIN ADESOLA"/>
    <s v="POSWEB PURCHASE TRANSACTION WEB PUR 3PG00001 P IGGYV ST                 LANG 477351 GIPS  GZM5AH 3PG00001539983*********8784"/>
    <x v="5"/>
  </r>
  <r>
    <d v="2025-05-21T00:00:00"/>
    <x v="77"/>
    <x v="4"/>
    <x v="3"/>
    <s v="'GIPS  GZMNGUFEB"/>
    <n v="10215"/>
    <m/>
    <n v="150251.43"/>
    <s v="635 AKIN ADESOLA"/>
    <s v="POSWEB PURCHASE TRANSACTION WEB PUR 3PG00009 REMITA  311154756032       LANG_x000a_485385 GIPS  GZMNGU_x000a_3PG00009539983*********8784"/>
    <x v="5"/>
  </r>
  <r>
    <d v="2025-05-21T00:00:00"/>
    <x v="77"/>
    <x v="4"/>
    <x v="3"/>
    <s v="'GIPS  GZMO6NFEB"/>
    <n v="8724.89"/>
    <m/>
    <n v="141526.54"/>
    <s v="635 AKIN ADESOLA"/>
    <s v="POSWEB PURCHASE TRANSACTION WEB PUR"/>
    <x v="5"/>
  </r>
  <r>
    <d v="2025-05-21T00:00:00"/>
    <x v="77"/>
    <x v="4"/>
    <x v="3"/>
    <s v="'000000000843FOS"/>
    <n v="3500"/>
    <m/>
    <n v="138026.54"/>
    <s v="635 AKIN ADESOLA"/>
    <s v="POS    WEB TRANSFER TRANSACTION POS PUR T 68 INTEGRATED SER 000843 2TGTW3FH LANG 000843 000000000843_x000a_2TGTW3FH539983*********8784"/>
    <x v="4"/>
  </r>
  <r>
    <d v="2025-05-21T00:00:00"/>
    <x v="77"/>
    <x v="4"/>
    <x v="3"/>
    <s v="'0147715688025543 8367GTW"/>
    <n v="3000"/>
    <m/>
    <n v="135026.54"/>
    <s v="635 AKIN ADESOLA"/>
    <s v="TRANSFER BETWEEN CUSTOMERS VIA GTWORLD   FROM OLUWASEMILORE OLUWATOBILOBA A. TO FADEYI, MUDASHIRU BABATUNDE O."/>
    <x v="4"/>
  </r>
  <r>
    <d v="2025-05-21T00:00:00"/>
    <x v="77"/>
    <x v="4"/>
    <x v="3"/>
    <s v="'GIPS  GZNOHKFEB"/>
    <n v="10215"/>
    <m/>
    <n v="124811.54"/>
    <s v="635 AKIN ADESOLA"/>
    <s v="POSWEB PURCHASE TRANSACTION WEB PUR 3PG00009 REMITA  331154860765       LANG_x000a_502315 GIPS  GZNOHK_x000a_3PG00009539983*********8784"/>
    <x v="5"/>
  </r>
  <r>
    <d v="2025-05-21T00:00:00"/>
    <x v="77"/>
    <x v="4"/>
    <x v="3"/>
    <s v="'GIPS  GZNOU3FEB"/>
    <n v="8724.89"/>
    <m/>
    <n v="116086.65"/>
    <s v="635 AKIN ADESOLA"/>
    <s v="POSWEB PURCHASE TRANSACTION WEB PUR 3PG00009 REMITA  301154879479       LANG_x000a_502517 GIPS  GZNOU3_x000a_3PG00009539983*********8784"/>
    <x v="5"/>
  </r>
  <r>
    <d v="2025-05-21T00:00:00"/>
    <x v="77"/>
    <x v="4"/>
    <x v="3"/>
    <s v="'5715254798USS"/>
    <n v="6000"/>
    <m/>
    <n v="110086.65"/>
    <s v="635 AKIN ADESOLA"/>
    <s v="Airtime Purchase VIA USSD 101CT0000000005715254798-2348067064466- AIRTIM  FROM OLUWASEMILORE OLUWATOBILOBA A. TO"/>
    <x v="6"/>
  </r>
  <r>
    <d v="2025-05-21T00:00:00"/>
    <x v="77"/>
    <x v="4"/>
    <x v="3"/>
    <s v="'GTW"/>
    <n v="20000"/>
    <m/>
    <n v="90086.65"/>
    <s v="635 AKIN ADESOLA"/>
    <s v="NIBSS Instant Payment Outward 000013241121211433000167327545 NIP TRANSFER TO ACCESS / CHIEMELA EMMANUEL O"/>
    <x v="4"/>
  </r>
  <r>
    <d v="2025-05-21T00:00:00"/>
    <x v="77"/>
    <x v="4"/>
    <x v="3"/>
    <s v="'GIPS  GZPXYZFEB"/>
    <n v="10215"/>
    <m/>
    <n v="79871.649999999994"/>
    <s v="635 AKIN ADESOLA"/>
    <s v="POSWEB PURCHASE TRANSACTION WEB PUR 3PG00009 REMITA  311155038573       LANG_x000a_559637 GIPS  GZPXYZ_x000a_3PG00009539983*********8784"/>
    <x v="5"/>
  </r>
  <r>
    <d v="2025-05-21T00:00:00"/>
    <x v="77"/>
    <x v="4"/>
    <x v="3"/>
    <s v="'GIPS  GZPYIUFEB"/>
    <n v="8724.89"/>
    <m/>
    <n v="71146.759999999995"/>
    <s v="635 AKIN ADESOLA"/>
    <s v="POSWEB PURCHASE TRANSACTION WEB PUR 3PG00009 REMITA  201154937672       LANG_x000a_559939 GIPS  GZPYIU_x000a_3PG00009539983*********8784"/>
    <x v="5"/>
  </r>
  <r>
    <d v="2025-05-21T00:00:00"/>
    <x v="77"/>
    <x v="4"/>
    <x v="3"/>
    <s v="'GIPS  GZQF75FEB"/>
    <n v="10215"/>
    <m/>
    <n v="60931.76"/>
    <s v="635 AKIN ADESOLA"/>
    <s v="POSWEB PURCHASE TRANSACTION WEB PUR 3PG00009 REMITA  301155041966       LANG_x000a_568896 GIPS  GZQF75"/>
    <x v="5"/>
  </r>
  <r>
    <d v="2025-05-21T00:00:00"/>
    <x v="77"/>
    <x v="4"/>
    <x v="3"/>
    <s v="'GIPS  GZQFDKFEB"/>
    <n v="8724.89"/>
    <m/>
    <n v="52206.87"/>
    <s v="635 AKIN ADESOLA"/>
    <s v="POSWEB PURCHASE TRANSACTION WEB PUR 3PG00009 REMITA  311155041995       LANG_x000a_569001 GIPS  GZQFDK_x000a_3PG00009539983*********8784"/>
    <x v="5"/>
  </r>
  <r>
    <d v="2025-05-22T00:00:00"/>
    <x v="78"/>
    <x v="5"/>
    <x v="3"/>
    <s v="'1100062411220913 3306NIP"/>
    <m/>
    <n v="25000"/>
    <n v="77206.87"/>
    <s v="635 AKIN ADESOLA"/>
    <s v="TRANSFER BETWEEN CUSTOMERS 110006241122091333068744124201-TRANS FER FROM PIGGYVESTPIGGYVEST--PAYSTACK"/>
    <x v="4"/>
  </r>
  <r>
    <d v="2025-05-22T00:00:00"/>
    <x v="78"/>
    <x v="5"/>
    <x v="3"/>
    <s v="'0000102411220943 2709NIP"/>
    <m/>
    <n v="200000"/>
    <n v="277206.87"/>
    <s v="635 AKIN ADESOLA"/>
    <s v="TRANSFER BETWEEN CUSTOMERS 000010241122094327093155168053-TRF IFO OLUWATOB I OLUWASEMILORE BO -050- OLUWASEMILORE IFEOMA ANN"/>
    <x v="4"/>
  </r>
  <r>
    <d v="2025-05-22T00:00:00"/>
    <x v="78"/>
    <x v="5"/>
    <x v="3"/>
    <s v="'GTW"/>
    <n v="7700"/>
    <m/>
    <n v="269506.87"/>
    <s v="635 AKIN ADESOLA"/>
    <s v="NIBSS Instant Payment Outward 000013241122120757000168017014 NIP TRANSFER TO PALMPAY / KABIRU KOLAWOLE YEKEEN"/>
    <x v="4"/>
  </r>
  <r>
    <d v="2025-05-22T00:00:00"/>
    <x v="78"/>
    <x v="5"/>
    <x v="3"/>
    <s v="'GIPS  GZYEIXFEB"/>
    <n v="1000"/>
    <m/>
    <n v="268506.87"/>
    <s v="635 AKIN ADESOLA"/>
    <s v="POSWEB PURCHASE TRANSACTION WEB PUR 3PG00001 PIGGY E ST                 LANG 678052 GIPS  GZYEIX 3PG00001539983*********8784"/>
    <x v="5"/>
  </r>
  <r>
    <d v="2025-05-22T00:00:00"/>
    <x v="78"/>
    <x v="5"/>
    <x v="3"/>
    <s v="'GTW"/>
    <n v="20000"/>
    <m/>
    <n v="248506.87"/>
    <s v="635 AKIN ADESOLA"/>
    <s v="NIBSS Instant Payment Outward 000013241122154549000168433012 OPG X-RAY TO FBN / DR.AZUORU OKECHUKWU MOSES"/>
    <x v="1"/>
  </r>
  <r>
    <d v="2025-05-22T00:00:00"/>
    <x v="78"/>
    <x v="5"/>
    <x v="3"/>
    <s v="'GIPS  H023AKFEB"/>
    <n v="10215"/>
    <m/>
    <n v="238291.87"/>
    <s v="635 AKIN ADESOLA"/>
    <s v="POSWEB PURCHASE TRANSACTION WEB PUR 3PG00009 REMITA  131155596098       LANG_x000a_726689 GIPS  H023AK_x000a_3PG00009539983*********8784"/>
    <x v="5"/>
  </r>
  <r>
    <d v="2025-05-22T00:00:00"/>
    <x v="78"/>
    <x v="5"/>
    <x v="3"/>
    <s v="'411221257533FOS"/>
    <n v="2900"/>
    <m/>
    <n v="235391.87"/>
    <s v="635 AKIN ADESOLA"/>
    <s v="POSWEB PURCHASE TRANSACTION POS PUR PALMPAY LIMITED        LA           LANG 523868 411221257533 2057RPNF539983*********8784"/>
    <x v="5"/>
  </r>
  <r>
    <d v="2025-05-22T00:00:00"/>
    <x v="78"/>
    <x v="5"/>
    <x v="3"/>
    <s v="'GIPS  H03SV5FEB"/>
    <n v="8724.89"/>
    <m/>
    <n v="226666.98"/>
    <s v="635 AKIN ADESOLA"/>
    <s v="POSWEB PURCHASE TRANSACTION WEB PUR 3PG00009 REMITA  221155690016       LANG_x000a_770682 GIPS  H03SV5_x000a_3PG00009539983*********8784"/>
    <x v="5"/>
  </r>
  <r>
    <d v="2025-05-22T00:00:00"/>
    <x v="78"/>
    <x v="5"/>
    <x v="3"/>
    <s v="'GIPS  H03VCCFEB"/>
    <n v="663.94"/>
    <m/>
    <n v="226003.04"/>
    <s v="635 AKIN ADESOLA"/>
    <s v="POSWEB PURCHASE TRANSACTION WEB PUR 3PG00009 REMITA  351155609923       LANG_x000a_772131 GIPS  H03VCC_x000a_3PG00009539983*********8784"/>
    <x v="5"/>
  </r>
  <r>
    <d v="2025-05-22T00:00:00"/>
    <x v="78"/>
    <x v="5"/>
    <x v="3"/>
    <s v="'GIPS  H03ZXWFEB"/>
    <n v="10215"/>
    <m/>
    <n v="215788.04"/>
    <s v="635 AKIN ADESOLA"/>
    <s v="POSWEB PURCHASE TRANSACTION WEB PUR 3PG00009 REMITA  221155691030       LANG_x000a_774102 GIPS  H03ZXW_x000a_3PG00009539983*********8784"/>
    <x v="5"/>
  </r>
  <r>
    <d v="2025-05-22T00:00:00"/>
    <x v="78"/>
    <x v="5"/>
    <x v="3"/>
    <s v="'GIPS  H040BCFEB"/>
    <n v="8724.89"/>
    <m/>
    <n v="207063.15"/>
    <s v="635 AKIN ADESOLA"/>
    <s v="POSWEB PURCHASE TRANSACTION WEB PUR 3PG00009 REMITA  321155611849       LANG_x000a_774435 GIPS  H040BC_x000a_3PG00009539983*********8784"/>
    <x v="5"/>
  </r>
  <r>
    <d v="2025-05-22T00:00:00"/>
    <x v="78"/>
    <x v="5"/>
    <x v="3"/>
    <s v="'5716471808USS"/>
    <n v="4000"/>
    <m/>
    <n v="203063.15"/>
    <s v="635 AKIN ADESOLA"/>
    <s v="Airtime Purchase VIA USSD 101CT0000000005716471808-2348067064466- AIRTIM  FROM OLUWASEMILORE OLUWATOBILOBA A. TO"/>
    <x v="6"/>
  </r>
  <r>
    <d v="2025-05-23T00:00:00"/>
    <x v="77"/>
    <x v="4"/>
    <x v="3"/>
    <s v="'432615932179FEB"/>
    <n v="24031.73"/>
    <m/>
    <n v="179031.42"/>
    <s v="635 AKIN ADESOLA"/>
    <s v="UNBLOCK/LIEN LIFT FROM POS/WEB WEB PUR REMITA FIRS            VI             NG 396561 432615932179 3C57SS01539983*********8784"/>
    <x v="5"/>
  </r>
  <r>
    <d v="2025-05-23T00:00:00"/>
    <x v="77"/>
    <x v="4"/>
    <x v="3"/>
    <s v="'432615335013FEB"/>
    <n v="20268.75"/>
    <m/>
    <n v="158762.67000000001"/>
    <s v="635 AKIN ADESOLA"/>
    <s v="UNBLOCK/LIEN LIFT FROM POS/WEB WEB PUR REMITA CAC             VI             NG 405315 432615335013 3C57SS01539983*********8784"/>
    <x v="5"/>
  </r>
  <r>
    <d v="2025-05-23T00:00:00"/>
    <x v="79"/>
    <x v="6"/>
    <x v="3"/>
    <s v="'GIPS  H0BFYUFEB"/>
    <n v="1000"/>
    <m/>
    <n v="157762.67000000001"/>
    <s v="635 AKIN ADESOLA"/>
    <s v="POSWEB PURCHASE TRANSACTION WEB PUR 3PG00001 P GGYVES T                 LANG 894302 GIPS  H0BFYU 3PG00001539983*********8784"/>
    <x v="5"/>
  </r>
  <r>
    <d v="2025-05-23T00:00:00"/>
    <x v="79"/>
    <x v="6"/>
    <x v="3"/>
    <s v="'1000042411231130 5412NIP"/>
    <m/>
    <n v="1500"/>
    <n v="159262.67000000001"/>
    <s v="635 AKIN ADESOLA"/>
    <s v="TRANSFER BETWEEN CUSTOMERS 100004241123113054122575055974-UGWU -305- ADEKUNLE OLUWASEMILORE OLABODE"/>
    <x v="4"/>
  </r>
  <r>
    <d v="2025-05-23T00:00:00"/>
    <x v="79"/>
    <x v="6"/>
    <x v="3"/>
    <s v="'231280003466FOS"/>
    <n v="7900"/>
    <m/>
    <n v="151362.67000000001"/>
    <s v="635 AKIN ADESOLA"/>
    <s v="POSWEB PURCHASE TRANSACTION POS PUR PAYCLIQ LIMITED        28 OLAREWAJU LANG 706473 231280003466_x000a_20578N66539983*********8784"/>
    <x v="5"/>
  </r>
  <r>
    <d v="2025-05-23T00:00:00"/>
    <x v="79"/>
    <x v="6"/>
    <x v="3"/>
    <s v="'0007144982025543 8367GTW"/>
    <n v="20000"/>
    <m/>
    <n v="131362.67000000001"/>
    <s v="635 AKIN ADESOLA"/>
    <s v="TRANSFER BETWEEN CUSTOMERS VIA GTWORLD FROM DR. IFEOMA OLUWASEMILORE FROM OLUWASEMILORE OLUWATOBILOBA A. TO WEIGHTIER LAW ADVOCATES"/>
    <x v="4"/>
  </r>
  <r>
    <d v="2025-05-23T00:00:00"/>
    <x v="79"/>
    <x v="6"/>
    <x v="3"/>
    <s v="'000504833083FOS"/>
    <n v="9400"/>
    <m/>
    <n v="121962.67"/>
    <s v="635 AKIN ADESOLA"/>
    <s v="POSWEB PURCHASE TRANSACTION POS PUR PALMPAY LIMITED        LA             NG 845268 000504833083 2UP1L453539983*********8784"/>
    <x v="5"/>
  </r>
  <r>
    <d v="2025-05-23T00:00:00"/>
    <x v="79"/>
    <x v="6"/>
    <x v="3"/>
    <s v="'000000000196FOS"/>
    <n v="400"/>
    <m/>
    <n v="121562.67"/>
    <s v="635 AKIN ADESOLA"/>
    <s v="POS    WEB TRANSFER TRANSACTION POS PUR T OLOLADE SEGUN OLU 000196 2TGTP23K"/>
    <x v="4"/>
  </r>
  <r>
    <d v="2025-05-23T00:00:00"/>
    <x v="79"/>
    <x v="6"/>
    <x v="3"/>
    <s v="'GTW"/>
    <n v="19300"/>
    <m/>
    <n v="102262.67"/>
    <s v="635 AKIN ADESOLA"/>
    <s v="NIBSS Instant Payment Outward 000013241123135703000169912738 NIP TRANSFER TO UBA / KOLATAN VENTURES"/>
    <x v="4"/>
  </r>
  <r>
    <d v="2025-05-23T00:00:00"/>
    <x v="79"/>
    <x v="6"/>
    <x v="3"/>
    <s v="'000000000197FOS"/>
    <n v="1000"/>
    <m/>
    <n v="101262.67"/>
    <s v="635 AKIN ADESOLA"/>
    <s v="POS    WEB TRANSFER TRANSACTION POS PUR T OLOLADE SEGUN OLU 000197 2TGTP23K LANG 000197 000000000197_x000a_2TGTP23K539983*********8784"/>
    <x v="4"/>
  </r>
  <r>
    <d v="2025-05-23T00:00:00"/>
    <x v="79"/>
    <x v="6"/>
    <x v="3"/>
    <s v="'411230730542FOS"/>
    <n v="13191.94"/>
    <m/>
    <n v="88070.73"/>
    <s v="635 AKIN ADESOLA"/>
    <s v="POS    WEB TRANSFER TRANSACTION POS PUR 22149DIM PALMPAY LIMITED              NG 391442_x000a_411230730542 22149DIM539983*********8784"/>
    <x v="4"/>
  </r>
  <r>
    <d v="2025-05-23T00:00:00"/>
    <x v="79"/>
    <x v="6"/>
    <x v="3"/>
    <s v="'GTW"/>
    <n v="2900"/>
    <m/>
    <n v="85170.73"/>
    <s v="635 AKIN ADESOLA"/>
    <s v="NIBSS Instant Payment Outward 000013241123142858000169969938 NIP TRANSFER TO PALMPAY / AHMED OLAYINKA YAKUBU"/>
    <x v="4"/>
  </r>
  <r>
    <d v="2025-05-23T00:00:00"/>
    <x v="79"/>
    <x v="6"/>
    <x v="3"/>
    <s v="'433479927465FOS"/>
    <n v="15500"/>
    <m/>
    <n v="69670.73"/>
    <s v="635 AKIN ADESOLA"/>
    <s v="POSWEB PURCHASE TRANSACTION POS PUR 4_x000a_Industr Plz          LA001        LANG 113784 433479927465 2058JMR9539983*********8784"/>
    <x v="5"/>
  </r>
  <r>
    <d v="2025-05-23T00:00:00"/>
    <x v="79"/>
    <x v="6"/>
    <x v="3"/>
    <s v="'GIPS  H0G4V9FEB"/>
    <n v="10215"/>
    <m/>
    <n v="59455.73"/>
    <s v="635 AKIN ADESOLA"/>
    <s v="POSWEB PURCHASE TRANSACTION WEB PUR 3PG00009 REMITA  331155967350       LANG_x000a_949183 GIPS  H0G4V9_x000a_3PG00009539983*********8784"/>
    <x v="5"/>
  </r>
  <r>
    <d v="2025-05-23T00:00:00"/>
    <x v="79"/>
    <x v="6"/>
    <x v="3"/>
    <s v="'0000042411231816 2057NIP"/>
    <m/>
    <n v="13200"/>
    <n v="72655.73"/>
    <s v="635 AKIN ADESOLA"/>
    <s v="TRANSFER BETWEEN CUSTOMERS 000004241123181620571629603029- MOB/UTO/OLUWASEMILORE / Z/27032691365- 033-OLUWASEMILORE OLUWATIMILEHIN ADEBOLA"/>
    <x v="4"/>
  </r>
  <r>
    <d v="2025-05-23T00:00:00"/>
    <x v="79"/>
    <x v="6"/>
    <x v="3"/>
    <s v="'0000042411231832 3909NIP"/>
    <m/>
    <n v="5000"/>
    <n v="77655.73"/>
    <s v="635 AKIN ADESOLA"/>
    <s v="TRANSFER BETWEEN CUSTOMERS 000004241123183239093849108945- MOB/UTO/OLUWASEMILORE /   /27033036036- 033-OLUWASEMILORE OLUWATIMILEHIN ADEBOLA"/>
    <x v="4"/>
  </r>
  <r>
    <d v="2025-05-23T00:00:00"/>
    <x v="79"/>
    <x v="6"/>
    <x v="3"/>
    <s v="'GIPS  H0HGJ1FEB"/>
    <n v="8724.89"/>
    <m/>
    <n v="68930.84"/>
    <s v="635 AKIN ADESOLA"/>
    <s v="POSWEB PURCHASE TRANSACTION WEB PUR 3PG00009 REMITA  321155778113       LANG_x000a_990423 GIPS  H0HGJ1_x000a_3PG00009539983*********8784"/>
    <x v="5"/>
  </r>
  <r>
    <d v="2025-05-23T00:00:00"/>
    <x v="79"/>
    <x v="6"/>
    <x v="3"/>
    <s v="'5717534569USS"/>
    <n v="200"/>
    <m/>
    <n v="68730.84"/>
    <s v="635 AKIN ADESOLA"/>
    <s v="Airtime Purchase VIA USSD 101CT0000000005717534569-2348124038663- AIRTIM  FROM OLUWASEMILORE OLUWATOBILOBA A. TO"/>
    <x v="6"/>
  </r>
  <r>
    <d v="2025-05-24T00:00:00"/>
    <x v="80"/>
    <x v="0"/>
    <x v="3"/>
    <s v="'GTW"/>
    <n v="2900"/>
    <m/>
    <n v="65830.84"/>
    <s v="635 AKIN ADESOLA"/>
    <s v="NIBSS Instant Payment Outward 000013241124083714000170958687 NIP TRANSFER TO OPAY / FRANCIS CHIKEZIE OBIEFUNA"/>
    <x v="4"/>
  </r>
  <r>
    <d v="2025-05-24T00:00:00"/>
    <x v="80"/>
    <x v="0"/>
    <x v="3"/>
    <s v="'GIPS  H0PY9EFEB"/>
    <n v="1000"/>
    <m/>
    <n v="64830.84"/>
    <s v="635 AKIN ADESOLA"/>
    <s v="POSWEB PURCHASE TRANSACTION WEB PUR 3PG00001 PIG GYV ST                 LANG 112599 GIPS  H0PY9E 3PG00001539983*********8784"/>
    <x v="5"/>
  </r>
  <r>
    <d v="2025-05-24T00:00:00"/>
    <x v="80"/>
    <x v="0"/>
    <x v="3"/>
    <s v="'GTW"/>
    <n v="1000"/>
    <m/>
    <n v="63830.84"/>
    <s v="635 AKIN ADESOLA"/>
    <s v="NIBSS Instant Payment Outward 000013241124122809000171242871 OFFERING TO MONIEMFB - CCI YABA"/>
    <x v="1"/>
  </r>
  <r>
    <d v="2025-05-24T00:00:00"/>
    <x v="80"/>
    <x v="0"/>
    <x v="3"/>
    <s v="'GTW"/>
    <n v="3700"/>
    <m/>
    <n v="60130.84"/>
    <s v="635 AKIN ADESOLA"/>
    <s v="NIBSS Instant Payment Outward 000013241124134146000171339983 NIP TRANSFER TO OPAY / ROLAND  AHONLE"/>
    <x v="4"/>
  </r>
  <r>
    <d v="2025-05-24T00:00:00"/>
    <x v="80"/>
    <x v="0"/>
    <x v="3"/>
    <s v="'GIPS  H0TW27FEB"/>
    <n v="10215"/>
    <m/>
    <n v="49915.839999999997"/>
    <s v="635 AKIN ADESOLA"/>
    <s v="POSWEB PURCHASE TRANSACTION WEB PUR 3PG00009 REMITA  311156115358       LANG_x000a_162337 GIPS  H0TW27_x000a_3PG00009539983*********8784"/>
    <x v="5"/>
  </r>
  <r>
    <d v="2025-05-24T00:00:00"/>
    <x v="80"/>
    <x v="0"/>
    <x v="3"/>
    <s v="'GIPS  H0TWV7FEB"/>
    <n v="8724.89"/>
    <m/>
    <n v="41190.949999999997"/>
    <s v="635 AKIN ADESOLA"/>
    <s v="POSWEB PURCHASE TRANSACTION WEB PUR 3PG00009 REMITA  261156115426       LANG_x000a_162573 GIPS  H0TWV7_x000a_3PG00009539983*********8784"/>
    <x v="5"/>
  </r>
  <r>
    <d v="2025-05-24T00:00:00"/>
    <x v="80"/>
    <x v="0"/>
    <x v="3"/>
    <s v="'GTW"/>
    <n v="1000"/>
    <m/>
    <n v="40190.949999999997"/>
    <s v="635 AKIN ADESOLA"/>
    <s v="NIBSS Instant Payment Outward 000013241124205235000171920215 NIP TRANSFER TO PALMPAY - ABDULLAHI UDU KARIM"/>
    <x v="4"/>
  </r>
  <r>
    <d v="2025-05-24T00:00:00"/>
    <x v="80"/>
    <x v="0"/>
    <x v="3"/>
    <s v="'GTW"/>
    <n v="1500"/>
    <m/>
    <n v="38690.949999999997"/>
    <s v="635 AKIN ADESOLA"/>
    <s v="NIBSS Instant Payment Outward 000013241124221321000171998101 NIP TRANSFER TO PALMPAY / ABDULLAHI UDU KARIM"/>
    <x v="4"/>
  </r>
  <r>
    <d v="2025-05-24T00:00:00"/>
    <x v="80"/>
    <x v="0"/>
    <x v="3"/>
    <s v="'GTW"/>
    <n v="6000"/>
    <m/>
    <n v="32690.95"/>
    <s v="635 AKIN ADESOLA"/>
    <s v="NIBSS Instant Payment Outward 000013241124224318000172017859 PAYMENT FOR OROGBO TO FBN / NWACHUKWU JOY IFEOMA"/>
    <x v="1"/>
  </r>
  <r>
    <d v="2025-05-25T00:00:00"/>
    <x v="81"/>
    <x v="1"/>
    <x v="3"/>
    <s v="'0111528027025543 8367GTW"/>
    <n v="3000"/>
    <m/>
    <n v="29690.95"/>
    <s v="635 AKIN ADESOLA"/>
    <s v="TRANSFER BETWEEN CUSTOMERS VIA GTWORLD   FROM OLUWASEMILORE OLUWATOBILOBA A. TO UDO GABRIEL EYO"/>
    <x v="4"/>
  </r>
  <r>
    <d v="2025-05-25T00:00:00"/>
    <x v="81"/>
    <x v="1"/>
    <x v="3"/>
    <s v="'GIPS  H12S9ZFEB"/>
    <n v="1000"/>
    <m/>
    <n v="28690.95"/>
    <s v="635 AKIN ADESOLA"/>
    <s v="POSWEB PURCHASE TRANSACTION WEB PUR 3PG00001 PIGGY ES T                 LANG 305219 GIPS  H12S9Z 3PG00001539983*********8784"/>
    <x v="5"/>
  </r>
  <r>
    <d v="2025-05-25T00:00:00"/>
    <x v="81"/>
    <x v="1"/>
    <x v="3"/>
    <s v="'GIPS  H18JJFFEB"/>
    <n v="10215"/>
    <m/>
    <n v="18475.95"/>
    <s v="635 AKIN ADESOLA"/>
    <s v="POSWEB PURCHASE TRANSACTION WEB PUR 3PG00009 REMITA  261156605665       LANG_x000a_352008 GIPS  H18JJF_x000a_3PG00009539983*********8784"/>
    <x v="5"/>
  </r>
  <r>
    <d v="2025-05-26T00:00:00"/>
    <x v="82"/>
    <x v="2"/>
    <x v="3"/>
    <s v="'GTW"/>
    <n v="400"/>
    <m/>
    <n v="18075.95"/>
    <s v="635 AKIN ADESOLA"/>
    <s v="NIBSS Instant Payment Outward 000013241126113042000174294427 NIP TRANSFER TO STERLING / TAIWO TOPE ADEYINKA"/>
    <x v="4"/>
  </r>
  <r>
    <d v="2025-05-26T00:00:00"/>
    <x v="82"/>
    <x v="2"/>
    <x v="3"/>
    <s v="'GIPS  H1KK0WFEB"/>
    <n v="1000"/>
    <m/>
    <n v="17075.95"/>
    <s v="635 AKIN ADESOLA"/>
    <s v="POSWEB PURCHASE TRANSACTION WEB PUR 3PG00001 P IGGY EST                 LANG 527880 GIPS  H1KK0W 3PG00001539983*********8784"/>
    <x v="5"/>
  </r>
  <r>
    <d v="2025-05-26T00:00:00"/>
    <x v="83"/>
    <x v="3"/>
    <x v="3"/>
    <s v="'GIPS  H1SEGRFEB"/>
    <n v="10215"/>
    <m/>
    <n v="6860.95"/>
    <s v="635 AKIN ADESOLA"/>
    <s v="POSWEB PURCHASE TRANSACTION WEB PUR 3PG00009 REMITA  321157417082       LANG_x000a_659586 GIPS  H1SEGR_x000a_3PG00009539983*********8784"/>
    <x v="5"/>
  </r>
  <r>
    <d v="2025-05-27T00:00:00"/>
    <x v="83"/>
    <x v="3"/>
    <x v="3"/>
    <s v="'GIPS  H1Z6FPFEB"/>
    <n v="663.94"/>
    <m/>
    <n v="6197.01"/>
    <s v="635 AKIN ADESOLA"/>
    <s v="POSWEB PURCHASE TRANSACTION WEB PUR 3PG00009 REMITA  121157986306       LANG_x000a_756263 GIPS  H1Z6FP_x000a_3PG00009539983*********8784"/>
    <x v="5"/>
  </r>
  <r>
    <d v="2025-05-27T00:00:00"/>
    <x v="83"/>
    <x v="3"/>
    <x v="3"/>
    <s v="'0000042411271205 2581NIP"/>
    <m/>
    <n v="15000"/>
    <n v="21197.01"/>
    <s v="635 AKIN ADESOLA"/>
    <s v="TRANSFER BETWEEN CUSTOMERS 000004241127120525816117462160- MOB/UTO/OLUWASEMILORE /  /27100231984-033- OLUWASEMILORE OLUWATIMILEHIN ADEBOLA"/>
    <x v="4"/>
  </r>
  <r>
    <d v="2025-05-27T00:00:00"/>
    <x v="83"/>
    <x v="3"/>
    <x v="3"/>
    <s v="'GIPS  H1ZWGOFEB"/>
    <n v="1000"/>
    <m/>
    <n v="20197.009999999998"/>
    <s v="635 AKIN ADESOLA"/>
    <s v="POSWEB PURCHASE TRANSACTION WEB PUR 3PG00001 PIGGY V ST                 LANG 762982 GIPS  H1ZWGO 3PG00001539983*********8784"/>
    <x v="5"/>
  </r>
  <r>
    <d v="2025-05-27T00:00:00"/>
    <x v="83"/>
    <x v="3"/>
    <x v="3"/>
    <s v="'0000102411271241 2412NIP"/>
    <m/>
    <n v="80000"/>
    <n v="100197.01"/>
    <s v="635 AKIN ADESOLA"/>
    <s v="TRANSFER BETWEEN CUSTOMERS 000010241127124124123350996160-TRF IFO OLUWATOB I OLUWASEMILORE BO -050- OLUWASEMILORE IFEOMA ANN"/>
    <x v="4"/>
  </r>
  <r>
    <d v="2025-05-27T00:00:00"/>
    <x v="83"/>
    <x v="3"/>
    <x v="3"/>
    <s v="'411277269576FOS"/>
    <n v="2700"/>
    <m/>
    <n v="97497.01"/>
    <s v="635 AKIN ADESOLA"/>
    <s v="POSWEB PURCHASE TRANSACTION POS PUR PAYCOM NIGERIA LIMITED PLOT 8 DR NURLANG 011871 411277269576_x000a_20576MVK539983*********8784"/>
    <x v="5"/>
  </r>
  <r>
    <d v="2025-05-27T00:00:00"/>
    <x v="83"/>
    <x v="3"/>
    <x v="3"/>
    <s v="'GTW"/>
    <n v="15000"/>
    <m/>
    <n v="82497.009999999995"/>
    <s v="635 AKIN ADESOLA"/>
    <s v="NIBSS Instant Payment Outward 000013241127180200000177147672 REFUND TO UBA / OLUWASEMILORE OLUWATIMILEHIN ADEBOLA"/>
    <x v="1"/>
  </r>
  <r>
    <d v="2025-05-27T00:00:00"/>
    <x v="83"/>
    <x v="3"/>
    <x v="3"/>
    <s v="'GTW"/>
    <n v="500"/>
    <m/>
    <n v="81997.009999999995"/>
    <s v="635 AKIN ADESOLA"/>
    <s v="NIBSS Instant Payment Outward 000013241127200456000177408604 OFFERING TO MONIEMFB - CCI YABA"/>
    <x v="1"/>
  </r>
  <r>
    <d v="2025-05-28T00:00:00"/>
    <x v="84"/>
    <x v="4"/>
    <x v="3"/>
    <s v="'5721996677USS"/>
    <n v="5000"/>
    <m/>
    <n v="76997.009999999995"/>
    <s v="635 AKIN ADESOLA"/>
    <s v="Airtime Purchase VIA USSD 101CT0000000005721996677-2348124038663- AIRTIM  FROM OLUWASEMILORE OLUWATOBILOBA A. TO"/>
    <x v="6"/>
  </r>
  <r>
    <d v="2025-05-28T00:00:00"/>
    <x v="84"/>
    <x v="4"/>
    <x v="3"/>
    <s v="'GIPS  H2FYXIFEB"/>
    <n v="1000"/>
    <m/>
    <n v="75997.009999999995"/>
    <s v="635 AKIN ADESOLA"/>
    <s v="POSWEB PURCHASE TRANSACTION WEB PUR 3PG00001 PIGGYV S T                 LANG 996669 GIPS  H2FYXI 3PG00001539983*********8784"/>
    <x v="5"/>
  </r>
  <r>
    <d v="2025-05-28T00:00:00"/>
    <x v="84"/>
    <x v="4"/>
    <x v="3"/>
    <s v="'GTW"/>
    <n v="34500"/>
    <m/>
    <n v="41497.01"/>
    <s v="635 AKIN ADESOLA"/>
    <s v="NIBSS Instant Payment Outward 000013241128134313000178674570 NIP TRANSFER TO MONIEMFB - 12 BASKET FOODS LTD -12 BASKET FOODS LTD"/>
    <x v="4"/>
  </r>
  <r>
    <d v="2025-05-28T00:00:00"/>
    <x v="84"/>
    <x v="4"/>
    <x v="3"/>
    <s v="'0000042411281702 3804NIP"/>
    <m/>
    <n v="32000"/>
    <n v="73497.009999999995"/>
    <s v="635 AKIN ADESOLA"/>
    <s v="TRANSFER BETWEEN CUSTOMERS 000004241128170238047441415154- MOB/UTO/OLUWASEMILORE /REFU ND FOR SMAL/27127954787-033-OLUWASEMILORE OLUWATOBI ADETUTU"/>
    <x v="4"/>
  </r>
  <r>
    <d v="2025-05-28T00:00:00"/>
    <x v="84"/>
    <x v="4"/>
    <x v="3"/>
    <s v="'GTW"/>
    <n v="2400"/>
    <m/>
    <n v="71097.009999999995"/>
    <s v="635 AKIN ADESOLA"/>
    <s v="NIBSS Instant Payment Outward 000013241128172422000179165426 SNACKS TO OPAY - PRINCE EBEANO CO DOHERTY"/>
    <x v="1"/>
  </r>
  <r>
    <d v="2025-05-29T00:00:00"/>
    <x v="85"/>
    <x v="5"/>
    <x v="3"/>
    <s v="'GIPS  H2XL43FEB"/>
    <n v="1000"/>
    <m/>
    <n v="70097.009999999995"/>
    <s v="635 AKIN ADESOLA"/>
    <s v="POSWEB PURCHASE TRANSACTION WEB PUR 3PG00001 PIG G VEST                 LANG 239180 GIPS  H2XL43 3PG00001539983*********8784"/>
    <x v="5"/>
  </r>
  <r>
    <d v="2025-05-29T00:00:00"/>
    <x v="85"/>
    <x v="5"/>
    <x v="3"/>
    <s v="'GTW"/>
    <n v="7600"/>
    <m/>
    <n v="62497.01"/>
    <s v="635 AKIN ADESOLA"/>
    <s v="NIBSS Instant Payment Outward 000013241129181028000001957097 UBER TO OPAY - OLAMILEKAN IBRAHIM HASSAN"/>
    <x v="1"/>
  </r>
  <r>
    <d v="2025-05-29T00:00:00"/>
    <x v="85"/>
    <x v="5"/>
    <x v="3"/>
    <s v="'000000016887FOS"/>
    <n v="1950"/>
    <m/>
    <n v="60547.01"/>
    <s v="635 AKIN ADESOLA"/>
    <s v="POS    WEB TRANSFER TRANSACTION POS PUR_x000a_T Atreos Retail Pla 016887 2TGTU3N7 LANG 016887 000000016887_x000a_2TGTU3N7539983*********8784"/>
    <x v="4"/>
  </r>
  <r>
    <d v="2025-05-30T00:00:00"/>
    <x v="86"/>
    <x v="6"/>
    <x v="3"/>
    <s v="'GIPS  H3CUX3FEB"/>
    <n v="1000"/>
    <m/>
    <n v="59547.01"/>
    <s v="635 AKIN ADESOLA"/>
    <s v="POSWEB PURCHASE TRANSACTION WEB PUR 3PG00001 PIGG VES T                 LANG 474935 GIPS  H3CUX3 3PG00001539983*********8784"/>
    <x v="5"/>
  </r>
  <r>
    <d v="2025-05-30T00:00:00"/>
    <x v="86"/>
    <x v="6"/>
    <x v="3"/>
    <s v="'GTW"/>
    <n v="4000"/>
    <m/>
    <s v="LUH "/>
    <s v="635 AKIN ADESOLA"/>
    <s v="NIBSS Instant Payment Outward 000013241130172636000003931805 HAIR TO PALMPAY - PATRICIA ADA ONWUKA"/>
    <x v="1"/>
  </r>
  <r>
    <d v="2025-05-30T00:00:00"/>
    <x v="86"/>
    <x v="6"/>
    <x v="3"/>
    <s v="'GTW"/>
    <n v="3200"/>
    <m/>
    <n v="52347.01"/>
    <s v="635 AKIN ADESOLA"/>
    <s v="NIBSS Instant Payment Outward 000013241130181901000004057543 SAUCE STUFF TO OPAY - MUSTAPHA  ABUBAKAR"/>
    <x v="1"/>
  </r>
  <r>
    <d v="2025-05-30T00:00:00"/>
    <x v="86"/>
    <x v="6"/>
    <x v="3"/>
    <s v="'877859980586FOS"/>
    <n v="2550"/>
    <m/>
    <n v="49797.01"/>
    <s v="635 AKIN ADESOLA"/>
    <s v="POSWEB PURCHASE TRANSACTION POS PUR NKINNO VENTURE         20 BIRREL AVEXXNG 692166 877859980586_x000a_2057G340539983*********8784"/>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72BC70-4DA1-479C-805E-C33C61AC718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C11" firstHeaderRow="0" firstDataRow="1" firstDataCol="1" rowPageCount="1" colPageCount="1"/>
  <pivotFields count="11">
    <pivotField showAll="0"/>
    <pivotField showAll="0"/>
    <pivotField axis="axisRow" showAll="0">
      <items count="9">
        <item x="2"/>
        <item x="3"/>
        <item x="4"/>
        <item x="5"/>
        <item x="6"/>
        <item x="0"/>
        <item x="1"/>
        <item h="1" x="7"/>
        <item t="default"/>
      </items>
    </pivotField>
    <pivotField axis="axisPage" multipleItemSelectionAllowed="1" showAll="0">
      <items count="6">
        <item x="0"/>
        <item h="1" x="2"/>
        <item h="1" x="3"/>
        <item h="1" x="1"/>
        <item h="1" x="4"/>
        <item t="default"/>
      </items>
    </pivotField>
    <pivotField showAll="0"/>
    <pivotField dataField="1" showAll="0">
      <items count="175">
        <item x="5"/>
        <item x="11"/>
        <item x="116"/>
        <item x="14"/>
        <item x="38"/>
        <item x="3"/>
        <item x="10"/>
        <item x="13"/>
        <item x="1"/>
        <item x="89"/>
        <item x="8"/>
        <item x="25"/>
        <item x="81"/>
        <item x="49"/>
        <item x="86"/>
        <item x="107"/>
        <item x="48"/>
        <item x="129"/>
        <item x="74"/>
        <item x="117"/>
        <item x="119"/>
        <item x="87"/>
        <item x="22"/>
        <item x="0"/>
        <item x="72"/>
        <item x="6"/>
        <item x="163"/>
        <item x="93"/>
        <item x="90"/>
        <item x="88"/>
        <item x="20"/>
        <item x="118"/>
        <item x="34"/>
        <item x="156"/>
        <item x="40"/>
        <item x="62"/>
        <item x="54"/>
        <item x="94"/>
        <item x="82"/>
        <item x="85"/>
        <item x="76"/>
        <item x="98"/>
        <item x="172"/>
        <item x="63"/>
        <item x="110"/>
        <item x="41"/>
        <item x="67"/>
        <item x="165"/>
        <item x="66"/>
        <item x="97"/>
        <item x="95"/>
        <item x="2"/>
        <item x="36"/>
        <item x="173"/>
        <item x="60"/>
        <item x="7"/>
        <item x="71"/>
        <item x="127"/>
        <item x="105"/>
        <item x="111"/>
        <item x="47"/>
        <item x="30"/>
        <item x="33"/>
        <item x="70"/>
        <item x="96"/>
        <item x="122"/>
        <item x="65"/>
        <item x="104"/>
        <item x="75"/>
        <item x="31"/>
        <item x="123"/>
        <item x="144"/>
        <item x="100"/>
        <item x="57"/>
        <item x="109"/>
        <item x="164"/>
        <item x="58"/>
        <item x="128"/>
        <item x="68"/>
        <item x="21"/>
        <item x="51"/>
        <item x="131"/>
        <item x="78"/>
        <item x="77"/>
        <item x="39"/>
        <item x="61"/>
        <item x="69"/>
        <item x="103"/>
        <item x="46"/>
        <item x="9"/>
        <item x="151"/>
        <item x="150"/>
        <item x="53"/>
        <item x="115"/>
        <item x="108"/>
        <item x="45"/>
        <item x="153"/>
        <item x="101"/>
        <item x="126"/>
        <item x="24"/>
        <item x="161"/>
        <item x="121"/>
        <item x="50"/>
        <item x="52"/>
        <item x="157"/>
        <item x="141"/>
        <item x="168"/>
        <item x="18"/>
        <item x="125"/>
        <item x="159"/>
        <item x="139"/>
        <item x="37"/>
        <item x="146"/>
        <item x="35"/>
        <item x="91"/>
        <item x="169"/>
        <item x="56"/>
        <item x="120"/>
        <item x="17"/>
        <item x="158"/>
        <item x="113"/>
        <item x="80"/>
        <item x="99"/>
        <item x="27"/>
        <item x="170"/>
        <item x="83"/>
        <item x="79"/>
        <item x="92"/>
        <item x="148"/>
        <item x="73"/>
        <item x="147"/>
        <item x="133"/>
        <item x="23"/>
        <item x="102"/>
        <item x="149"/>
        <item x="42"/>
        <item x="134"/>
        <item x="143"/>
        <item x="32"/>
        <item x="135"/>
        <item x="59"/>
        <item x="167"/>
        <item x="44"/>
        <item x="154"/>
        <item x="166"/>
        <item x="155"/>
        <item x="15"/>
        <item x="43"/>
        <item x="142"/>
        <item x="112"/>
        <item x="19"/>
        <item x="55"/>
        <item x="162"/>
        <item x="137"/>
        <item x="171"/>
        <item x="130"/>
        <item x="26"/>
        <item x="64"/>
        <item x="132"/>
        <item x="140"/>
        <item x="84"/>
        <item x="29"/>
        <item x="12"/>
        <item x="152"/>
        <item x="136"/>
        <item x="16"/>
        <item x="124"/>
        <item x="114"/>
        <item x="160"/>
        <item x="145"/>
        <item x="138"/>
        <item x="106"/>
        <item x="28"/>
        <item x="4"/>
        <item t="default"/>
      </items>
    </pivotField>
    <pivotField dataField="1" showAll="0" countASubtotal="1">
      <items count="52">
        <item x="32"/>
        <item x="36"/>
        <item x="26"/>
        <item x="29"/>
        <item x="47"/>
        <item x="42"/>
        <item x="38"/>
        <item x="31"/>
        <item x="44"/>
        <item x="11"/>
        <item x="17"/>
        <item x="12"/>
        <item x="13"/>
        <item x="6"/>
        <item x="9"/>
        <item x="14"/>
        <item x="16"/>
        <item x="18"/>
        <item x="48"/>
        <item x="45"/>
        <item x="8"/>
        <item x="21"/>
        <item x="39"/>
        <item x="28"/>
        <item x="15"/>
        <item x="2"/>
        <item x="23"/>
        <item x="10"/>
        <item x="50"/>
        <item x="46"/>
        <item x="40"/>
        <item x="27"/>
        <item x="19"/>
        <item x="7"/>
        <item x="33"/>
        <item x="49"/>
        <item x="20"/>
        <item x="3"/>
        <item x="5"/>
        <item x="1"/>
        <item x="35"/>
        <item x="22"/>
        <item x="30"/>
        <item x="25"/>
        <item x="41"/>
        <item x="43"/>
        <item x="24"/>
        <item x="34"/>
        <item x="37"/>
        <item x="4"/>
        <item x="0"/>
        <item t="countA"/>
      </items>
    </pivotField>
    <pivotField showAll="0"/>
    <pivotField showAll="0"/>
    <pivotField showAll="0"/>
    <pivotField showAll="0"/>
  </pivotFields>
  <rowFields count="1">
    <field x="2"/>
  </rowFields>
  <rowItems count="8">
    <i>
      <x/>
    </i>
    <i>
      <x v="1"/>
    </i>
    <i>
      <x v="2"/>
    </i>
    <i>
      <x v="3"/>
    </i>
    <i>
      <x v="4"/>
    </i>
    <i>
      <x v="5"/>
    </i>
    <i>
      <x v="6"/>
    </i>
    <i t="grand">
      <x/>
    </i>
  </rowItems>
  <colFields count="1">
    <field x="-2"/>
  </colFields>
  <colItems count="2">
    <i>
      <x/>
    </i>
    <i i="1">
      <x v="1"/>
    </i>
  </colItems>
  <pageFields count="1">
    <pageField fld="3" hier="-1"/>
  </pageFields>
  <dataFields count="2">
    <dataField name="Sum of Debits" fld="5" baseField="0" baseItem="0"/>
    <dataField name="Sum of Credits"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2" count="1" selected="0">
            <x v="6"/>
          </reference>
        </references>
      </pivotArea>
    </chartFormat>
    <chartFormat chart="3" format="7">
      <pivotArea type="data" outline="0" fieldPosition="0">
        <references count="2">
          <reference field="4294967294" count="1" selected="0">
            <x v="1"/>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0E3024-BC08-4D15-B448-D970C5D12FD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6:C30" firstHeaderRow="0" firstDataRow="1" firstDataCol="1"/>
  <pivotFields count="11">
    <pivotField showAll="0"/>
    <pivotField showAll="0"/>
    <pivotField showAll="0">
      <items count="9">
        <item x="2"/>
        <item x="3"/>
        <item x="4"/>
        <item x="5"/>
        <item x="6"/>
        <item x="0"/>
        <item x="1"/>
        <item h="1" x="7"/>
        <item t="default"/>
      </items>
    </pivotField>
    <pivotField axis="axisRow" multipleItemSelectionAllowed="1" showAll="0">
      <items count="6">
        <item x="0"/>
        <item x="2"/>
        <item x="3"/>
        <item h="1" x="1"/>
        <item h="1" x="4"/>
        <item t="default"/>
      </items>
    </pivotField>
    <pivotField showAll="0"/>
    <pivotField dataField="1" showAll="0">
      <items count="175">
        <item x="5"/>
        <item x="11"/>
        <item x="116"/>
        <item x="14"/>
        <item x="38"/>
        <item x="3"/>
        <item x="10"/>
        <item x="13"/>
        <item x="1"/>
        <item x="89"/>
        <item x="8"/>
        <item x="25"/>
        <item x="81"/>
        <item x="49"/>
        <item x="86"/>
        <item x="107"/>
        <item x="48"/>
        <item x="129"/>
        <item x="74"/>
        <item x="117"/>
        <item x="119"/>
        <item x="87"/>
        <item x="22"/>
        <item x="0"/>
        <item x="72"/>
        <item x="6"/>
        <item x="163"/>
        <item x="93"/>
        <item x="90"/>
        <item x="88"/>
        <item x="20"/>
        <item x="118"/>
        <item x="34"/>
        <item x="156"/>
        <item x="40"/>
        <item x="62"/>
        <item x="54"/>
        <item x="94"/>
        <item x="82"/>
        <item x="85"/>
        <item x="76"/>
        <item x="98"/>
        <item x="172"/>
        <item x="63"/>
        <item x="110"/>
        <item x="41"/>
        <item x="67"/>
        <item x="165"/>
        <item x="66"/>
        <item x="97"/>
        <item x="95"/>
        <item x="2"/>
        <item x="36"/>
        <item x="173"/>
        <item x="60"/>
        <item x="7"/>
        <item x="71"/>
        <item x="127"/>
        <item x="105"/>
        <item x="111"/>
        <item x="47"/>
        <item x="30"/>
        <item x="33"/>
        <item x="70"/>
        <item x="96"/>
        <item x="122"/>
        <item x="65"/>
        <item x="104"/>
        <item x="75"/>
        <item x="31"/>
        <item x="123"/>
        <item x="144"/>
        <item x="100"/>
        <item x="57"/>
        <item x="109"/>
        <item x="164"/>
        <item x="58"/>
        <item x="128"/>
        <item x="68"/>
        <item x="21"/>
        <item x="51"/>
        <item x="131"/>
        <item x="78"/>
        <item x="77"/>
        <item x="39"/>
        <item x="61"/>
        <item x="69"/>
        <item x="103"/>
        <item x="46"/>
        <item x="9"/>
        <item x="151"/>
        <item x="150"/>
        <item x="53"/>
        <item x="115"/>
        <item x="108"/>
        <item x="45"/>
        <item x="153"/>
        <item x="101"/>
        <item x="126"/>
        <item x="24"/>
        <item x="161"/>
        <item x="121"/>
        <item x="50"/>
        <item x="52"/>
        <item x="157"/>
        <item x="141"/>
        <item x="168"/>
        <item x="18"/>
        <item x="125"/>
        <item x="159"/>
        <item x="139"/>
        <item x="37"/>
        <item x="146"/>
        <item x="35"/>
        <item x="91"/>
        <item x="169"/>
        <item x="56"/>
        <item x="120"/>
        <item x="17"/>
        <item x="158"/>
        <item x="113"/>
        <item x="80"/>
        <item x="99"/>
        <item x="27"/>
        <item x="170"/>
        <item x="83"/>
        <item x="79"/>
        <item x="92"/>
        <item x="148"/>
        <item x="73"/>
        <item x="147"/>
        <item x="133"/>
        <item x="23"/>
        <item x="102"/>
        <item x="149"/>
        <item x="42"/>
        <item x="134"/>
        <item x="143"/>
        <item x="32"/>
        <item x="135"/>
        <item x="59"/>
        <item x="167"/>
        <item x="44"/>
        <item x="154"/>
        <item x="166"/>
        <item x="155"/>
        <item x="15"/>
        <item x="43"/>
        <item x="142"/>
        <item x="112"/>
        <item x="19"/>
        <item x="55"/>
        <item x="162"/>
        <item x="137"/>
        <item x="171"/>
        <item x="130"/>
        <item x="26"/>
        <item x="64"/>
        <item x="132"/>
        <item x="140"/>
        <item x="84"/>
        <item x="29"/>
        <item x="12"/>
        <item x="152"/>
        <item x="136"/>
        <item x="16"/>
        <item x="124"/>
        <item x="114"/>
        <item x="160"/>
        <item x="145"/>
        <item x="138"/>
        <item x="106"/>
        <item x="28"/>
        <item x="4"/>
        <item t="default"/>
      </items>
    </pivotField>
    <pivotField dataField="1" showAll="0" countASubtotal="1">
      <items count="52">
        <item x="32"/>
        <item x="36"/>
        <item x="26"/>
        <item x="29"/>
        <item x="47"/>
        <item x="42"/>
        <item x="38"/>
        <item x="31"/>
        <item x="44"/>
        <item x="11"/>
        <item x="17"/>
        <item x="12"/>
        <item x="13"/>
        <item x="6"/>
        <item x="9"/>
        <item x="14"/>
        <item x="16"/>
        <item x="18"/>
        <item x="48"/>
        <item x="45"/>
        <item x="8"/>
        <item x="21"/>
        <item x="39"/>
        <item x="28"/>
        <item x="15"/>
        <item x="2"/>
        <item x="23"/>
        <item x="10"/>
        <item x="50"/>
        <item x="46"/>
        <item x="40"/>
        <item x="27"/>
        <item x="19"/>
        <item x="7"/>
        <item x="33"/>
        <item x="49"/>
        <item x="20"/>
        <item x="3"/>
        <item x="5"/>
        <item x="1"/>
        <item x="35"/>
        <item x="22"/>
        <item x="30"/>
        <item x="25"/>
        <item x="41"/>
        <item x="43"/>
        <item x="24"/>
        <item x="34"/>
        <item x="37"/>
        <item x="4"/>
        <item x="0"/>
        <item t="countA"/>
      </items>
    </pivotField>
    <pivotField showAll="0"/>
    <pivotField showAll="0"/>
    <pivotField showAll="0"/>
    <pivotField showAll="0"/>
  </pivotFields>
  <rowFields count="1">
    <field x="3"/>
  </rowFields>
  <rowItems count="4">
    <i>
      <x/>
    </i>
    <i>
      <x v="1"/>
    </i>
    <i>
      <x v="2"/>
    </i>
    <i t="grand">
      <x/>
    </i>
  </rowItems>
  <colFields count="1">
    <field x="-2"/>
  </colFields>
  <colItems count="2">
    <i>
      <x/>
    </i>
    <i i="1">
      <x v="1"/>
    </i>
  </colItems>
  <dataFields count="2">
    <dataField name="Sum of Debits" fld="5" baseField="0" baseItem="0"/>
    <dataField name="Sum of Credits" fld="6"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series="1">
      <pivotArea type="data" outline="0" fieldPosition="0">
        <references count="1">
          <reference field="4294967294"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FDFE32-A0EC-4928-A235-149765BEF97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C7" firstHeaderRow="0" firstDataRow="1" firstDataCol="1"/>
  <pivotFields count="11">
    <pivotField showAll="0"/>
    <pivotField showAll="0"/>
    <pivotField showAll="0"/>
    <pivotField axis="axisRow" showAll="0">
      <items count="6">
        <item x="0"/>
        <item x="2"/>
        <item x="3"/>
        <item h="1" x="1"/>
        <item h="1" x="4"/>
        <item t="default"/>
      </items>
    </pivotField>
    <pivotField showAll="0"/>
    <pivotField dataField="1" showAll="0"/>
    <pivotField dataField="1" showAll="0"/>
    <pivotField showAll="0"/>
    <pivotField showAll="0"/>
    <pivotField showAll="0"/>
    <pivotField showAll="0"/>
  </pivotFields>
  <rowFields count="1">
    <field x="3"/>
  </rowFields>
  <rowItems count="4">
    <i>
      <x/>
    </i>
    <i>
      <x v="1"/>
    </i>
    <i>
      <x v="2"/>
    </i>
    <i t="grand">
      <x/>
    </i>
  </rowItems>
  <colFields count="1">
    <field x="-2"/>
  </colFields>
  <colItems count="2">
    <i>
      <x/>
    </i>
    <i i="1">
      <x v="1"/>
    </i>
  </colItems>
  <dataFields count="2">
    <dataField name="Sum of Debits" fld="5" baseField="0" baseItem="0"/>
    <dataField name="Sum of Credits" fld="6"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E2F3D6-0712-4FCF-9299-336F62A09AB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B10" firstHeaderRow="1" firstDataRow="1" firstDataCol="1" rowPageCount="1" colPageCount="1"/>
  <pivotFields count="11">
    <pivotField numFmtId="164" showAll="0"/>
    <pivotField numFmtId="164" showAll="0"/>
    <pivotField showAll="0"/>
    <pivotField axis="axisPage" multipleItemSelectionAllowed="1" showAll="0">
      <items count="5">
        <item x="0"/>
        <item x="2"/>
        <item x="3"/>
        <item h="1" x="1"/>
        <item t="default"/>
      </items>
    </pivotField>
    <pivotField showAll="0"/>
    <pivotField dataField="1" showAll="0"/>
    <pivotField showAll="0"/>
    <pivotField showAll="0"/>
    <pivotField showAll="0"/>
    <pivotField showAll="0"/>
    <pivotField axis="axisRow" showAll="0">
      <items count="8">
        <item x="6"/>
        <item x="2"/>
        <item x="1"/>
        <item x="5"/>
        <item x="0"/>
        <item x="4"/>
        <item h="1" x="3"/>
        <item t="default"/>
      </items>
    </pivotField>
  </pivotFields>
  <rowFields count="1">
    <field x="10"/>
  </rowFields>
  <rowItems count="7">
    <i>
      <x/>
    </i>
    <i>
      <x v="1"/>
    </i>
    <i>
      <x v="2"/>
    </i>
    <i>
      <x v="3"/>
    </i>
    <i>
      <x v="4"/>
    </i>
    <i>
      <x v="5"/>
    </i>
    <i t="grand">
      <x/>
    </i>
  </rowItems>
  <colItems count="1">
    <i/>
  </colItems>
  <pageFields count="1">
    <pageField fld="3" hier="-1"/>
  </pageFields>
  <dataFields count="1">
    <dataField name="Sum of Debits" fld="5" baseField="0" baseItem="0" numFmtId="166"/>
  </dataFields>
  <formats count="2">
    <format dxfId="1">
      <pivotArea outline="0" collapsedLevelsAreSubtotals="1" fieldPosition="0"/>
    </format>
    <format dxfId="0">
      <pivotArea dataOnly="0" labelOnly="1" outline="0" axis="axisValues" fieldPosition="0"/>
    </format>
  </formats>
  <chartFormats count="14">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0" count="1" selected="0">
            <x v="0"/>
          </reference>
        </references>
      </pivotArea>
    </chartFormat>
    <chartFormat chart="3" format="10">
      <pivotArea type="data" outline="0" fieldPosition="0">
        <references count="2">
          <reference field="4294967294" count="1" selected="0">
            <x v="0"/>
          </reference>
          <reference field="10" count="1" selected="0">
            <x v="1"/>
          </reference>
        </references>
      </pivotArea>
    </chartFormat>
    <chartFormat chart="3" format="11">
      <pivotArea type="data" outline="0" fieldPosition="0">
        <references count="2">
          <reference field="4294967294" count="1" selected="0">
            <x v="0"/>
          </reference>
          <reference field="10" count="1" selected="0">
            <x v="2"/>
          </reference>
        </references>
      </pivotArea>
    </chartFormat>
    <chartFormat chart="3" format="12">
      <pivotArea type="data" outline="0" fieldPosition="0">
        <references count="2">
          <reference field="4294967294" count="1" selected="0">
            <x v="0"/>
          </reference>
          <reference field="10" count="1" selected="0">
            <x v="3"/>
          </reference>
        </references>
      </pivotArea>
    </chartFormat>
    <chartFormat chart="3" format="13">
      <pivotArea type="data" outline="0" fieldPosition="0">
        <references count="2">
          <reference field="4294967294" count="1" selected="0">
            <x v="0"/>
          </reference>
          <reference field="10" count="1" selected="0">
            <x v="4"/>
          </reference>
        </references>
      </pivotArea>
    </chartFormat>
    <chartFormat chart="3" format="14">
      <pivotArea type="data" outline="0" fieldPosition="0">
        <references count="2">
          <reference field="4294967294" count="1" selected="0">
            <x v="0"/>
          </reference>
          <reference field="10" count="1" selected="0">
            <x v="5"/>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3"/>
          </reference>
        </references>
      </pivotArea>
    </chartFormat>
    <chartFormat chart="0" format="5">
      <pivotArea type="data" outline="0" fieldPosition="0">
        <references count="2">
          <reference field="4294967294" count="1" selected="0">
            <x v="0"/>
          </reference>
          <reference field="10" count="1" selected="0">
            <x v="4"/>
          </reference>
        </references>
      </pivotArea>
    </chartFormat>
    <chartFormat chart="0" format="6">
      <pivotArea type="data" outline="0" fieldPosition="0">
        <references count="2">
          <reference field="4294967294" count="1" selected="0">
            <x v="0"/>
          </reference>
          <reference field="1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86359BD0-1E72-4A67-8C83-DAD82E59B01E}" sourceName="DAY">
  <pivotTables>
    <pivotTable tabId="5" name="PivotTable2"/>
  </pivotTables>
  <data>
    <tabular pivotCacheId="1357994288">
      <items count="8">
        <i x="2" s="1"/>
        <i x="3" s="1"/>
        <i x="4" s="1"/>
        <i x="5" s="1"/>
        <i x="6" s="1"/>
        <i x="0" s="1"/>
        <i x="1" s="1"/>
        <i x="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BC8CFDC-2285-4C94-BC58-4496EBFDCAD6}" sourceName="MONTH">
  <pivotTables>
    <pivotTable tabId="5" name="PivotTable2"/>
  </pivotTables>
  <data>
    <tabular pivotCacheId="1357994288" showMissing="0">
      <items count="5">
        <i x="0" s="1"/>
        <i x="2"/>
        <i x="3"/>
        <i x="1" nd="1"/>
        <i x="4"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 xr10:uid="{2AE7D5B6-1DBC-47C1-9CBD-71E745FBE8AC}" cache="Slicer_DAY" caption="DAY" rowHeight="209550"/>
  <slicer name="MONTH" xr10:uid="{6C8AFE57-4386-4202-B9B3-FB6E3A0A81CC}" cache="Slicer_MONTH" caption="MONTH"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E4D64E02-CF4D-48EE-8B5D-A08869D2D8CB}" cache="Slicer_MONTH" caption="MONTH" columnCount="3" showCaption="0" style="SlicerStyleLight3" rowHeight="2095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detutuo@gmail.c" TargetMode="External"/><Relationship Id="rId1" Type="http://schemas.openxmlformats.org/officeDocument/2006/relationships/hyperlink" Target="mailto:detutuo@gmail.c"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etutuo@gmail.c" TargetMode="External"/><Relationship Id="rId1" Type="http://schemas.openxmlformats.org/officeDocument/2006/relationships/hyperlink" Target="mailto:detutuo@gmail.c"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etutuo@gmail.c" TargetMode="External"/><Relationship Id="rId1" Type="http://schemas.openxmlformats.org/officeDocument/2006/relationships/hyperlink" Target="mailto:detutuo@gmail.c"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6"/>
  <sheetViews>
    <sheetView tabSelected="1" zoomScale="98" workbookViewId="0">
      <selection activeCell="B7" sqref="B7"/>
    </sheetView>
  </sheetViews>
  <sheetFormatPr defaultColWidth="19.6640625" defaultRowHeight="12.75" x14ac:dyDescent="0.2"/>
  <cols>
    <col min="1" max="2" width="18.5" style="31" customWidth="1"/>
    <col min="3" max="3" width="18.6640625" style="21" bestFit="1" customWidth="1"/>
    <col min="4" max="4" width="13.83203125" style="21" customWidth="1"/>
    <col min="5" max="6" width="23.33203125" customWidth="1"/>
    <col min="7" max="7" width="18.33203125" bestFit="1" customWidth="1"/>
    <col min="8" max="8" width="45" bestFit="1" customWidth="1"/>
    <col min="9" max="9" width="19.6640625" style="19"/>
  </cols>
  <sheetData>
    <row r="1" spans="1:9" ht="159" customHeight="1" x14ac:dyDescent="0.25">
      <c r="A1" s="60" t="s">
        <v>1043</v>
      </c>
      <c r="B1" s="61"/>
      <c r="C1" s="61"/>
      <c r="D1" s="62"/>
      <c r="E1" s="64" t="s">
        <v>0</v>
      </c>
      <c r="F1" s="17"/>
      <c r="G1" s="17"/>
      <c r="H1" s="17"/>
      <c r="I1" s="28"/>
    </row>
    <row r="2" spans="1:9" ht="18" customHeight="1" x14ac:dyDescent="0.2">
      <c r="A2" s="57" t="s">
        <v>1</v>
      </c>
      <c r="B2" s="65">
        <v>45759</v>
      </c>
      <c r="C2" s="58"/>
      <c r="D2" s="59"/>
    </row>
    <row r="3" spans="1:9" ht="18" customHeight="1" x14ac:dyDescent="0.2">
      <c r="A3" s="30" t="s">
        <v>2</v>
      </c>
      <c r="B3" s="66" t="s">
        <v>1035</v>
      </c>
      <c r="C3" s="53"/>
      <c r="D3" s="48"/>
    </row>
    <row r="4" spans="1:9" ht="18" customHeight="1" x14ac:dyDescent="0.2">
      <c r="A4" s="30" t="s">
        <v>3</v>
      </c>
      <c r="B4" s="67">
        <v>255438367</v>
      </c>
      <c r="C4" s="54"/>
      <c r="D4" s="49"/>
    </row>
    <row r="5" spans="1:9" ht="18" customHeight="1" x14ac:dyDescent="0.2">
      <c r="A5" s="30" t="s">
        <v>4</v>
      </c>
      <c r="B5" s="66" t="s">
        <v>5</v>
      </c>
      <c r="C5" s="53"/>
      <c r="D5" s="48"/>
    </row>
    <row r="6" spans="1:9" ht="30" customHeight="1" x14ac:dyDescent="0.2">
      <c r="A6" s="30" t="s">
        <v>6</v>
      </c>
      <c r="B6" s="66" t="s">
        <v>1107</v>
      </c>
      <c r="C6" s="53"/>
      <c r="D6" s="48"/>
    </row>
    <row r="7" spans="1:9" ht="18" customHeight="1" x14ac:dyDescent="0.2">
      <c r="A7" s="30" t="s">
        <v>7</v>
      </c>
      <c r="B7" s="66" t="s">
        <v>8</v>
      </c>
      <c r="C7" s="53"/>
      <c r="D7" s="48"/>
    </row>
    <row r="8" spans="1:9" ht="18" customHeight="1" x14ac:dyDescent="0.2">
      <c r="A8" s="30" t="s">
        <v>9</v>
      </c>
      <c r="B8" s="66" t="s">
        <v>10</v>
      </c>
      <c r="C8" s="53"/>
      <c r="D8" s="48"/>
    </row>
    <row r="9" spans="1:9" ht="18" customHeight="1" x14ac:dyDescent="0.2">
      <c r="A9" s="30" t="s">
        <v>11</v>
      </c>
      <c r="B9" s="68">
        <v>5669254.3700000001</v>
      </c>
      <c r="C9" s="55"/>
      <c r="D9" s="50"/>
    </row>
    <row r="10" spans="1:9" ht="18" customHeight="1" x14ac:dyDescent="0.2">
      <c r="A10" s="30" t="s">
        <v>12</v>
      </c>
      <c r="B10" s="68">
        <v>5510353.6600000001</v>
      </c>
      <c r="C10" s="55"/>
      <c r="D10" s="50"/>
      <c r="E10" s="99"/>
    </row>
    <row r="11" spans="1:9" ht="18" customHeight="1" x14ac:dyDescent="0.2">
      <c r="A11" s="30" t="s">
        <v>13</v>
      </c>
      <c r="B11" s="68">
        <v>49797.01</v>
      </c>
      <c r="C11" s="55"/>
      <c r="D11" s="50"/>
    </row>
    <row r="12" spans="1:9" ht="18" customHeight="1" x14ac:dyDescent="0.2">
      <c r="A12" s="30" t="s">
        <v>14</v>
      </c>
      <c r="B12" s="68">
        <v>18314.66</v>
      </c>
      <c r="C12" s="55"/>
      <c r="D12" s="50"/>
    </row>
    <row r="13" spans="1:9" ht="18" customHeight="1" x14ac:dyDescent="0.2">
      <c r="A13" s="30" t="s">
        <v>15</v>
      </c>
      <c r="B13" s="69">
        <v>207873.72</v>
      </c>
      <c r="C13" s="56"/>
      <c r="D13" s="50"/>
    </row>
    <row r="14" spans="1:9" ht="50.1" customHeight="1" x14ac:dyDescent="0.2"/>
    <row r="15" spans="1:9" ht="18" customHeight="1" x14ac:dyDescent="0.2">
      <c r="A15" s="32" t="s">
        <v>16</v>
      </c>
      <c r="B15" s="51" t="s">
        <v>17</v>
      </c>
      <c r="C15" s="34" t="s">
        <v>18</v>
      </c>
      <c r="D15" s="22" t="s">
        <v>19</v>
      </c>
      <c r="E15" s="1" t="s">
        <v>20</v>
      </c>
      <c r="F15" s="1" t="s">
        <v>21</v>
      </c>
      <c r="G15" s="1" t="s">
        <v>22</v>
      </c>
      <c r="H15" s="1" t="s">
        <v>23</v>
      </c>
      <c r="I15" s="70" t="s">
        <v>1046</v>
      </c>
    </row>
    <row r="16" spans="1:9" ht="30" customHeight="1" x14ac:dyDescent="0.2">
      <c r="A16" s="33">
        <v>45717</v>
      </c>
      <c r="B16" s="52">
        <v>45717</v>
      </c>
      <c r="C16" s="35" t="s">
        <v>24</v>
      </c>
      <c r="D16" s="40">
        <v>824</v>
      </c>
      <c r="E16" s="4"/>
      <c r="F16" s="5">
        <v>207873.72</v>
      </c>
      <c r="G16" s="2" t="s">
        <v>1035</v>
      </c>
      <c r="H16" s="2" t="s">
        <v>25</v>
      </c>
    </row>
    <row r="17" spans="1:8" ht="30" customHeight="1" x14ac:dyDescent="0.2">
      <c r="A17" s="33">
        <v>45717</v>
      </c>
      <c r="B17" s="52">
        <v>45717</v>
      </c>
      <c r="C17" s="35" t="s">
        <v>24</v>
      </c>
      <c r="D17" s="40">
        <v>61.8</v>
      </c>
      <c r="E17" s="4"/>
      <c r="F17" s="5">
        <v>207811.92</v>
      </c>
      <c r="G17" s="2" t="s">
        <v>1035</v>
      </c>
      <c r="H17" s="2" t="s">
        <v>26</v>
      </c>
    </row>
    <row r="18" spans="1:8" ht="54" customHeight="1" x14ac:dyDescent="0.2">
      <c r="A18" s="33">
        <v>45717</v>
      </c>
      <c r="B18" s="52">
        <v>45717</v>
      </c>
      <c r="C18" s="35" t="s">
        <v>27</v>
      </c>
      <c r="D18" s="41">
        <v>2400</v>
      </c>
      <c r="E18" s="6"/>
      <c r="F18" s="5">
        <v>205411.92</v>
      </c>
      <c r="G18" s="2" t="s">
        <v>28</v>
      </c>
      <c r="H18" s="6" t="s">
        <v>29</v>
      </c>
    </row>
    <row r="19" spans="1:8" ht="56.25" x14ac:dyDescent="0.2">
      <c r="A19" s="33">
        <v>45717</v>
      </c>
      <c r="B19" s="52">
        <v>45717</v>
      </c>
      <c r="C19" s="36" t="s">
        <v>27</v>
      </c>
      <c r="D19" s="42">
        <v>10</v>
      </c>
      <c r="E19" s="8"/>
      <c r="F19" s="9">
        <v>205401.92</v>
      </c>
      <c r="G19" s="7" t="s">
        <v>28</v>
      </c>
      <c r="H19" s="63" t="s">
        <v>1042</v>
      </c>
    </row>
    <row r="20" spans="1:8" ht="0.95" customHeight="1" x14ac:dyDescent="0.2">
      <c r="A20" s="33">
        <v>182</v>
      </c>
      <c r="B20" s="52">
        <v>182</v>
      </c>
    </row>
    <row r="21" spans="1:8" ht="78" customHeight="1" x14ac:dyDescent="0.2">
      <c r="A21" s="33">
        <v>45717</v>
      </c>
      <c r="B21" s="52">
        <v>45717</v>
      </c>
      <c r="C21" s="35" t="s">
        <v>27</v>
      </c>
      <c r="D21" s="40">
        <v>0.75</v>
      </c>
      <c r="E21" s="6"/>
      <c r="F21" s="5">
        <v>205401.17</v>
      </c>
      <c r="G21" s="2" t="s">
        <v>28</v>
      </c>
      <c r="H21" s="6" t="s">
        <v>30</v>
      </c>
    </row>
    <row r="22" spans="1:8" ht="66" customHeight="1" x14ac:dyDescent="0.2">
      <c r="A22" s="33">
        <v>45717</v>
      </c>
      <c r="B22" s="52">
        <v>45717</v>
      </c>
      <c r="C22" s="35" t="s">
        <v>31</v>
      </c>
      <c r="D22" s="41">
        <v>1000</v>
      </c>
      <c r="E22" s="6"/>
      <c r="F22" s="5">
        <v>204401.17</v>
      </c>
      <c r="G22" s="2" t="s">
        <v>28</v>
      </c>
      <c r="H22" s="6" t="s">
        <v>32</v>
      </c>
    </row>
    <row r="23" spans="1:8" ht="66" customHeight="1" x14ac:dyDescent="0.2">
      <c r="A23" s="33">
        <v>45717</v>
      </c>
      <c r="B23" s="52">
        <v>45717</v>
      </c>
      <c r="C23" s="35" t="s">
        <v>31</v>
      </c>
      <c r="D23" s="40">
        <v>10</v>
      </c>
      <c r="E23" s="6"/>
      <c r="F23" s="5">
        <v>204391.17</v>
      </c>
      <c r="G23" s="2" t="s">
        <v>28</v>
      </c>
      <c r="H23" s="6" t="s">
        <v>33</v>
      </c>
    </row>
    <row r="24" spans="1:8" ht="78" customHeight="1" x14ac:dyDescent="0.2">
      <c r="A24" s="33">
        <v>45717</v>
      </c>
      <c r="B24" s="52">
        <v>45717</v>
      </c>
      <c r="C24" s="35" t="s">
        <v>31</v>
      </c>
      <c r="D24" s="40">
        <v>0.75</v>
      </c>
      <c r="E24" s="6"/>
      <c r="F24" s="5">
        <v>204390.42</v>
      </c>
      <c r="G24" s="2" t="s">
        <v>28</v>
      </c>
      <c r="H24" s="6" t="s">
        <v>34</v>
      </c>
    </row>
    <row r="25" spans="1:8" ht="54" customHeight="1" x14ac:dyDescent="0.2">
      <c r="A25" s="33">
        <v>45717</v>
      </c>
      <c r="B25" s="52">
        <v>45717</v>
      </c>
      <c r="C25" s="35" t="s">
        <v>27</v>
      </c>
      <c r="D25" s="41">
        <v>2700</v>
      </c>
      <c r="E25" s="6"/>
      <c r="F25" s="5">
        <v>201690.42</v>
      </c>
      <c r="G25" s="2" t="s">
        <v>28</v>
      </c>
      <c r="H25" s="6" t="s">
        <v>35</v>
      </c>
    </row>
    <row r="26" spans="1:8" ht="78" customHeight="1" x14ac:dyDescent="0.2">
      <c r="A26" s="33">
        <v>45717</v>
      </c>
      <c r="B26" s="52">
        <v>45717</v>
      </c>
      <c r="C26" s="35" t="s">
        <v>27</v>
      </c>
      <c r="D26" s="40">
        <v>10</v>
      </c>
      <c r="E26" s="6"/>
      <c r="F26" s="5">
        <v>201680.42</v>
      </c>
      <c r="G26" s="2" t="s">
        <v>28</v>
      </c>
      <c r="H26" s="6" t="s">
        <v>36</v>
      </c>
    </row>
    <row r="27" spans="1:8" ht="30.95" customHeight="1" x14ac:dyDescent="0.2">
      <c r="A27" s="33">
        <v>45717</v>
      </c>
      <c r="B27" s="52">
        <v>45717</v>
      </c>
      <c r="C27" s="36" t="s">
        <v>27</v>
      </c>
      <c r="D27" s="42">
        <v>0.75</v>
      </c>
      <c r="E27" s="8"/>
      <c r="F27" s="9">
        <v>201679.67</v>
      </c>
      <c r="G27" s="7" t="s">
        <v>28</v>
      </c>
      <c r="H27" s="7" t="s">
        <v>37</v>
      </c>
    </row>
    <row r="28" spans="1:8" ht="54" customHeight="1" x14ac:dyDescent="0.2">
      <c r="A28" s="33">
        <v>45717</v>
      </c>
      <c r="B28" s="52">
        <v>45717</v>
      </c>
      <c r="C28" s="35" t="s">
        <v>27</v>
      </c>
      <c r="D28" s="41">
        <v>1000</v>
      </c>
      <c r="E28" s="6"/>
      <c r="F28" s="5">
        <v>200679.67</v>
      </c>
      <c r="G28" s="2" t="s">
        <v>28</v>
      </c>
      <c r="H28" s="6" t="s">
        <v>38</v>
      </c>
    </row>
    <row r="29" spans="1:8" ht="78" customHeight="1" x14ac:dyDescent="0.2">
      <c r="A29" s="33">
        <v>45717</v>
      </c>
      <c r="B29" s="52">
        <v>45717</v>
      </c>
      <c r="C29" s="35" t="s">
        <v>27</v>
      </c>
      <c r="D29" s="40">
        <v>10</v>
      </c>
      <c r="E29" s="6"/>
      <c r="F29" s="5">
        <v>200669.67</v>
      </c>
      <c r="G29" s="2" t="s">
        <v>28</v>
      </c>
      <c r="H29" s="6" t="s">
        <v>39</v>
      </c>
    </row>
    <row r="30" spans="1:8" ht="78" customHeight="1" x14ac:dyDescent="0.2">
      <c r="A30" s="33">
        <v>45717</v>
      </c>
      <c r="B30" s="52">
        <v>45717</v>
      </c>
      <c r="C30" s="35" t="s">
        <v>27</v>
      </c>
      <c r="D30" s="40">
        <v>0.75</v>
      </c>
      <c r="E30" s="6"/>
      <c r="F30" s="5">
        <v>200668.92</v>
      </c>
      <c r="G30" s="2" t="s">
        <v>28</v>
      </c>
      <c r="H30" s="6" t="s">
        <v>40</v>
      </c>
    </row>
    <row r="31" spans="1:8" ht="66" customHeight="1" x14ac:dyDescent="0.2">
      <c r="A31" s="33">
        <v>45717</v>
      </c>
      <c r="B31" s="52">
        <v>45717</v>
      </c>
      <c r="C31" s="35" t="s">
        <v>41</v>
      </c>
      <c r="D31" s="23"/>
      <c r="E31" s="5">
        <v>130000</v>
      </c>
      <c r="F31" s="5">
        <v>330668.92</v>
      </c>
      <c r="G31" s="2" t="s">
        <v>28</v>
      </c>
      <c r="H31" s="6" t="s">
        <v>42</v>
      </c>
    </row>
    <row r="32" spans="1:8" ht="66" customHeight="1" x14ac:dyDescent="0.2">
      <c r="A32" s="33">
        <v>45717</v>
      </c>
      <c r="B32" s="52">
        <v>45717</v>
      </c>
      <c r="C32" s="35" t="s">
        <v>43</v>
      </c>
      <c r="D32" s="23"/>
      <c r="E32" s="5">
        <v>25000</v>
      </c>
      <c r="F32" s="5">
        <v>355668.92</v>
      </c>
      <c r="G32" s="2" t="s">
        <v>28</v>
      </c>
      <c r="H32" s="6" t="s">
        <v>44</v>
      </c>
    </row>
    <row r="33" spans="1:8" ht="30" customHeight="1" x14ac:dyDescent="0.2">
      <c r="A33" s="33">
        <v>45717</v>
      </c>
      <c r="B33" s="52">
        <v>45717</v>
      </c>
      <c r="C33" s="35" t="s">
        <v>45</v>
      </c>
      <c r="D33" s="40">
        <v>100</v>
      </c>
      <c r="E33" s="4"/>
      <c r="F33" s="5">
        <v>355568.92</v>
      </c>
      <c r="G33" s="2" t="s">
        <v>1035</v>
      </c>
      <c r="H33" s="2" t="s">
        <v>46</v>
      </c>
    </row>
    <row r="34" spans="1:8" ht="54" customHeight="1" x14ac:dyDescent="0.2">
      <c r="A34" s="33">
        <v>45718</v>
      </c>
      <c r="B34" s="52">
        <v>45717</v>
      </c>
      <c r="C34" s="35" t="s">
        <v>27</v>
      </c>
      <c r="D34" s="41">
        <v>6000</v>
      </c>
      <c r="E34" s="6"/>
      <c r="F34" s="5">
        <v>349568.92</v>
      </c>
      <c r="G34" s="2" t="s">
        <v>28</v>
      </c>
      <c r="H34" s="6" t="s">
        <v>47</v>
      </c>
    </row>
    <row r="35" spans="1:8" ht="36.950000000000003" customHeight="1" x14ac:dyDescent="0.2">
      <c r="A35" s="33">
        <v>45718</v>
      </c>
      <c r="B35" s="52">
        <v>45717</v>
      </c>
      <c r="C35" s="36" t="s">
        <v>27</v>
      </c>
      <c r="D35" s="42">
        <v>25</v>
      </c>
      <c r="E35" s="10"/>
      <c r="F35" s="9">
        <v>349543.92</v>
      </c>
      <c r="G35" s="7" t="s">
        <v>28</v>
      </c>
      <c r="H35" s="7" t="s">
        <v>48</v>
      </c>
    </row>
    <row r="36" spans="1:8" ht="78" customHeight="1" x14ac:dyDescent="0.2">
      <c r="A36" s="33">
        <v>45718</v>
      </c>
      <c r="B36" s="52">
        <v>45717</v>
      </c>
      <c r="C36" s="35" t="s">
        <v>27</v>
      </c>
      <c r="D36" s="40">
        <v>1.87</v>
      </c>
      <c r="E36" s="6"/>
      <c r="F36" s="5">
        <v>349542.05</v>
      </c>
      <c r="G36" s="2" t="s">
        <v>28</v>
      </c>
      <c r="H36" s="6" t="s">
        <v>49</v>
      </c>
    </row>
    <row r="37" spans="1:8" ht="66" customHeight="1" x14ac:dyDescent="0.2">
      <c r="A37" s="33">
        <v>45718</v>
      </c>
      <c r="B37" s="52">
        <v>45718</v>
      </c>
      <c r="C37" s="35" t="s">
        <v>31</v>
      </c>
      <c r="D37" s="41">
        <v>90000</v>
      </c>
      <c r="E37" s="6"/>
      <c r="F37" s="5">
        <v>259542.05</v>
      </c>
      <c r="G37" s="2" t="s">
        <v>28</v>
      </c>
      <c r="H37" s="6" t="s">
        <v>50</v>
      </c>
    </row>
    <row r="38" spans="1:8" ht="78" customHeight="1" x14ac:dyDescent="0.2">
      <c r="A38" s="33">
        <v>45718</v>
      </c>
      <c r="B38" s="52">
        <v>45718</v>
      </c>
      <c r="C38" s="35" t="s">
        <v>31</v>
      </c>
      <c r="D38" s="40">
        <v>50</v>
      </c>
      <c r="E38" s="6"/>
      <c r="F38" s="5">
        <v>259492.05</v>
      </c>
      <c r="G38" s="2" t="s">
        <v>28</v>
      </c>
      <c r="H38" s="6" t="s">
        <v>51</v>
      </c>
    </row>
    <row r="39" spans="1:8" ht="90" customHeight="1" x14ac:dyDescent="0.2">
      <c r="A39" s="33">
        <v>45718</v>
      </c>
      <c r="B39" s="52">
        <v>45718</v>
      </c>
      <c r="C39" s="35" t="s">
        <v>31</v>
      </c>
      <c r="D39" s="40">
        <v>3.75</v>
      </c>
      <c r="E39" s="6"/>
      <c r="F39" s="5">
        <v>259488.3</v>
      </c>
      <c r="G39" s="2" t="s">
        <v>28</v>
      </c>
      <c r="H39" s="6" t="s">
        <v>52</v>
      </c>
    </row>
    <row r="40" spans="1:8" ht="66" customHeight="1" x14ac:dyDescent="0.2">
      <c r="A40" s="33">
        <v>45718</v>
      </c>
      <c r="B40" s="52">
        <v>45718</v>
      </c>
      <c r="C40" s="35" t="s">
        <v>43</v>
      </c>
      <c r="D40" s="41">
        <v>25000</v>
      </c>
      <c r="E40" s="6"/>
      <c r="F40" s="5">
        <v>234488.3</v>
      </c>
      <c r="G40" s="2" t="s">
        <v>28</v>
      </c>
      <c r="H40" s="6" t="s">
        <v>53</v>
      </c>
    </row>
    <row r="41" spans="1:8" ht="84.95" customHeight="1" x14ac:dyDescent="0.2">
      <c r="A41" s="33">
        <v>45718</v>
      </c>
      <c r="B41" s="52">
        <v>45718</v>
      </c>
      <c r="C41" s="36" t="s">
        <v>54</v>
      </c>
      <c r="D41" s="43">
        <v>100350</v>
      </c>
      <c r="E41" s="10"/>
      <c r="F41" s="9">
        <v>134138.29999999999</v>
      </c>
      <c r="G41" s="7" t="s">
        <v>28</v>
      </c>
      <c r="H41" s="10" t="s">
        <v>55</v>
      </c>
    </row>
    <row r="42" spans="1:8" ht="102" customHeight="1" x14ac:dyDescent="0.2">
      <c r="A42" s="33">
        <v>45718</v>
      </c>
      <c r="B42" s="52">
        <v>45718</v>
      </c>
      <c r="C42" s="37" t="s">
        <v>54</v>
      </c>
      <c r="D42" s="44">
        <v>100</v>
      </c>
      <c r="E42" s="14"/>
      <c r="F42" s="15">
        <v>134038.29999999999</v>
      </c>
      <c r="G42" s="12" t="s">
        <v>28</v>
      </c>
      <c r="H42" s="14" t="s">
        <v>56</v>
      </c>
    </row>
    <row r="43" spans="1:8" ht="66" customHeight="1" x14ac:dyDescent="0.2">
      <c r="A43" s="33">
        <v>45718</v>
      </c>
      <c r="B43" s="52">
        <v>45718</v>
      </c>
      <c r="C43" s="37" t="s">
        <v>31</v>
      </c>
      <c r="D43" s="45">
        <v>10000</v>
      </c>
      <c r="E43" s="14"/>
      <c r="F43" s="15">
        <v>124038.3</v>
      </c>
      <c r="G43" s="12" t="s">
        <v>28</v>
      </c>
      <c r="H43" s="14" t="s">
        <v>57</v>
      </c>
    </row>
    <row r="44" spans="1:8" ht="78" customHeight="1" x14ac:dyDescent="0.2">
      <c r="A44" s="33">
        <v>45718</v>
      </c>
      <c r="B44" s="52">
        <v>45718</v>
      </c>
      <c r="C44" s="37" t="s">
        <v>31</v>
      </c>
      <c r="D44" s="44">
        <v>25</v>
      </c>
      <c r="E44" s="14"/>
      <c r="F44" s="15">
        <v>124013.3</v>
      </c>
      <c r="G44" s="12" t="s">
        <v>28</v>
      </c>
      <c r="H44" s="14" t="s">
        <v>58</v>
      </c>
    </row>
    <row r="45" spans="1:8" ht="90" customHeight="1" x14ac:dyDescent="0.2">
      <c r="A45" s="33">
        <v>45718</v>
      </c>
      <c r="B45" s="52">
        <v>45718</v>
      </c>
      <c r="C45" s="37" t="s">
        <v>31</v>
      </c>
      <c r="D45" s="44">
        <v>1.87</v>
      </c>
      <c r="E45" s="14"/>
      <c r="F45" s="15">
        <v>124011.43</v>
      </c>
      <c r="G45" s="12" t="s">
        <v>28</v>
      </c>
      <c r="H45" s="14" t="s">
        <v>59</v>
      </c>
    </row>
    <row r="46" spans="1:8" ht="66" customHeight="1" x14ac:dyDescent="0.2">
      <c r="A46" s="33">
        <v>45718</v>
      </c>
      <c r="B46" s="52">
        <v>45718</v>
      </c>
      <c r="C46" s="37" t="s">
        <v>31</v>
      </c>
      <c r="D46" s="45">
        <v>10000</v>
      </c>
      <c r="E46" s="14"/>
      <c r="F46" s="15">
        <v>114011.43</v>
      </c>
      <c r="G46" s="12" t="s">
        <v>28</v>
      </c>
      <c r="H46" s="14" t="s">
        <v>60</v>
      </c>
    </row>
    <row r="47" spans="1:8" ht="78" customHeight="1" x14ac:dyDescent="0.2">
      <c r="A47" s="33">
        <v>45718</v>
      </c>
      <c r="B47" s="52">
        <v>45718</v>
      </c>
      <c r="C47" s="37" t="s">
        <v>31</v>
      </c>
      <c r="D47" s="44">
        <v>25</v>
      </c>
      <c r="E47" s="14"/>
      <c r="F47" s="15">
        <v>113986.43</v>
      </c>
      <c r="G47" s="12" t="s">
        <v>28</v>
      </c>
      <c r="H47" s="14" t="s">
        <v>61</v>
      </c>
    </row>
    <row r="48" spans="1:8" ht="90" customHeight="1" x14ac:dyDescent="0.2">
      <c r="A48" s="33">
        <v>45718</v>
      </c>
      <c r="B48" s="52">
        <v>45718</v>
      </c>
      <c r="C48" s="35" t="s">
        <v>31</v>
      </c>
      <c r="D48" s="40">
        <v>1.87</v>
      </c>
      <c r="E48" s="6"/>
      <c r="F48" s="5">
        <v>113984.56</v>
      </c>
      <c r="G48" s="2" t="s">
        <v>28</v>
      </c>
      <c r="H48" s="6" t="s">
        <v>62</v>
      </c>
    </row>
    <row r="49" spans="1:8" ht="66" customHeight="1" x14ac:dyDescent="0.2">
      <c r="A49" s="33">
        <v>45718</v>
      </c>
      <c r="B49" s="52">
        <v>45718</v>
      </c>
      <c r="C49" s="35" t="s">
        <v>43</v>
      </c>
      <c r="D49" s="41">
        <v>8000</v>
      </c>
      <c r="E49" s="6"/>
      <c r="F49" s="5">
        <v>105984.56</v>
      </c>
      <c r="G49" s="2" t="s">
        <v>28</v>
      </c>
      <c r="H49" s="6" t="s">
        <v>63</v>
      </c>
    </row>
    <row r="50" spans="1:8" ht="42" customHeight="1" x14ac:dyDescent="0.2">
      <c r="A50" s="33">
        <v>45718</v>
      </c>
      <c r="B50" s="52">
        <v>45718</v>
      </c>
      <c r="C50" s="35" t="s">
        <v>64</v>
      </c>
      <c r="D50" s="41">
        <v>28105</v>
      </c>
      <c r="E50" s="6"/>
      <c r="F50" s="5">
        <v>77879.56</v>
      </c>
      <c r="G50" s="2" t="s">
        <v>28</v>
      </c>
      <c r="H50" s="2" t="s">
        <v>65</v>
      </c>
    </row>
    <row r="51" spans="1:8" ht="42" customHeight="1" x14ac:dyDescent="0.2">
      <c r="A51" s="33">
        <v>45718</v>
      </c>
      <c r="B51" s="52">
        <v>45718</v>
      </c>
      <c r="C51" s="35" t="s">
        <v>64</v>
      </c>
      <c r="D51" s="41">
        <v>1200</v>
      </c>
      <c r="E51" s="6"/>
      <c r="F51" s="5">
        <v>76679.56</v>
      </c>
      <c r="G51" s="2" t="s">
        <v>28</v>
      </c>
      <c r="H51" s="2" t="s">
        <v>66</v>
      </c>
    </row>
    <row r="52" spans="1:8" ht="66" customHeight="1" x14ac:dyDescent="0.2">
      <c r="A52" s="33">
        <v>45718</v>
      </c>
      <c r="B52" s="52">
        <v>45718</v>
      </c>
      <c r="C52" s="35" t="s">
        <v>43</v>
      </c>
      <c r="D52" s="41">
        <v>4500</v>
      </c>
      <c r="E52" s="6"/>
      <c r="F52" s="5">
        <v>72179.56</v>
      </c>
      <c r="G52" s="2" t="s">
        <v>28</v>
      </c>
      <c r="H52" s="6" t="s">
        <v>67</v>
      </c>
    </row>
    <row r="53" spans="1:8" ht="54" customHeight="1" x14ac:dyDescent="0.2">
      <c r="A53" s="33">
        <v>45719</v>
      </c>
      <c r="B53" s="52">
        <v>45718</v>
      </c>
      <c r="C53" s="35" t="s">
        <v>27</v>
      </c>
      <c r="D53" s="40">
        <v>800</v>
      </c>
      <c r="E53" s="6"/>
      <c r="F53" s="5">
        <v>71379.56</v>
      </c>
      <c r="G53" s="2" t="s">
        <v>28</v>
      </c>
      <c r="H53" s="6" t="s">
        <v>68</v>
      </c>
    </row>
    <row r="54" spans="1:8" ht="78" customHeight="1" x14ac:dyDescent="0.2">
      <c r="A54" s="33">
        <v>45719</v>
      </c>
      <c r="B54" s="52">
        <v>45718</v>
      </c>
      <c r="C54" s="35" t="s">
        <v>27</v>
      </c>
      <c r="D54" s="40">
        <v>10</v>
      </c>
      <c r="E54" s="6"/>
      <c r="F54" s="5">
        <v>71369.56</v>
      </c>
      <c r="G54" s="2" t="s">
        <v>28</v>
      </c>
      <c r="H54" s="6" t="s">
        <v>69</v>
      </c>
    </row>
    <row r="55" spans="1:8" ht="77.099999999999994" customHeight="1" x14ac:dyDescent="0.2">
      <c r="A55" s="33">
        <v>45719</v>
      </c>
      <c r="B55" s="52">
        <v>45718</v>
      </c>
      <c r="C55" s="36" t="s">
        <v>27</v>
      </c>
      <c r="D55" s="42">
        <v>0.75</v>
      </c>
      <c r="E55" s="10"/>
      <c r="F55" s="9">
        <v>71368.81</v>
      </c>
      <c r="G55" s="7" t="s">
        <v>28</v>
      </c>
      <c r="H55" s="10" t="s">
        <v>70</v>
      </c>
    </row>
    <row r="56" spans="1:8" ht="90" customHeight="1" x14ac:dyDescent="0.2">
      <c r="A56" s="33">
        <v>45719</v>
      </c>
      <c r="B56" s="52">
        <v>45718</v>
      </c>
      <c r="C56" s="35" t="s">
        <v>41</v>
      </c>
      <c r="D56" s="23"/>
      <c r="E56" s="5">
        <v>100000</v>
      </c>
      <c r="F56" s="5">
        <v>171368.81</v>
      </c>
      <c r="G56" s="2" t="s">
        <v>28</v>
      </c>
      <c r="H56" s="6" t="s">
        <v>71</v>
      </c>
    </row>
    <row r="57" spans="1:8" ht="54" customHeight="1" x14ac:dyDescent="0.2">
      <c r="A57" s="33">
        <v>45719</v>
      </c>
      <c r="B57" s="52">
        <v>45719</v>
      </c>
      <c r="C57" s="35" t="s">
        <v>41</v>
      </c>
      <c r="D57" s="23"/>
      <c r="E57" s="5">
        <v>700400</v>
      </c>
      <c r="F57" s="5">
        <v>871768.81</v>
      </c>
      <c r="G57" s="2" t="s">
        <v>28</v>
      </c>
      <c r="H57" s="2" t="s">
        <v>72</v>
      </c>
    </row>
    <row r="58" spans="1:8" ht="66" customHeight="1" x14ac:dyDescent="0.2">
      <c r="A58" s="33">
        <v>45719</v>
      </c>
      <c r="B58" s="52">
        <v>45719</v>
      </c>
      <c r="C58" s="35" t="s">
        <v>31</v>
      </c>
      <c r="D58" s="40">
        <v>800</v>
      </c>
      <c r="E58" s="6"/>
      <c r="F58" s="5">
        <v>870968.81</v>
      </c>
      <c r="G58" s="2" t="s">
        <v>28</v>
      </c>
      <c r="H58" s="6" t="s">
        <v>73</v>
      </c>
    </row>
    <row r="59" spans="1:8" ht="66" customHeight="1" x14ac:dyDescent="0.2">
      <c r="A59" s="33">
        <v>45719</v>
      </c>
      <c r="B59" s="52">
        <v>45719</v>
      </c>
      <c r="C59" s="35" t="s">
        <v>31</v>
      </c>
      <c r="D59" s="40">
        <v>10</v>
      </c>
      <c r="E59" s="6"/>
      <c r="F59" s="5">
        <v>870958.81</v>
      </c>
      <c r="G59" s="2" t="s">
        <v>28</v>
      </c>
      <c r="H59" s="6" t="s">
        <v>74</v>
      </c>
    </row>
    <row r="60" spans="1:8" ht="78" customHeight="1" x14ac:dyDescent="0.2">
      <c r="A60" s="33">
        <v>45719</v>
      </c>
      <c r="B60" s="52">
        <v>45719</v>
      </c>
      <c r="C60" s="35" t="s">
        <v>31</v>
      </c>
      <c r="D60" s="40">
        <v>0.75</v>
      </c>
      <c r="E60" s="6"/>
      <c r="F60" s="5">
        <v>870958.06</v>
      </c>
      <c r="G60" s="2" t="s">
        <v>28</v>
      </c>
      <c r="H60" s="6" t="s">
        <v>75</v>
      </c>
    </row>
    <row r="61" spans="1:8" ht="78" customHeight="1" x14ac:dyDescent="0.2">
      <c r="A61" s="33">
        <v>45719</v>
      </c>
      <c r="B61" s="52">
        <v>45719</v>
      </c>
      <c r="C61" s="35" t="s">
        <v>43</v>
      </c>
      <c r="D61" s="23"/>
      <c r="E61" s="5">
        <v>105000</v>
      </c>
      <c r="F61" s="5">
        <v>975958.06</v>
      </c>
      <c r="G61" s="2" t="s">
        <v>28</v>
      </c>
      <c r="H61" s="6" t="s">
        <v>76</v>
      </c>
    </row>
    <row r="62" spans="1:8" ht="30" customHeight="1" x14ac:dyDescent="0.2">
      <c r="A62" s="33">
        <v>45719</v>
      </c>
      <c r="B62" s="52">
        <v>45719</v>
      </c>
      <c r="C62" s="35" t="s">
        <v>64</v>
      </c>
      <c r="D62" s="41">
        <v>15500</v>
      </c>
      <c r="E62" s="4"/>
      <c r="F62" s="5">
        <v>960458.06</v>
      </c>
      <c r="G62" s="2" t="s">
        <v>28</v>
      </c>
      <c r="H62" s="2" t="s">
        <v>77</v>
      </c>
    </row>
    <row r="63" spans="1:8" ht="51.95" customHeight="1" x14ac:dyDescent="0.2">
      <c r="A63" s="33">
        <v>45719</v>
      </c>
      <c r="B63" s="52">
        <v>45719</v>
      </c>
      <c r="C63" s="36" t="s">
        <v>27</v>
      </c>
      <c r="D63" s="43">
        <v>7000</v>
      </c>
      <c r="E63" s="10"/>
      <c r="F63" s="9">
        <v>953458.06</v>
      </c>
      <c r="G63" s="7" t="s">
        <v>28</v>
      </c>
      <c r="H63" s="10" t="s">
        <v>78</v>
      </c>
    </row>
    <row r="64" spans="1:8" ht="78" customHeight="1" x14ac:dyDescent="0.2">
      <c r="A64" s="33">
        <v>45719</v>
      </c>
      <c r="B64" s="52">
        <v>45719</v>
      </c>
      <c r="C64" s="35" t="s">
        <v>27</v>
      </c>
      <c r="D64" s="40">
        <v>25</v>
      </c>
      <c r="E64" s="6"/>
      <c r="F64" s="5">
        <v>953433.06</v>
      </c>
      <c r="G64" s="2" t="s">
        <v>28</v>
      </c>
      <c r="H64" s="6" t="s">
        <v>79</v>
      </c>
    </row>
    <row r="65" spans="1:8" ht="78" customHeight="1" x14ac:dyDescent="0.2">
      <c r="A65" s="33">
        <v>45719</v>
      </c>
      <c r="B65" s="52">
        <v>45719</v>
      </c>
      <c r="C65" s="35" t="s">
        <v>27</v>
      </c>
      <c r="D65" s="40">
        <v>1.87</v>
      </c>
      <c r="E65" s="6"/>
      <c r="F65" s="5">
        <v>953431.19</v>
      </c>
      <c r="G65" s="2" t="s">
        <v>28</v>
      </c>
      <c r="H65" s="6" t="s">
        <v>80</v>
      </c>
    </row>
    <row r="66" spans="1:8" ht="54" customHeight="1" x14ac:dyDescent="0.2">
      <c r="A66" s="33">
        <v>45719</v>
      </c>
      <c r="B66" s="52">
        <v>45719</v>
      </c>
      <c r="C66" s="35" t="s">
        <v>27</v>
      </c>
      <c r="D66" s="41">
        <v>1000</v>
      </c>
      <c r="E66" s="6"/>
      <c r="F66" s="5">
        <v>952431.19</v>
      </c>
      <c r="G66" s="2" t="s">
        <v>28</v>
      </c>
      <c r="H66" s="6" t="s">
        <v>81</v>
      </c>
    </row>
    <row r="67" spans="1:8" ht="78" customHeight="1" x14ac:dyDescent="0.2">
      <c r="A67" s="33">
        <v>45719</v>
      </c>
      <c r="B67" s="52">
        <v>45719</v>
      </c>
      <c r="C67" s="35" t="s">
        <v>27</v>
      </c>
      <c r="D67" s="40">
        <v>10</v>
      </c>
      <c r="E67" s="6"/>
      <c r="F67" s="5">
        <v>952421.19</v>
      </c>
      <c r="G67" s="2" t="s">
        <v>28</v>
      </c>
      <c r="H67" s="6" t="s">
        <v>82</v>
      </c>
    </row>
    <row r="68" spans="1:8" ht="78" customHeight="1" x14ac:dyDescent="0.2">
      <c r="A68" s="33">
        <v>45719</v>
      </c>
      <c r="B68" s="52">
        <v>45719</v>
      </c>
      <c r="C68" s="35" t="s">
        <v>27</v>
      </c>
      <c r="D68" s="40">
        <v>0.75</v>
      </c>
      <c r="E68" s="6"/>
      <c r="F68" s="5">
        <v>952420.44</v>
      </c>
      <c r="G68" s="2" t="s">
        <v>28</v>
      </c>
      <c r="H68" s="6" t="s">
        <v>83</v>
      </c>
    </row>
    <row r="69" spans="1:8" ht="30" customHeight="1" x14ac:dyDescent="0.2">
      <c r="A69" s="33">
        <v>45719</v>
      </c>
      <c r="B69" s="52">
        <v>45719</v>
      </c>
      <c r="C69" s="35" t="s">
        <v>45</v>
      </c>
      <c r="D69" s="40">
        <v>150</v>
      </c>
      <c r="E69" s="4"/>
      <c r="F69" s="5">
        <v>952270.44</v>
      </c>
      <c r="G69" s="2" t="s">
        <v>1035</v>
      </c>
      <c r="H69" s="2" t="s">
        <v>84</v>
      </c>
    </row>
    <row r="70" spans="1:8" ht="54" customHeight="1" x14ac:dyDescent="0.2">
      <c r="A70" s="33">
        <v>45720</v>
      </c>
      <c r="B70" s="52">
        <v>45720</v>
      </c>
      <c r="C70" s="35" t="s">
        <v>27</v>
      </c>
      <c r="D70" s="41">
        <v>50000</v>
      </c>
      <c r="E70" s="6"/>
      <c r="F70" s="5">
        <v>902270.44</v>
      </c>
      <c r="G70" s="2" t="s">
        <v>28</v>
      </c>
      <c r="H70" s="6" t="s">
        <v>85</v>
      </c>
    </row>
    <row r="71" spans="1:8" ht="48.95" customHeight="1" x14ac:dyDescent="0.2">
      <c r="A71" s="33">
        <v>45720</v>
      </c>
      <c r="B71" s="52">
        <v>45720</v>
      </c>
      <c r="C71" s="36" t="s">
        <v>27</v>
      </c>
      <c r="D71" s="42">
        <v>25</v>
      </c>
      <c r="E71" s="10"/>
      <c r="F71" s="9">
        <v>902245.44</v>
      </c>
      <c r="G71" s="7" t="s">
        <v>28</v>
      </c>
      <c r="H71" s="63" t="s">
        <v>1073</v>
      </c>
    </row>
    <row r="72" spans="1:8" ht="90" customHeight="1" x14ac:dyDescent="0.2">
      <c r="A72" s="33">
        <v>45720</v>
      </c>
      <c r="B72" s="52">
        <v>45720</v>
      </c>
      <c r="C72" s="35" t="s">
        <v>27</v>
      </c>
      <c r="D72" s="40">
        <v>1.87</v>
      </c>
      <c r="E72" s="6"/>
      <c r="F72" s="5">
        <v>902243.57</v>
      </c>
      <c r="G72" s="2" t="s">
        <v>28</v>
      </c>
      <c r="H72" s="6" t="s">
        <v>86</v>
      </c>
    </row>
    <row r="73" spans="1:8" ht="30" customHeight="1" x14ac:dyDescent="0.2">
      <c r="A73" s="33">
        <v>45720</v>
      </c>
      <c r="B73" s="52">
        <v>45720</v>
      </c>
      <c r="C73" s="35" t="s">
        <v>64</v>
      </c>
      <c r="D73" s="41">
        <v>13000</v>
      </c>
      <c r="E73" s="4"/>
      <c r="F73" s="5">
        <v>889243.57</v>
      </c>
      <c r="G73" s="2" t="s">
        <v>28</v>
      </c>
      <c r="H73" s="2" t="s">
        <v>87</v>
      </c>
    </row>
    <row r="74" spans="1:8" ht="66" customHeight="1" x14ac:dyDescent="0.2">
      <c r="A74" s="33">
        <v>45720</v>
      </c>
      <c r="B74" s="52">
        <v>45720</v>
      </c>
      <c r="C74" s="35" t="s">
        <v>43</v>
      </c>
      <c r="D74" s="23"/>
      <c r="E74" s="5">
        <v>7500</v>
      </c>
      <c r="F74" s="5">
        <v>896743.57</v>
      </c>
      <c r="G74" s="2" t="s">
        <v>28</v>
      </c>
      <c r="H74" s="6" t="s">
        <v>88</v>
      </c>
    </row>
    <row r="75" spans="1:8" ht="66" customHeight="1" x14ac:dyDescent="0.2">
      <c r="A75" s="33">
        <v>45720</v>
      </c>
      <c r="B75" s="52">
        <v>45720</v>
      </c>
      <c r="C75" s="35" t="s">
        <v>31</v>
      </c>
      <c r="D75" s="41">
        <v>600000</v>
      </c>
      <c r="E75" s="6"/>
      <c r="F75" s="5">
        <v>296743.57</v>
      </c>
      <c r="G75" s="2" t="s">
        <v>28</v>
      </c>
      <c r="H75" s="6" t="s">
        <v>89</v>
      </c>
    </row>
    <row r="76" spans="1:8" ht="78" customHeight="1" x14ac:dyDescent="0.2">
      <c r="A76" s="33">
        <v>45720</v>
      </c>
      <c r="B76" s="52">
        <v>45720</v>
      </c>
      <c r="C76" s="35" t="s">
        <v>31</v>
      </c>
      <c r="D76" s="40">
        <v>50</v>
      </c>
      <c r="E76" s="6"/>
      <c r="F76" s="5">
        <v>296693.57</v>
      </c>
      <c r="G76" s="2" t="s">
        <v>28</v>
      </c>
      <c r="H76" s="6" t="s">
        <v>90</v>
      </c>
    </row>
    <row r="77" spans="1:8" ht="90" customHeight="1" x14ac:dyDescent="0.2">
      <c r="A77" s="33">
        <v>45720</v>
      </c>
      <c r="B77" s="52">
        <v>45720</v>
      </c>
      <c r="C77" s="35" t="s">
        <v>31</v>
      </c>
      <c r="D77" s="40">
        <v>3.75</v>
      </c>
      <c r="E77" s="6"/>
      <c r="F77" s="5">
        <v>296689.82</v>
      </c>
      <c r="G77" s="2" t="s">
        <v>28</v>
      </c>
      <c r="H77" s="6" t="s">
        <v>91</v>
      </c>
    </row>
    <row r="78" spans="1:8" ht="66.75" customHeight="1" x14ac:dyDescent="0.2">
      <c r="A78" s="33">
        <v>45720</v>
      </c>
      <c r="B78" s="52">
        <v>45720</v>
      </c>
      <c r="C78" s="36" t="s">
        <v>41</v>
      </c>
      <c r="D78" s="46"/>
      <c r="E78" s="9">
        <v>100000</v>
      </c>
      <c r="F78" s="9">
        <v>396689.82</v>
      </c>
      <c r="G78" s="7" t="s">
        <v>28</v>
      </c>
      <c r="H78" s="63" t="s">
        <v>1044</v>
      </c>
    </row>
    <row r="79" spans="1:8" ht="90" customHeight="1" x14ac:dyDescent="0.2">
      <c r="A79" s="33">
        <v>45720</v>
      </c>
      <c r="B79" s="52">
        <v>45720</v>
      </c>
      <c r="C79" s="35" t="s">
        <v>92</v>
      </c>
      <c r="D79" s="23"/>
      <c r="E79" s="5">
        <v>50000</v>
      </c>
      <c r="F79" s="5">
        <v>446689.82</v>
      </c>
      <c r="G79" s="2" t="s">
        <v>28</v>
      </c>
      <c r="H79" s="2" t="s">
        <v>93</v>
      </c>
    </row>
    <row r="80" spans="1:8" ht="54" customHeight="1" x14ac:dyDescent="0.2">
      <c r="A80" s="33">
        <v>45720</v>
      </c>
      <c r="B80" s="52">
        <v>45720</v>
      </c>
      <c r="C80" s="35" t="s">
        <v>27</v>
      </c>
      <c r="D80" s="41">
        <v>1000</v>
      </c>
      <c r="E80" s="6"/>
      <c r="F80" s="5">
        <v>445689.82</v>
      </c>
      <c r="G80" s="2" t="s">
        <v>28</v>
      </c>
      <c r="H80" s="6" t="s">
        <v>94</v>
      </c>
    </row>
    <row r="81" spans="1:8" ht="78" customHeight="1" x14ac:dyDescent="0.2">
      <c r="A81" s="33">
        <v>45720</v>
      </c>
      <c r="B81" s="52">
        <v>45720</v>
      </c>
      <c r="C81" s="35" t="s">
        <v>27</v>
      </c>
      <c r="D81" s="40">
        <v>10</v>
      </c>
      <c r="E81" s="6"/>
      <c r="F81" s="5">
        <v>445679.82</v>
      </c>
      <c r="G81" s="2" t="s">
        <v>28</v>
      </c>
      <c r="H81" s="6" t="s">
        <v>95</v>
      </c>
    </row>
    <row r="82" spans="1:8" ht="78" customHeight="1" x14ac:dyDescent="0.2">
      <c r="A82" s="33">
        <v>45720</v>
      </c>
      <c r="B82" s="52">
        <v>45720</v>
      </c>
      <c r="C82" s="35" t="s">
        <v>27</v>
      </c>
      <c r="D82" s="40">
        <v>0.75</v>
      </c>
      <c r="E82" s="6"/>
      <c r="F82" s="5">
        <v>445679.07</v>
      </c>
      <c r="G82" s="2" t="s">
        <v>28</v>
      </c>
      <c r="H82" s="6" t="s">
        <v>96</v>
      </c>
    </row>
    <row r="83" spans="1:8" ht="30" customHeight="1" x14ac:dyDescent="0.2">
      <c r="A83" s="33">
        <v>45720</v>
      </c>
      <c r="B83" s="52">
        <v>45720</v>
      </c>
      <c r="C83" s="35" t="s">
        <v>45</v>
      </c>
      <c r="D83" s="40">
        <v>100</v>
      </c>
      <c r="E83" s="4"/>
      <c r="F83" s="5">
        <v>445579.07</v>
      </c>
      <c r="G83" s="2" t="s">
        <v>1035</v>
      </c>
      <c r="H83" s="2" t="s">
        <v>97</v>
      </c>
    </row>
    <row r="84" spans="1:8" ht="66" customHeight="1" x14ac:dyDescent="0.2">
      <c r="A84" s="33">
        <v>45721</v>
      </c>
      <c r="B84" s="52">
        <v>45721</v>
      </c>
      <c r="C84" s="35" t="s">
        <v>43</v>
      </c>
      <c r="D84" s="23"/>
      <c r="E84" s="5">
        <v>14540</v>
      </c>
      <c r="F84" s="5">
        <v>460119.07</v>
      </c>
      <c r="G84" s="2" t="s">
        <v>28</v>
      </c>
      <c r="H84" s="6" t="s">
        <v>98</v>
      </c>
    </row>
    <row r="85" spans="1:8" ht="66" customHeight="1" x14ac:dyDescent="0.2">
      <c r="A85" s="33">
        <v>45721</v>
      </c>
      <c r="B85" s="52">
        <v>45721</v>
      </c>
      <c r="C85" s="35" t="s">
        <v>31</v>
      </c>
      <c r="D85" s="41">
        <v>87000</v>
      </c>
      <c r="E85" s="6"/>
      <c r="F85" s="5">
        <v>373119.07</v>
      </c>
      <c r="G85" s="2" t="s">
        <v>28</v>
      </c>
      <c r="H85" s="6" t="s">
        <v>99</v>
      </c>
    </row>
    <row r="86" spans="1:8" ht="24.95" customHeight="1" x14ac:dyDescent="0.2">
      <c r="A86" s="33">
        <v>45721</v>
      </c>
      <c r="B86" s="52">
        <v>45721</v>
      </c>
      <c r="C86" s="36" t="s">
        <v>31</v>
      </c>
      <c r="D86" s="42">
        <v>50</v>
      </c>
      <c r="E86" s="8"/>
      <c r="F86" s="9">
        <v>373069.07</v>
      </c>
      <c r="G86" s="7" t="s">
        <v>28</v>
      </c>
      <c r="H86" s="63" t="s">
        <v>1045</v>
      </c>
    </row>
    <row r="87" spans="1:8" ht="90" customHeight="1" x14ac:dyDescent="0.2">
      <c r="A87" s="33">
        <v>45721</v>
      </c>
      <c r="B87" s="52">
        <v>45721</v>
      </c>
      <c r="C87" s="35" t="s">
        <v>31</v>
      </c>
      <c r="D87" s="40">
        <v>3.75</v>
      </c>
      <c r="E87" s="6"/>
      <c r="F87" s="5">
        <v>373065.32</v>
      </c>
      <c r="G87" s="2" t="s">
        <v>28</v>
      </c>
      <c r="H87" s="6" t="s">
        <v>100</v>
      </c>
    </row>
    <row r="88" spans="1:8" ht="30" customHeight="1" x14ac:dyDescent="0.2">
      <c r="A88" s="33">
        <v>45721</v>
      </c>
      <c r="B88" s="52">
        <v>45721</v>
      </c>
      <c r="C88" s="35" t="s">
        <v>45</v>
      </c>
      <c r="D88" s="40">
        <v>50</v>
      </c>
      <c r="E88" s="4"/>
      <c r="F88" s="5">
        <v>373015.32</v>
      </c>
      <c r="G88" s="2" t="s">
        <v>1035</v>
      </c>
      <c r="H88" s="2" t="s">
        <v>101</v>
      </c>
    </row>
    <row r="89" spans="1:8" ht="66" customHeight="1" x14ac:dyDescent="0.2">
      <c r="A89" s="33">
        <v>45722</v>
      </c>
      <c r="B89" s="52">
        <v>45722</v>
      </c>
      <c r="C89" s="35" t="s">
        <v>31</v>
      </c>
      <c r="D89" s="41">
        <v>50000</v>
      </c>
      <c r="E89" s="6"/>
      <c r="F89" s="5">
        <v>323015.32</v>
      </c>
      <c r="G89" s="2" t="s">
        <v>28</v>
      </c>
      <c r="H89" s="6" t="s">
        <v>102</v>
      </c>
    </row>
    <row r="90" spans="1:8" ht="78" customHeight="1" x14ac:dyDescent="0.2">
      <c r="A90" s="33">
        <v>45722</v>
      </c>
      <c r="B90" s="52">
        <v>45722</v>
      </c>
      <c r="C90" s="35" t="s">
        <v>31</v>
      </c>
      <c r="D90" s="40">
        <v>25</v>
      </c>
      <c r="E90" s="6"/>
      <c r="F90" s="5">
        <v>322990.32</v>
      </c>
      <c r="G90" s="2" t="s">
        <v>28</v>
      </c>
      <c r="H90" s="6" t="s">
        <v>103</v>
      </c>
    </row>
    <row r="91" spans="1:8" ht="90" customHeight="1" x14ac:dyDescent="0.2">
      <c r="A91" s="33">
        <v>45722</v>
      </c>
      <c r="B91" s="52">
        <v>45722</v>
      </c>
      <c r="C91" s="35" t="s">
        <v>31</v>
      </c>
      <c r="D91" s="40">
        <v>1.87</v>
      </c>
      <c r="E91" s="6"/>
      <c r="F91" s="5">
        <v>322988.45</v>
      </c>
      <c r="G91" s="2" t="s">
        <v>28</v>
      </c>
      <c r="H91" s="6" t="s">
        <v>104</v>
      </c>
    </row>
    <row r="92" spans="1:8" ht="30" customHeight="1" x14ac:dyDescent="0.2">
      <c r="A92" s="33">
        <v>45722</v>
      </c>
      <c r="B92" s="52">
        <v>45722</v>
      </c>
      <c r="C92" s="35" t="s">
        <v>64</v>
      </c>
      <c r="D92" s="41">
        <v>3100</v>
      </c>
      <c r="E92" s="4"/>
      <c r="F92" s="5">
        <v>319888.45</v>
      </c>
      <c r="G92" s="2" t="s">
        <v>28</v>
      </c>
      <c r="H92" s="2" t="s">
        <v>105</v>
      </c>
    </row>
    <row r="93" spans="1:8" ht="66" customHeight="1" x14ac:dyDescent="0.2">
      <c r="A93" s="33">
        <v>45722</v>
      </c>
      <c r="B93" s="52">
        <v>45722</v>
      </c>
      <c r="C93" s="35" t="s">
        <v>31</v>
      </c>
      <c r="D93" s="41">
        <v>3500</v>
      </c>
      <c r="E93" s="6"/>
      <c r="F93" s="5">
        <v>316388.45</v>
      </c>
      <c r="G93" s="2" t="s">
        <v>28</v>
      </c>
      <c r="H93" s="6" t="s">
        <v>106</v>
      </c>
    </row>
    <row r="94" spans="1:8" ht="66" customHeight="1" x14ac:dyDescent="0.2">
      <c r="A94" s="33">
        <v>45722</v>
      </c>
      <c r="B94" s="52">
        <v>45722</v>
      </c>
      <c r="C94" s="35" t="s">
        <v>31</v>
      </c>
      <c r="D94" s="40">
        <v>10</v>
      </c>
      <c r="E94" s="6"/>
      <c r="F94" s="5">
        <v>316378.45</v>
      </c>
      <c r="G94" s="2" t="s">
        <v>28</v>
      </c>
      <c r="H94" s="6" t="s">
        <v>107</v>
      </c>
    </row>
    <row r="95" spans="1:8" ht="78" customHeight="1" x14ac:dyDescent="0.2">
      <c r="A95" s="33">
        <v>45722</v>
      </c>
      <c r="B95" s="52">
        <v>45722</v>
      </c>
      <c r="C95" s="35" t="s">
        <v>31</v>
      </c>
      <c r="D95" s="40">
        <v>0.75</v>
      </c>
      <c r="E95" s="6"/>
      <c r="F95" s="5">
        <v>316377.7</v>
      </c>
      <c r="G95" s="2" t="s">
        <v>28</v>
      </c>
      <c r="H95" s="6" t="s">
        <v>108</v>
      </c>
    </row>
    <row r="96" spans="1:8" ht="66" customHeight="1" x14ac:dyDescent="0.2">
      <c r="A96" s="33">
        <v>45722</v>
      </c>
      <c r="B96" s="52">
        <v>45722</v>
      </c>
      <c r="C96" s="35" t="s">
        <v>31</v>
      </c>
      <c r="D96" s="41">
        <v>1000</v>
      </c>
      <c r="E96" s="6"/>
      <c r="F96" s="5">
        <v>315377.7</v>
      </c>
      <c r="G96" s="2" t="s">
        <v>28</v>
      </c>
      <c r="H96" s="6" t="s">
        <v>109</v>
      </c>
    </row>
    <row r="97" spans="1:8" ht="66" customHeight="1" x14ac:dyDescent="0.2">
      <c r="A97" s="33">
        <v>45722</v>
      </c>
      <c r="B97" s="52">
        <v>45722</v>
      </c>
      <c r="C97" s="35" t="s">
        <v>31</v>
      </c>
      <c r="D97" s="40">
        <v>10</v>
      </c>
      <c r="E97" s="6"/>
      <c r="F97" s="5">
        <v>315367.7</v>
      </c>
      <c r="G97" s="2" t="s">
        <v>28</v>
      </c>
      <c r="H97" s="6" t="s">
        <v>110</v>
      </c>
    </row>
    <row r="98" spans="1:8" ht="78" customHeight="1" x14ac:dyDescent="0.2">
      <c r="A98" s="33">
        <v>45722</v>
      </c>
      <c r="B98" s="52">
        <v>45722</v>
      </c>
      <c r="C98" s="35" t="s">
        <v>31</v>
      </c>
      <c r="D98" s="40">
        <v>0.75</v>
      </c>
      <c r="E98" s="6"/>
      <c r="F98" s="5">
        <v>315366.95</v>
      </c>
      <c r="G98" s="2" t="s">
        <v>28</v>
      </c>
      <c r="H98" s="6" t="s">
        <v>111</v>
      </c>
    </row>
    <row r="99" spans="1:8" ht="66" customHeight="1" x14ac:dyDescent="0.2">
      <c r="A99" s="33">
        <v>45722</v>
      </c>
      <c r="B99" s="52">
        <v>45722</v>
      </c>
      <c r="C99" s="35" t="s">
        <v>31</v>
      </c>
      <c r="D99" s="41">
        <v>1000</v>
      </c>
      <c r="E99" s="6"/>
      <c r="F99" s="5">
        <v>314366.95</v>
      </c>
      <c r="G99" s="2" t="s">
        <v>28</v>
      </c>
      <c r="H99" s="6" t="s">
        <v>112</v>
      </c>
    </row>
    <row r="100" spans="1:8" ht="66" customHeight="1" x14ac:dyDescent="0.2">
      <c r="A100" s="33">
        <v>45722</v>
      </c>
      <c r="B100" s="52">
        <v>45722</v>
      </c>
      <c r="C100" s="35" t="s">
        <v>31</v>
      </c>
      <c r="D100" s="40">
        <v>10</v>
      </c>
      <c r="E100" s="6"/>
      <c r="F100" s="5">
        <v>314356.95</v>
      </c>
      <c r="G100" s="2" t="s">
        <v>28</v>
      </c>
      <c r="H100" s="6" t="s">
        <v>113</v>
      </c>
    </row>
    <row r="101" spans="1:8" ht="29.1" customHeight="1" x14ac:dyDescent="0.2">
      <c r="A101" s="33">
        <v>45722</v>
      </c>
      <c r="B101" s="52">
        <v>45722</v>
      </c>
      <c r="C101" s="36" t="s">
        <v>31</v>
      </c>
      <c r="D101" s="42">
        <v>0.75</v>
      </c>
      <c r="E101" s="8"/>
      <c r="F101" s="9">
        <v>314356.2</v>
      </c>
      <c r="G101" s="7" t="s">
        <v>28</v>
      </c>
      <c r="H101" s="63" t="s">
        <v>1072</v>
      </c>
    </row>
    <row r="102" spans="1:8" ht="66" customHeight="1" x14ac:dyDescent="0.2">
      <c r="A102" s="33">
        <v>45722</v>
      </c>
      <c r="B102" s="52">
        <v>45722</v>
      </c>
      <c r="C102" s="35" t="s">
        <v>31</v>
      </c>
      <c r="D102" s="41">
        <v>1000</v>
      </c>
      <c r="E102" s="6"/>
      <c r="F102" s="5">
        <v>313356.2</v>
      </c>
      <c r="G102" s="2" t="s">
        <v>28</v>
      </c>
      <c r="H102" s="6" t="s">
        <v>114</v>
      </c>
    </row>
    <row r="103" spans="1:8" ht="66" customHeight="1" x14ac:dyDescent="0.2">
      <c r="A103" s="33">
        <v>45722</v>
      </c>
      <c r="B103" s="52">
        <v>45722</v>
      </c>
      <c r="C103" s="35" t="s">
        <v>31</v>
      </c>
      <c r="D103" s="40">
        <v>10</v>
      </c>
      <c r="E103" s="6"/>
      <c r="F103" s="5">
        <v>313346.2</v>
      </c>
      <c r="G103" s="2" t="s">
        <v>28</v>
      </c>
      <c r="H103" s="6" t="s">
        <v>115</v>
      </c>
    </row>
    <row r="104" spans="1:8" ht="78" customHeight="1" x14ac:dyDescent="0.2">
      <c r="A104" s="33">
        <v>45722</v>
      </c>
      <c r="B104" s="52">
        <v>45722</v>
      </c>
      <c r="C104" s="35" t="s">
        <v>31</v>
      </c>
      <c r="D104" s="40">
        <v>0.75</v>
      </c>
      <c r="E104" s="6"/>
      <c r="F104" s="5">
        <v>313345.45</v>
      </c>
      <c r="G104" s="2" t="s">
        <v>28</v>
      </c>
      <c r="H104" s="6" t="s">
        <v>116</v>
      </c>
    </row>
    <row r="105" spans="1:8" ht="66" customHeight="1" x14ac:dyDescent="0.2">
      <c r="A105" s="33">
        <v>45723</v>
      </c>
      <c r="B105" s="52">
        <v>45723</v>
      </c>
      <c r="C105" s="35" t="s">
        <v>31</v>
      </c>
      <c r="D105" s="41">
        <v>19200</v>
      </c>
      <c r="E105" s="6"/>
      <c r="F105" s="5">
        <v>294145.45</v>
      </c>
      <c r="G105" s="2" t="s">
        <v>28</v>
      </c>
      <c r="H105" s="6" t="s">
        <v>117</v>
      </c>
    </row>
    <row r="106" spans="1:8" ht="78" customHeight="1" x14ac:dyDescent="0.2">
      <c r="A106" s="33">
        <v>45723</v>
      </c>
      <c r="B106" s="52">
        <v>45723</v>
      </c>
      <c r="C106" s="35" t="s">
        <v>31</v>
      </c>
      <c r="D106" s="40">
        <v>25</v>
      </c>
      <c r="E106" s="6"/>
      <c r="F106" s="5">
        <v>294120.45</v>
      </c>
      <c r="G106" s="2" t="s">
        <v>28</v>
      </c>
      <c r="H106" s="6" t="s">
        <v>118</v>
      </c>
    </row>
    <row r="107" spans="1:8" ht="90" customHeight="1" x14ac:dyDescent="0.2">
      <c r="A107" s="33">
        <v>45723</v>
      </c>
      <c r="B107" s="52">
        <v>45723</v>
      </c>
      <c r="C107" s="35" t="s">
        <v>31</v>
      </c>
      <c r="D107" s="40">
        <v>1.87</v>
      </c>
      <c r="E107" s="6"/>
      <c r="F107" s="5">
        <v>294118.58</v>
      </c>
      <c r="G107" s="2" t="s">
        <v>28</v>
      </c>
      <c r="H107" s="6" t="s">
        <v>119</v>
      </c>
    </row>
    <row r="108" spans="1:8" ht="18.95" customHeight="1" x14ac:dyDescent="0.2">
      <c r="A108" s="33">
        <v>45723</v>
      </c>
      <c r="B108" s="52">
        <v>45723</v>
      </c>
      <c r="C108" s="36" t="s">
        <v>64</v>
      </c>
      <c r="D108" s="43">
        <v>3200</v>
      </c>
      <c r="E108" s="8"/>
      <c r="F108" s="9">
        <v>290918.58</v>
      </c>
      <c r="G108" s="7" t="s">
        <v>28</v>
      </c>
      <c r="H108" s="63" t="s">
        <v>1071</v>
      </c>
    </row>
    <row r="109" spans="1:8" ht="66" customHeight="1" x14ac:dyDescent="0.2">
      <c r="A109" s="33">
        <v>45723</v>
      </c>
      <c r="B109" s="52">
        <v>45723</v>
      </c>
      <c r="C109" s="35" t="s">
        <v>31</v>
      </c>
      <c r="D109" s="41">
        <v>1300</v>
      </c>
      <c r="E109" s="6"/>
      <c r="F109" s="5">
        <v>289618.58</v>
      </c>
      <c r="G109" s="2" t="s">
        <v>28</v>
      </c>
      <c r="H109" s="6" t="s">
        <v>120</v>
      </c>
    </row>
    <row r="110" spans="1:8" ht="66" customHeight="1" x14ac:dyDescent="0.2">
      <c r="A110" s="33">
        <v>45723</v>
      </c>
      <c r="B110" s="52">
        <v>45723</v>
      </c>
      <c r="C110" s="35" t="s">
        <v>31</v>
      </c>
      <c r="D110" s="40">
        <v>10</v>
      </c>
      <c r="E110" s="6"/>
      <c r="F110" s="5">
        <v>289608.58</v>
      </c>
      <c r="G110" s="2" t="s">
        <v>28</v>
      </c>
      <c r="H110" s="6" t="s">
        <v>121</v>
      </c>
    </row>
    <row r="111" spans="1:8" ht="78" customHeight="1" x14ac:dyDescent="0.2">
      <c r="A111" s="33">
        <v>45723</v>
      </c>
      <c r="B111" s="52">
        <v>45723</v>
      </c>
      <c r="C111" s="35" t="s">
        <v>31</v>
      </c>
      <c r="D111" s="40">
        <v>0.75</v>
      </c>
      <c r="E111" s="6"/>
      <c r="F111" s="5">
        <v>289607.83</v>
      </c>
      <c r="G111" s="2" t="s">
        <v>28</v>
      </c>
      <c r="H111" s="6" t="s">
        <v>122</v>
      </c>
    </row>
    <row r="112" spans="1:8" ht="66" customHeight="1" x14ac:dyDescent="0.2">
      <c r="A112" s="33">
        <v>45724</v>
      </c>
      <c r="B112" s="52">
        <v>45723</v>
      </c>
      <c r="C112" s="35" t="s">
        <v>31</v>
      </c>
      <c r="D112" s="41">
        <v>9000</v>
      </c>
      <c r="E112" s="6"/>
      <c r="F112" s="5">
        <v>280607.83</v>
      </c>
      <c r="G112" s="2" t="s">
        <v>28</v>
      </c>
      <c r="H112" s="6" t="s">
        <v>123</v>
      </c>
    </row>
    <row r="113" spans="1:8" ht="66" customHeight="1" x14ac:dyDescent="0.2">
      <c r="A113" s="33">
        <v>45724</v>
      </c>
      <c r="B113" s="52">
        <v>45723</v>
      </c>
      <c r="C113" s="35" t="s">
        <v>31</v>
      </c>
      <c r="D113" s="40">
        <v>25</v>
      </c>
      <c r="E113" s="6"/>
      <c r="F113" s="5">
        <v>280582.83</v>
      </c>
      <c r="G113" s="2" t="s">
        <v>28</v>
      </c>
      <c r="H113" s="6" t="s">
        <v>124</v>
      </c>
    </row>
    <row r="114" spans="1:8" ht="78" customHeight="1" x14ac:dyDescent="0.2">
      <c r="A114" s="33">
        <v>45724</v>
      </c>
      <c r="B114" s="52">
        <v>45723</v>
      </c>
      <c r="C114" s="35" t="s">
        <v>31</v>
      </c>
      <c r="D114" s="40">
        <v>1.87</v>
      </c>
      <c r="E114" s="6"/>
      <c r="F114" s="5">
        <v>280580.96000000002</v>
      </c>
      <c r="G114" s="2" t="s">
        <v>28</v>
      </c>
      <c r="H114" s="6" t="s">
        <v>125</v>
      </c>
    </row>
    <row r="115" spans="1:8" ht="66" customHeight="1" x14ac:dyDescent="0.2">
      <c r="A115" s="33">
        <v>45724</v>
      </c>
      <c r="B115" s="52">
        <v>45723</v>
      </c>
      <c r="C115" s="35" t="s">
        <v>31</v>
      </c>
      <c r="D115" s="41">
        <v>9000</v>
      </c>
      <c r="E115" s="6"/>
      <c r="F115" s="5">
        <v>271580.96000000002</v>
      </c>
      <c r="G115" s="2" t="s">
        <v>28</v>
      </c>
      <c r="H115" s="6" t="s">
        <v>126</v>
      </c>
    </row>
    <row r="116" spans="1:8" ht="66" customHeight="1" x14ac:dyDescent="0.2">
      <c r="A116" s="33">
        <v>45724</v>
      </c>
      <c r="B116" s="52">
        <v>45723</v>
      </c>
      <c r="C116" s="35" t="s">
        <v>31</v>
      </c>
      <c r="D116" s="40">
        <v>25</v>
      </c>
      <c r="E116" s="6"/>
      <c r="F116" s="5">
        <v>271555.96000000002</v>
      </c>
      <c r="G116" s="2" t="s">
        <v>28</v>
      </c>
      <c r="H116" s="6" t="s">
        <v>127</v>
      </c>
    </row>
    <row r="117" spans="1:8" ht="78" customHeight="1" x14ac:dyDescent="0.2">
      <c r="A117" s="33">
        <v>45724</v>
      </c>
      <c r="B117" s="52">
        <v>45723</v>
      </c>
      <c r="C117" s="35" t="s">
        <v>31</v>
      </c>
      <c r="D117" s="40">
        <v>1.87</v>
      </c>
      <c r="E117" s="6"/>
      <c r="F117" s="5">
        <v>271554.09000000003</v>
      </c>
      <c r="G117" s="2" t="s">
        <v>28</v>
      </c>
      <c r="H117" s="6" t="s">
        <v>128</v>
      </c>
    </row>
    <row r="118" spans="1:8" ht="66" customHeight="1" x14ac:dyDescent="0.2">
      <c r="A118" s="33">
        <v>45724</v>
      </c>
      <c r="B118" s="52">
        <v>45724</v>
      </c>
      <c r="C118" s="35" t="s">
        <v>31</v>
      </c>
      <c r="D118" s="41">
        <v>2500</v>
      </c>
      <c r="E118" s="6"/>
      <c r="F118" s="5">
        <v>269054.09000000003</v>
      </c>
      <c r="G118" s="2" t="s">
        <v>28</v>
      </c>
      <c r="H118" s="6" t="s">
        <v>129</v>
      </c>
    </row>
    <row r="119" spans="1:8" ht="66" customHeight="1" x14ac:dyDescent="0.2">
      <c r="A119" s="33">
        <v>45724</v>
      </c>
      <c r="B119" s="52">
        <v>45724</v>
      </c>
      <c r="C119" s="35" t="s">
        <v>31</v>
      </c>
      <c r="D119" s="40">
        <v>10</v>
      </c>
      <c r="E119" s="6"/>
      <c r="F119" s="5">
        <v>269044.09000000003</v>
      </c>
      <c r="G119" s="2" t="s">
        <v>28</v>
      </c>
      <c r="H119" s="6" t="s">
        <v>130</v>
      </c>
    </row>
    <row r="120" spans="1:8" ht="78" customHeight="1" x14ac:dyDescent="0.2">
      <c r="A120" s="33">
        <v>45724</v>
      </c>
      <c r="B120" s="52">
        <v>45724</v>
      </c>
      <c r="C120" s="35" t="s">
        <v>31</v>
      </c>
      <c r="D120" s="40">
        <v>0.75</v>
      </c>
      <c r="E120" s="6"/>
      <c r="F120" s="5">
        <v>269043.34000000003</v>
      </c>
      <c r="G120" s="2" t="s">
        <v>28</v>
      </c>
      <c r="H120" s="6" t="s">
        <v>131</v>
      </c>
    </row>
    <row r="121" spans="1:8" ht="66" customHeight="1" x14ac:dyDescent="0.2">
      <c r="A121" s="33">
        <v>45724</v>
      </c>
      <c r="B121" s="52">
        <v>45724</v>
      </c>
      <c r="C121" s="35" t="s">
        <v>31</v>
      </c>
      <c r="D121" s="41">
        <v>3500</v>
      </c>
      <c r="E121" s="6"/>
      <c r="F121" s="5">
        <v>265543.34000000003</v>
      </c>
      <c r="G121" s="2" t="s">
        <v>28</v>
      </c>
      <c r="H121" s="6" t="s">
        <v>132</v>
      </c>
    </row>
    <row r="122" spans="1:8" ht="66" customHeight="1" x14ac:dyDescent="0.2">
      <c r="A122" s="33">
        <v>45724</v>
      </c>
      <c r="B122" s="52">
        <v>45724</v>
      </c>
      <c r="C122" s="35" t="s">
        <v>31</v>
      </c>
      <c r="D122" s="40">
        <v>10</v>
      </c>
      <c r="E122" s="6"/>
      <c r="F122" s="5">
        <v>265533.34000000003</v>
      </c>
      <c r="G122" s="2" t="s">
        <v>28</v>
      </c>
      <c r="H122" s="6" t="s">
        <v>133</v>
      </c>
    </row>
    <row r="123" spans="1:8" ht="29.1" customHeight="1" x14ac:dyDescent="0.2">
      <c r="A123" s="33">
        <v>45724</v>
      </c>
      <c r="B123" s="52">
        <v>45724</v>
      </c>
      <c r="C123" s="36" t="s">
        <v>31</v>
      </c>
      <c r="D123" s="42">
        <v>0.75</v>
      </c>
      <c r="E123" s="8"/>
      <c r="F123" s="9">
        <v>265532.59000000003</v>
      </c>
      <c r="G123" s="7" t="s">
        <v>28</v>
      </c>
      <c r="H123" s="63" t="s">
        <v>1070</v>
      </c>
    </row>
    <row r="124" spans="1:8" ht="42" customHeight="1" x14ac:dyDescent="0.2">
      <c r="A124" s="33">
        <v>45724</v>
      </c>
      <c r="B124" s="52">
        <v>45724</v>
      </c>
      <c r="C124" s="35" t="s">
        <v>64</v>
      </c>
      <c r="D124" s="41">
        <v>8791.94</v>
      </c>
      <c r="E124" s="6"/>
      <c r="F124" s="5">
        <v>256740.65</v>
      </c>
      <c r="G124" s="2" t="s">
        <v>28</v>
      </c>
      <c r="H124" s="2" t="s">
        <v>134</v>
      </c>
    </row>
    <row r="125" spans="1:8" ht="30" customHeight="1" x14ac:dyDescent="0.2">
      <c r="A125" s="33">
        <v>45724</v>
      </c>
      <c r="B125" s="52">
        <v>45724</v>
      </c>
      <c r="C125" s="35" t="s">
        <v>64</v>
      </c>
      <c r="D125" s="40">
        <v>8.06</v>
      </c>
      <c r="E125" s="4"/>
      <c r="F125" s="5">
        <v>256732.59</v>
      </c>
      <c r="G125" s="2" t="s">
        <v>28</v>
      </c>
      <c r="H125" s="2" t="s">
        <v>135</v>
      </c>
    </row>
    <row r="126" spans="1:8" ht="66" customHeight="1" x14ac:dyDescent="0.2">
      <c r="A126" s="33">
        <v>45724</v>
      </c>
      <c r="B126" s="52">
        <v>45724</v>
      </c>
      <c r="C126" s="35" t="s">
        <v>31</v>
      </c>
      <c r="D126" s="41">
        <v>1300</v>
      </c>
      <c r="E126" s="6"/>
      <c r="F126" s="5">
        <v>255432.59</v>
      </c>
      <c r="G126" s="2" t="s">
        <v>28</v>
      </c>
      <c r="H126" s="6" t="s">
        <v>136</v>
      </c>
    </row>
    <row r="127" spans="1:8" ht="66" customHeight="1" x14ac:dyDescent="0.2">
      <c r="A127" s="33">
        <v>45724</v>
      </c>
      <c r="B127" s="52">
        <v>45724</v>
      </c>
      <c r="C127" s="35" t="s">
        <v>31</v>
      </c>
      <c r="D127" s="40">
        <v>10</v>
      </c>
      <c r="E127" s="6"/>
      <c r="F127" s="5">
        <v>255422.59</v>
      </c>
      <c r="G127" s="2" t="s">
        <v>28</v>
      </c>
      <c r="H127" s="6" t="s">
        <v>137</v>
      </c>
    </row>
    <row r="128" spans="1:8" ht="78" customHeight="1" x14ac:dyDescent="0.2">
      <c r="A128" s="33">
        <v>45724</v>
      </c>
      <c r="B128" s="52">
        <v>45724</v>
      </c>
      <c r="C128" s="35" t="s">
        <v>31</v>
      </c>
      <c r="D128" s="40">
        <v>0.75</v>
      </c>
      <c r="E128" s="6"/>
      <c r="F128" s="5">
        <v>255421.84</v>
      </c>
      <c r="G128" s="2" t="s">
        <v>28</v>
      </c>
      <c r="H128" s="6" t="s">
        <v>138</v>
      </c>
    </row>
    <row r="129" spans="1:8" ht="66" customHeight="1" x14ac:dyDescent="0.2">
      <c r="A129" s="33">
        <v>45724</v>
      </c>
      <c r="B129" s="52">
        <v>45724</v>
      </c>
      <c r="C129" s="35" t="s">
        <v>31</v>
      </c>
      <c r="D129" s="41">
        <v>5000</v>
      </c>
      <c r="E129" s="6"/>
      <c r="F129" s="5">
        <v>250421.84</v>
      </c>
      <c r="G129" s="2" t="s">
        <v>28</v>
      </c>
      <c r="H129" s="6" t="s">
        <v>139</v>
      </c>
    </row>
    <row r="130" spans="1:8" ht="66" customHeight="1" x14ac:dyDescent="0.2">
      <c r="A130" s="33">
        <v>45724</v>
      </c>
      <c r="B130" s="52">
        <v>45724</v>
      </c>
      <c r="C130" s="35" t="s">
        <v>31</v>
      </c>
      <c r="D130" s="40">
        <v>10</v>
      </c>
      <c r="E130" s="6"/>
      <c r="F130" s="5">
        <v>250411.84</v>
      </c>
      <c r="G130" s="2" t="s">
        <v>28</v>
      </c>
      <c r="H130" s="6" t="s">
        <v>140</v>
      </c>
    </row>
    <row r="131" spans="1:8" ht="48.95" customHeight="1" x14ac:dyDescent="0.2">
      <c r="A131" s="33">
        <v>45724</v>
      </c>
      <c r="B131" s="52">
        <v>45724</v>
      </c>
      <c r="C131" s="36" t="s">
        <v>31</v>
      </c>
      <c r="D131" s="42">
        <v>0.75</v>
      </c>
      <c r="E131" s="10"/>
      <c r="F131" s="9">
        <v>250411.09</v>
      </c>
      <c r="G131" s="7" t="s">
        <v>28</v>
      </c>
      <c r="H131" s="63" t="s">
        <v>1069</v>
      </c>
    </row>
    <row r="132" spans="1:8" ht="66" customHeight="1" x14ac:dyDescent="0.2">
      <c r="A132" s="33">
        <v>45724</v>
      </c>
      <c r="B132" s="52">
        <v>45724</v>
      </c>
      <c r="C132" s="35" t="s">
        <v>31</v>
      </c>
      <c r="D132" s="41">
        <v>1500</v>
      </c>
      <c r="E132" s="6"/>
      <c r="F132" s="5">
        <v>248911.09</v>
      </c>
      <c r="G132" s="2" t="s">
        <v>28</v>
      </c>
      <c r="H132" s="6" t="s">
        <v>141</v>
      </c>
    </row>
    <row r="133" spans="1:8" ht="66" customHeight="1" x14ac:dyDescent="0.2">
      <c r="A133" s="33">
        <v>45724</v>
      </c>
      <c r="B133" s="52">
        <v>45724</v>
      </c>
      <c r="C133" s="35" t="s">
        <v>31</v>
      </c>
      <c r="D133" s="40">
        <v>10</v>
      </c>
      <c r="E133" s="6"/>
      <c r="F133" s="5">
        <v>248901.09</v>
      </c>
      <c r="G133" s="2" t="s">
        <v>28</v>
      </c>
      <c r="H133" s="6" t="s">
        <v>142</v>
      </c>
    </row>
    <row r="134" spans="1:8" ht="78" customHeight="1" x14ac:dyDescent="0.2">
      <c r="A134" s="33">
        <v>45724</v>
      </c>
      <c r="B134" s="52">
        <v>45724</v>
      </c>
      <c r="C134" s="35" t="s">
        <v>31</v>
      </c>
      <c r="D134" s="40">
        <v>0.75</v>
      </c>
      <c r="E134" s="6"/>
      <c r="F134" s="5">
        <v>248900.34</v>
      </c>
      <c r="G134" s="2" t="s">
        <v>28</v>
      </c>
      <c r="H134" s="6" t="s">
        <v>143</v>
      </c>
    </row>
    <row r="135" spans="1:8" ht="30" customHeight="1" x14ac:dyDescent="0.2">
      <c r="A135" s="33">
        <v>45725</v>
      </c>
      <c r="B135" s="52">
        <v>45725</v>
      </c>
      <c r="C135" s="35" t="s">
        <v>64</v>
      </c>
      <c r="D135" s="41">
        <v>2100</v>
      </c>
      <c r="E135" s="4"/>
      <c r="F135" s="5">
        <v>246800.34</v>
      </c>
      <c r="G135" s="2" t="s">
        <v>28</v>
      </c>
      <c r="H135" s="2" t="s">
        <v>144</v>
      </c>
    </row>
    <row r="136" spans="1:8" ht="30" customHeight="1" x14ac:dyDescent="0.2">
      <c r="A136" s="33">
        <v>45725</v>
      </c>
      <c r="B136" s="52">
        <v>45725</v>
      </c>
      <c r="C136" s="35" t="s">
        <v>64</v>
      </c>
      <c r="D136" s="41">
        <v>18300</v>
      </c>
      <c r="E136" s="4"/>
      <c r="F136" s="5">
        <v>228500.34</v>
      </c>
      <c r="G136" s="2" t="s">
        <v>28</v>
      </c>
      <c r="H136" s="2" t="s">
        <v>145</v>
      </c>
    </row>
    <row r="137" spans="1:8" ht="42" customHeight="1" x14ac:dyDescent="0.2">
      <c r="A137" s="33">
        <v>45725</v>
      </c>
      <c r="B137" s="52">
        <v>45725</v>
      </c>
      <c r="C137" s="35" t="s">
        <v>64</v>
      </c>
      <c r="D137" s="41">
        <v>25500</v>
      </c>
      <c r="E137" s="6"/>
      <c r="F137" s="5">
        <v>203000.34</v>
      </c>
      <c r="G137" s="2" t="s">
        <v>28</v>
      </c>
      <c r="H137" s="6" t="s">
        <v>146</v>
      </c>
    </row>
    <row r="138" spans="1:8" ht="30" customHeight="1" x14ac:dyDescent="0.2">
      <c r="A138" s="33">
        <v>45725</v>
      </c>
      <c r="B138" s="52">
        <v>45725</v>
      </c>
      <c r="C138" s="35" t="s">
        <v>64</v>
      </c>
      <c r="D138" s="41">
        <v>21300</v>
      </c>
      <c r="E138" s="4"/>
      <c r="F138" s="5">
        <v>181700.34</v>
      </c>
      <c r="G138" s="2" t="s">
        <v>28</v>
      </c>
      <c r="H138" s="2" t="s">
        <v>147</v>
      </c>
    </row>
    <row r="139" spans="1:8" ht="42" customHeight="1" x14ac:dyDescent="0.2">
      <c r="A139" s="33">
        <v>45725</v>
      </c>
      <c r="B139" s="52">
        <v>45725</v>
      </c>
      <c r="C139" s="35" t="s">
        <v>64</v>
      </c>
      <c r="D139" s="41">
        <v>8000</v>
      </c>
      <c r="E139" s="6"/>
      <c r="F139" s="5">
        <v>173700.34</v>
      </c>
      <c r="G139" s="2" t="s">
        <v>28</v>
      </c>
      <c r="H139" s="2" t="s">
        <v>148</v>
      </c>
    </row>
    <row r="140" spans="1:8" ht="66" customHeight="1" x14ac:dyDescent="0.2">
      <c r="A140" s="33">
        <v>45725</v>
      </c>
      <c r="B140" s="52">
        <v>45725</v>
      </c>
      <c r="C140" s="35" t="s">
        <v>31</v>
      </c>
      <c r="D140" s="41">
        <v>6500</v>
      </c>
      <c r="E140" s="6"/>
      <c r="F140" s="5">
        <v>167200.34</v>
      </c>
      <c r="G140" s="2" t="s">
        <v>28</v>
      </c>
      <c r="H140" s="6" t="s">
        <v>149</v>
      </c>
    </row>
    <row r="141" spans="1:8" ht="24.95" customHeight="1" x14ac:dyDescent="0.2">
      <c r="A141" s="33">
        <v>45725</v>
      </c>
      <c r="B141" s="52">
        <v>45725</v>
      </c>
      <c r="C141" s="36" t="s">
        <v>31</v>
      </c>
      <c r="D141" s="42">
        <v>25</v>
      </c>
      <c r="E141" s="8"/>
      <c r="F141" s="9">
        <v>167175.34</v>
      </c>
      <c r="G141" s="7" t="s">
        <v>28</v>
      </c>
      <c r="H141" s="63" t="s">
        <v>1068</v>
      </c>
    </row>
    <row r="142" spans="1:8" ht="78" customHeight="1" x14ac:dyDescent="0.2">
      <c r="A142" s="33">
        <v>45725</v>
      </c>
      <c r="B142" s="52">
        <v>45725</v>
      </c>
      <c r="C142" s="35" t="s">
        <v>31</v>
      </c>
      <c r="D142" s="40">
        <v>1.87</v>
      </c>
      <c r="E142" s="6"/>
      <c r="F142" s="5">
        <v>167173.47</v>
      </c>
      <c r="G142" s="2" t="s">
        <v>28</v>
      </c>
      <c r="H142" s="6" t="s">
        <v>150</v>
      </c>
    </row>
    <row r="143" spans="1:8" ht="30" customHeight="1" x14ac:dyDescent="0.2">
      <c r="A143" s="33">
        <v>45725</v>
      </c>
      <c r="B143" s="52">
        <v>45725</v>
      </c>
      <c r="C143" s="35" t="s">
        <v>64</v>
      </c>
      <c r="D143" s="41">
        <v>5900</v>
      </c>
      <c r="E143" s="4"/>
      <c r="F143" s="5">
        <v>161273.47</v>
      </c>
      <c r="G143" s="2" t="s">
        <v>28</v>
      </c>
      <c r="H143" s="2" t="s">
        <v>151</v>
      </c>
    </row>
    <row r="144" spans="1:8" ht="54" customHeight="1" x14ac:dyDescent="0.2">
      <c r="A144" s="33">
        <v>45725</v>
      </c>
      <c r="B144" s="52">
        <v>45725</v>
      </c>
      <c r="C144" s="35" t="s">
        <v>27</v>
      </c>
      <c r="D144" s="41">
        <v>1200</v>
      </c>
      <c r="E144" s="6"/>
      <c r="F144" s="5">
        <v>160073.47</v>
      </c>
      <c r="G144" s="2" t="s">
        <v>28</v>
      </c>
      <c r="H144" s="6" t="s">
        <v>152</v>
      </c>
    </row>
    <row r="145" spans="1:8" ht="78" customHeight="1" x14ac:dyDescent="0.2">
      <c r="A145" s="33">
        <v>45725</v>
      </c>
      <c r="B145" s="52">
        <v>45725</v>
      </c>
      <c r="C145" s="35" t="s">
        <v>27</v>
      </c>
      <c r="D145" s="40">
        <v>10</v>
      </c>
      <c r="E145" s="6"/>
      <c r="F145" s="5">
        <v>160063.47</v>
      </c>
      <c r="G145" s="2" t="s">
        <v>28</v>
      </c>
      <c r="H145" s="6" t="s">
        <v>153</v>
      </c>
    </row>
    <row r="146" spans="1:8" ht="78" customHeight="1" x14ac:dyDescent="0.2">
      <c r="A146" s="33">
        <v>45725</v>
      </c>
      <c r="B146" s="52">
        <v>45725</v>
      </c>
      <c r="C146" s="35" t="s">
        <v>27</v>
      </c>
      <c r="D146" s="40">
        <v>0.75</v>
      </c>
      <c r="E146" s="6"/>
      <c r="F146" s="5">
        <v>160062.72</v>
      </c>
      <c r="G146" s="2" t="s">
        <v>28</v>
      </c>
      <c r="H146" s="6" t="s">
        <v>154</v>
      </c>
    </row>
    <row r="147" spans="1:8" ht="54" customHeight="1" x14ac:dyDescent="0.2">
      <c r="A147" s="33">
        <v>45725</v>
      </c>
      <c r="B147" s="52">
        <v>45725</v>
      </c>
      <c r="C147" s="35" t="s">
        <v>27</v>
      </c>
      <c r="D147" s="41">
        <v>1000</v>
      </c>
      <c r="E147" s="6"/>
      <c r="F147" s="5">
        <v>159062.72</v>
      </c>
      <c r="G147" s="2" t="s">
        <v>28</v>
      </c>
      <c r="H147" s="6" t="s">
        <v>155</v>
      </c>
    </row>
    <row r="148" spans="1:8" ht="78" customHeight="1" x14ac:dyDescent="0.2">
      <c r="A148" s="33">
        <v>45725</v>
      </c>
      <c r="B148" s="52">
        <v>45725</v>
      </c>
      <c r="C148" s="35" t="s">
        <v>27</v>
      </c>
      <c r="D148" s="40">
        <v>10</v>
      </c>
      <c r="E148" s="6"/>
      <c r="F148" s="5">
        <v>159052.72</v>
      </c>
      <c r="G148" s="2" t="s">
        <v>28</v>
      </c>
      <c r="H148" s="6" t="s">
        <v>156</v>
      </c>
    </row>
    <row r="149" spans="1:8" ht="78" customHeight="1" x14ac:dyDescent="0.2">
      <c r="A149" s="33">
        <v>45725</v>
      </c>
      <c r="B149" s="52">
        <v>45725</v>
      </c>
      <c r="C149" s="37" t="s">
        <v>27</v>
      </c>
      <c r="D149" s="44">
        <v>0.75</v>
      </c>
      <c r="E149" s="14"/>
      <c r="F149" s="15">
        <v>159051.97</v>
      </c>
      <c r="G149" s="12" t="s">
        <v>28</v>
      </c>
      <c r="H149" s="14" t="s">
        <v>157</v>
      </c>
    </row>
    <row r="150" spans="1:8" ht="42" customHeight="1" x14ac:dyDescent="0.2">
      <c r="A150" s="33">
        <v>45725</v>
      </c>
      <c r="B150" s="52">
        <v>45725</v>
      </c>
      <c r="C150" s="37" t="s">
        <v>158</v>
      </c>
      <c r="D150" s="45">
        <v>3000</v>
      </c>
      <c r="E150" s="14"/>
      <c r="F150" s="15">
        <v>156051.97</v>
      </c>
      <c r="G150" s="12" t="s">
        <v>28</v>
      </c>
      <c r="H150" s="12" t="s">
        <v>159</v>
      </c>
    </row>
    <row r="151" spans="1:8" ht="30" customHeight="1" x14ac:dyDescent="0.2">
      <c r="A151" s="33">
        <v>45726</v>
      </c>
      <c r="B151" s="52">
        <v>45725</v>
      </c>
      <c r="C151" s="37" t="s">
        <v>64</v>
      </c>
      <c r="D151" s="44">
        <v>500</v>
      </c>
      <c r="E151" s="11"/>
      <c r="F151" s="15">
        <v>155551.97</v>
      </c>
      <c r="G151" s="12" t="s">
        <v>28</v>
      </c>
      <c r="H151" s="12" t="s">
        <v>160</v>
      </c>
    </row>
    <row r="152" spans="1:8" ht="42" customHeight="1" x14ac:dyDescent="0.2">
      <c r="A152" s="33">
        <v>45726</v>
      </c>
      <c r="B152" s="52">
        <v>45726</v>
      </c>
      <c r="C152" s="37" t="s">
        <v>64</v>
      </c>
      <c r="D152" s="44">
        <v>250</v>
      </c>
      <c r="E152" s="14"/>
      <c r="F152" s="15">
        <v>155301.97</v>
      </c>
      <c r="G152" s="12" t="s">
        <v>28</v>
      </c>
      <c r="H152" s="14" t="s">
        <v>161</v>
      </c>
    </row>
    <row r="153" spans="1:8" ht="30" customHeight="1" x14ac:dyDescent="0.2">
      <c r="A153" s="33">
        <v>45727</v>
      </c>
      <c r="B153" s="52">
        <v>45727</v>
      </c>
      <c r="C153" s="37" t="s">
        <v>64</v>
      </c>
      <c r="D153" s="45">
        <v>7450</v>
      </c>
      <c r="E153" s="11"/>
      <c r="F153" s="15">
        <v>147851.97</v>
      </c>
      <c r="G153" s="12" t="s">
        <v>28</v>
      </c>
      <c r="H153" s="12" t="s">
        <v>162</v>
      </c>
    </row>
    <row r="154" spans="1:8" ht="78" customHeight="1" x14ac:dyDescent="0.2">
      <c r="A154" s="33">
        <v>45727</v>
      </c>
      <c r="B154" s="52">
        <v>45727</v>
      </c>
      <c r="C154" s="37" t="s">
        <v>92</v>
      </c>
      <c r="D154" s="26"/>
      <c r="E154" s="15">
        <v>9000</v>
      </c>
      <c r="F154" s="15">
        <v>156851.97</v>
      </c>
      <c r="G154" s="12" t="s">
        <v>28</v>
      </c>
      <c r="H154" s="12" t="s">
        <v>163</v>
      </c>
    </row>
    <row r="155" spans="1:8" ht="54" customHeight="1" x14ac:dyDescent="0.2">
      <c r="A155" s="33">
        <v>45727</v>
      </c>
      <c r="B155" s="52">
        <v>45727</v>
      </c>
      <c r="C155" s="37" t="s">
        <v>27</v>
      </c>
      <c r="D155" s="45">
        <v>5900</v>
      </c>
      <c r="E155" s="14"/>
      <c r="F155" s="15">
        <v>150951.97</v>
      </c>
      <c r="G155" s="12" t="s">
        <v>28</v>
      </c>
      <c r="H155" s="14" t="s">
        <v>164</v>
      </c>
    </row>
    <row r="156" spans="1:8" ht="78" customHeight="1" x14ac:dyDescent="0.2">
      <c r="A156" s="33">
        <v>45727</v>
      </c>
      <c r="B156" s="52">
        <v>45727</v>
      </c>
      <c r="C156" s="37" t="s">
        <v>27</v>
      </c>
      <c r="D156" s="44">
        <v>25</v>
      </c>
      <c r="E156" s="14"/>
      <c r="F156" s="15">
        <v>150926.97</v>
      </c>
      <c r="G156" s="12" t="s">
        <v>28</v>
      </c>
      <c r="H156" s="14" t="s">
        <v>165</v>
      </c>
    </row>
    <row r="157" spans="1:8" ht="78" customHeight="1" x14ac:dyDescent="0.2">
      <c r="A157" s="33">
        <v>45727</v>
      </c>
      <c r="B157" s="52">
        <v>45727</v>
      </c>
      <c r="C157" s="37" t="s">
        <v>27</v>
      </c>
      <c r="D157" s="44">
        <v>1.87</v>
      </c>
      <c r="E157" s="14"/>
      <c r="F157" s="15">
        <v>150925.1</v>
      </c>
      <c r="G157" s="12" t="s">
        <v>28</v>
      </c>
      <c r="H157" s="14" t="s">
        <v>166</v>
      </c>
    </row>
    <row r="158" spans="1:8" ht="30" customHeight="1" x14ac:dyDescent="0.2">
      <c r="A158" s="33">
        <v>45727</v>
      </c>
      <c r="B158" s="52">
        <v>45727</v>
      </c>
      <c r="C158" s="35" t="s">
        <v>64</v>
      </c>
      <c r="D158" s="41">
        <v>4623</v>
      </c>
      <c r="E158" s="4"/>
      <c r="F158" s="5">
        <v>146302.1</v>
      </c>
      <c r="G158" s="2" t="s">
        <v>28</v>
      </c>
      <c r="H158" s="2" t="s">
        <v>167</v>
      </c>
    </row>
    <row r="159" spans="1:8" ht="90" customHeight="1" x14ac:dyDescent="0.2">
      <c r="A159" s="33">
        <v>45727</v>
      </c>
      <c r="B159" s="52">
        <v>45727</v>
      </c>
      <c r="C159" s="35" t="s">
        <v>92</v>
      </c>
      <c r="D159" s="23"/>
      <c r="E159" s="5">
        <v>25000</v>
      </c>
      <c r="F159" s="5">
        <v>171302.1</v>
      </c>
      <c r="G159" s="2" t="s">
        <v>28</v>
      </c>
      <c r="H159" s="2" t="s">
        <v>168</v>
      </c>
    </row>
    <row r="160" spans="1:8" ht="30" customHeight="1" x14ac:dyDescent="0.2">
      <c r="A160" s="33">
        <v>45727</v>
      </c>
      <c r="B160" s="52">
        <v>45727</v>
      </c>
      <c r="C160" s="35" t="s">
        <v>45</v>
      </c>
      <c r="D160" s="40">
        <v>50</v>
      </c>
      <c r="E160" s="4"/>
      <c r="F160" s="5">
        <v>171252.1</v>
      </c>
      <c r="G160" s="2" t="s">
        <v>1035</v>
      </c>
      <c r="H160" s="2" t="s">
        <v>169</v>
      </c>
    </row>
    <row r="161" spans="1:8" ht="30" customHeight="1" x14ac:dyDescent="0.2">
      <c r="A161" s="33">
        <v>45728</v>
      </c>
      <c r="B161" s="52">
        <v>45728</v>
      </c>
      <c r="C161" s="35" t="s">
        <v>64</v>
      </c>
      <c r="D161" s="41">
        <v>7530</v>
      </c>
      <c r="E161" s="4"/>
      <c r="F161" s="5">
        <v>163722.1</v>
      </c>
      <c r="G161" s="2" t="s">
        <v>28</v>
      </c>
      <c r="H161" s="2" t="s">
        <v>170</v>
      </c>
    </row>
    <row r="162" spans="1:8" ht="54" customHeight="1" x14ac:dyDescent="0.2">
      <c r="A162" s="33">
        <v>45729</v>
      </c>
      <c r="B162" s="52">
        <v>45729</v>
      </c>
      <c r="C162" s="35" t="s">
        <v>27</v>
      </c>
      <c r="D162" s="41">
        <v>1300</v>
      </c>
      <c r="E162" s="6"/>
      <c r="F162" s="5">
        <v>162422.1</v>
      </c>
      <c r="G162" s="2" t="s">
        <v>28</v>
      </c>
      <c r="H162" s="6" t="s">
        <v>171</v>
      </c>
    </row>
    <row r="163" spans="1:8" ht="78" customHeight="1" x14ac:dyDescent="0.2">
      <c r="A163" s="33">
        <v>45729</v>
      </c>
      <c r="B163" s="52">
        <v>45729</v>
      </c>
      <c r="C163" s="35" t="s">
        <v>27</v>
      </c>
      <c r="D163" s="40">
        <v>10</v>
      </c>
      <c r="E163" s="6"/>
      <c r="F163" s="5">
        <v>162412.1</v>
      </c>
      <c r="G163" s="2" t="s">
        <v>28</v>
      </c>
      <c r="H163" s="6" t="s">
        <v>172</v>
      </c>
    </row>
    <row r="164" spans="1:8" ht="78" customHeight="1" x14ac:dyDescent="0.2">
      <c r="A164" s="33">
        <v>45729</v>
      </c>
      <c r="B164" s="52">
        <v>45729</v>
      </c>
      <c r="C164" s="35" t="s">
        <v>27</v>
      </c>
      <c r="D164" s="40">
        <v>0.75</v>
      </c>
      <c r="E164" s="6"/>
      <c r="F164" s="5">
        <v>162411.35</v>
      </c>
      <c r="G164" s="2" t="s">
        <v>28</v>
      </c>
      <c r="H164" s="6" t="s">
        <v>173</v>
      </c>
    </row>
    <row r="165" spans="1:8" ht="30" customHeight="1" x14ac:dyDescent="0.2">
      <c r="A165" s="33">
        <v>45729</v>
      </c>
      <c r="B165" s="52">
        <v>45729</v>
      </c>
      <c r="C165" s="35" t="s">
        <v>64</v>
      </c>
      <c r="D165" s="41">
        <v>6260</v>
      </c>
      <c r="E165" s="4"/>
      <c r="F165" s="5">
        <v>156151.35</v>
      </c>
      <c r="G165" s="2" t="s">
        <v>28</v>
      </c>
      <c r="H165" s="2" t="s">
        <v>174</v>
      </c>
    </row>
    <row r="166" spans="1:8" ht="54" customHeight="1" x14ac:dyDescent="0.2">
      <c r="A166" s="33">
        <v>45729</v>
      </c>
      <c r="B166" s="52">
        <v>45729</v>
      </c>
      <c r="C166" s="35" t="s">
        <v>27</v>
      </c>
      <c r="D166" s="41">
        <v>1650</v>
      </c>
      <c r="E166" s="6"/>
      <c r="F166" s="5">
        <v>154501.35</v>
      </c>
      <c r="G166" s="2" t="s">
        <v>28</v>
      </c>
      <c r="H166" s="6" t="s">
        <v>175</v>
      </c>
    </row>
    <row r="167" spans="1:8" ht="41.1" customHeight="1" x14ac:dyDescent="0.2">
      <c r="A167" s="33">
        <v>45729</v>
      </c>
      <c r="B167" s="52">
        <v>45729</v>
      </c>
      <c r="C167" s="36" t="s">
        <v>27</v>
      </c>
      <c r="D167" s="42">
        <v>10</v>
      </c>
      <c r="E167" s="10"/>
      <c r="F167" s="9">
        <v>154491.35</v>
      </c>
      <c r="G167" s="7" t="s">
        <v>28</v>
      </c>
      <c r="H167" s="63" t="s">
        <v>1067</v>
      </c>
    </row>
    <row r="168" spans="1:8" ht="78" customHeight="1" x14ac:dyDescent="0.2">
      <c r="A168" s="33">
        <v>45729</v>
      </c>
      <c r="B168" s="52">
        <v>45729</v>
      </c>
      <c r="C168" s="35" t="s">
        <v>27</v>
      </c>
      <c r="D168" s="40">
        <v>0.75</v>
      </c>
      <c r="E168" s="6"/>
      <c r="F168" s="5">
        <v>154490.6</v>
      </c>
      <c r="G168" s="2" t="s">
        <v>28</v>
      </c>
      <c r="H168" s="6" t="s">
        <v>176</v>
      </c>
    </row>
    <row r="169" spans="1:8" ht="66" customHeight="1" x14ac:dyDescent="0.2">
      <c r="A169" s="33">
        <v>45730</v>
      </c>
      <c r="B169" s="52">
        <v>45730</v>
      </c>
      <c r="C169" s="35" t="s">
        <v>31</v>
      </c>
      <c r="D169" s="41">
        <v>29500</v>
      </c>
      <c r="E169" s="6"/>
      <c r="F169" s="5">
        <v>124990.6</v>
      </c>
      <c r="G169" s="2" t="s">
        <v>28</v>
      </c>
      <c r="H169" s="6" t="s">
        <v>177</v>
      </c>
    </row>
    <row r="170" spans="1:8" ht="78" customHeight="1" x14ac:dyDescent="0.2">
      <c r="A170" s="33">
        <v>45730</v>
      </c>
      <c r="B170" s="52">
        <v>45730</v>
      </c>
      <c r="C170" s="35" t="s">
        <v>31</v>
      </c>
      <c r="D170" s="40">
        <v>25</v>
      </c>
      <c r="E170" s="6"/>
      <c r="F170" s="5">
        <v>124965.6</v>
      </c>
      <c r="G170" s="2" t="s">
        <v>28</v>
      </c>
      <c r="H170" s="6" t="s">
        <v>178</v>
      </c>
    </row>
    <row r="171" spans="1:8" ht="90" customHeight="1" x14ac:dyDescent="0.2">
      <c r="A171" s="33">
        <v>45730</v>
      </c>
      <c r="B171" s="52">
        <v>45730</v>
      </c>
      <c r="C171" s="35" t="s">
        <v>31</v>
      </c>
      <c r="D171" s="40">
        <v>1.87</v>
      </c>
      <c r="E171" s="6"/>
      <c r="F171" s="5">
        <v>124963.73</v>
      </c>
      <c r="G171" s="2" t="s">
        <v>28</v>
      </c>
      <c r="H171" s="6" t="s">
        <v>179</v>
      </c>
    </row>
    <row r="172" spans="1:8" ht="54" customHeight="1" x14ac:dyDescent="0.2">
      <c r="A172" s="33">
        <v>45730</v>
      </c>
      <c r="B172" s="52">
        <v>45730</v>
      </c>
      <c r="C172" s="35" t="s">
        <v>27</v>
      </c>
      <c r="D172" s="41">
        <v>1000</v>
      </c>
      <c r="E172" s="6"/>
      <c r="F172" s="5">
        <v>123963.73</v>
      </c>
      <c r="G172" s="2" t="s">
        <v>28</v>
      </c>
      <c r="H172" s="6" t="s">
        <v>180</v>
      </c>
    </row>
    <row r="173" spans="1:8" ht="78" customHeight="1" x14ac:dyDescent="0.2">
      <c r="A173" s="33">
        <v>45730</v>
      </c>
      <c r="B173" s="52">
        <v>45730</v>
      </c>
      <c r="C173" s="35" t="s">
        <v>27</v>
      </c>
      <c r="D173" s="40">
        <v>10</v>
      </c>
      <c r="E173" s="6"/>
      <c r="F173" s="5">
        <v>123953.73</v>
      </c>
      <c r="G173" s="2" t="s">
        <v>28</v>
      </c>
      <c r="H173" s="6" t="s">
        <v>181</v>
      </c>
    </row>
    <row r="174" spans="1:8" ht="30.95" customHeight="1" x14ac:dyDescent="0.2">
      <c r="A174" s="33">
        <v>45730</v>
      </c>
      <c r="B174" s="52">
        <v>45730</v>
      </c>
      <c r="C174" s="36" t="s">
        <v>27</v>
      </c>
      <c r="D174" s="42">
        <v>0.75</v>
      </c>
      <c r="E174" s="8"/>
      <c r="F174" s="9">
        <v>123952.98</v>
      </c>
      <c r="G174" s="7" t="s">
        <v>28</v>
      </c>
      <c r="H174" s="63" t="s">
        <v>1066</v>
      </c>
    </row>
    <row r="175" spans="1:8" ht="30" customHeight="1" x14ac:dyDescent="0.2">
      <c r="A175" s="33">
        <v>45730</v>
      </c>
      <c r="B175" s="52">
        <v>45730</v>
      </c>
      <c r="C175" s="35" t="s">
        <v>64</v>
      </c>
      <c r="D175" s="41">
        <v>9700</v>
      </c>
      <c r="E175" s="4"/>
      <c r="F175" s="5">
        <v>114252.98</v>
      </c>
      <c r="G175" s="2" t="s">
        <v>28</v>
      </c>
      <c r="H175" s="2" t="s">
        <v>182</v>
      </c>
    </row>
    <row r="176" spans="1:8" ht="66" customHeight="1" x14ac:dyDescent="0.2">
      <c r="A176" s="33">
        <v>45730</v>
      </c>
      <c r="B176" s="52">
        <v>45730</v>
      </c>
      <c r="C176" s="35" t="s">
        <v>31</v>
      </c>
      <c r="D176" s="41">
        <v>4000</v>
      </c>
      <c r="E176" s="6"/>
      <c r="F176" s="5">
        <v>110252.98</v>
      </c>
      <c r="G176" s="2" t="s">
        <v>28</v>
      </c>
      <c r="H176" s="6" t="s">
        <v>183</v>
      </c>
    </row>
    <row r="177" spans="1:8" ht="66" customHeight="1" x14ac:dyDescent="0.2">
      <c r="A177" s="33">
        <v>45730</v>
      </c>
      <c r="B177" s="52">
        <v>45730</v>
      </c>
      <c r="C177" s="35" t="s">
        <v>31</v>
      </c>
      <c r="D177" s="40">
        <v>10</v>
      </c>
      <c r="E177" s="6"/>
      <c r="F177" s="5">
        <v>110242.98</v>
      </c>
      <c r="G177" s="2" t="s">
        <v>28</v>
      </c>
      <c r="H177" s="6" t="s">
        <v>184</v>
      </c>
    </row>
    <row r="178" spans="1:8" ht="78" customHeight="1" x14ac:dyDescent="0.2">
      <c r="A178" s="33">
        <v>45730</v>
      </c>
      <c r="B178" s="52">
        <v>45730</v>
      </c>
      <c r="C178" s="35" t="s">
        <v>31</v>
      </c>
      <c r="D178" s="40">
        <v>0.75</v>
      </c>
      <c r="E178" s="6"/>
      <c r="F178" s="5">
        <v>110242.23</v>
      </c>
      <c r="G178" s="2" t="s">
        <v>28</v>
      </c>
      <c r="H178" s="6" t="s">
        <v>185</v>
      </c>
    </row>
    <row r="179" spans="1:8" ht="42" customHeight="1" x14ac:dyDescent="0.2">
      <c r="A179" s="33">
        <v>45730</v>
      </c>
      <c r="B179" s="52">
        <v>45730</v>
      </c>
      <c r="C179" s="35" t="s">
        <v>186</v>
      </c>
      <c r="D179" s="41">
        <v>4200</v>
      </c>
      <c r="E179" s="6"/>
      <c r="F179" s="5">
        <v>106042.23</v>
      </c>
      <c r="G179" s="2" t="s">
        <v>28</v>
      </c>
      <c r="H179" s="2" t="s">
        <v>187</v>
      </c>
    </row>
    <row r="180" spans="1:8" ht="66" customHeight="1" x14ac:dyDescent="0.2">
      <c r="A180" s="33">
        <v>45731</v>
      </c>
      <c r="B180" s="52">
        <v>45731</v>
      </c>
      <c r="C180" s="35" t="s">
        <v>31</v>
      </c>
      <c r="D180" s="41">
        <v>1000</v>
      </c>
      <c r="E180" s="6"/>
      <c r="F180" s="5">
        <v>105042.23</v>
      </c>
      <c r="G180" s="2" t="s">
        <v>28</v>
      </c>
      <c r="H180" s="6" t="s">
        <v>188</v>
      </c>
    </row>
    <row r="181" spans="1:8" ht="66" customHeight="1" x14ac:dyDescent="0.2">
      <c r="A181" s="33">
        <v>45731</v>
      </c>
      <c r="B181" s="52">
        <v>45731</v>
      </c>
      <c r="C181" s="35" t="s">
        <v>31</v>
      </c>
      <c r="D181" s="40">
        <v>10</v>
      </c>
      <c r="E181" s="6"/>
      <c r="F181" s="5">
        <v>105032.23</v>
      </c>
      <c r="G181" s="2" t="s">
        <v>28</v>
      </c>
      <c r="H181" s="6" t="s">
        <v>189</v>
      </c>
    </row>
    <row r="182" spans="1:8" ht="48.95" customHeight="1" x14ac:dyDescent="0.2">
      <c r="A182" s="33">
        <v>45731</v>
      </c>
      <c r="B182" s="52">
        <v>45731</v>
      </c>
      <c r="C182" s="36" t="s">
        <v>31</v>
      </c>
      <c r="D182" s="42">
        <v>0.75</v>
      </c>
      <c r="E182" s="10"/>
      <c r="F182" s="9">
        <v>105031.48</v>
      </c>
      <c r="G182" s="7" t="s">
        <v>28</v>
      </c>
      <c r="H182" s="63" t="s">
        <v>1065</v>
      </c>
    </row>
    <row r="183" spans="1:8" ht="66" customHeight="1" x14ac:dyDescent="0.2">
      <c r="A183" s="33">
        <v>45731</v>
      </c>
      <c r="B183" s="52">
        <v>45731</v>
      </c>
      <c r="C183" s="35" t="s">
        <v>31</v>
      </c>
      <c r="D183" s="40">
        <v>500</v>
      </c>
      <c r="E183" s="6"/>
      <c r="F183" s="5">
        <v>104531.48</v>
      </c>
      <c r="G183" s="2" t="s">
        <v>28</v>
      </c>
      <c r="H183" s="6" t="s">
        <v>190</v>
      </c>
    </row>
    <row r="184" spans="1:8" ht="66" customHeight="1" x14ac:dyDescent="0.2">
      <c r="A184" s="33">
        <v>45731</v>
      </c>
      <c r="B184" s="52">
        <v>45731</v>
      </c>
      <c r="C184" s="35" t="s">
        <v>31</v>
      </c>
      <c r="D184" s="40">
        <v>10</v>
      </c>
      <c r="E184" s="6"/>
      <c r="F184" s="5">
        <v>104521.48</v>
      </c>
      <c r="G184" s="2" t="s">
        <v>28</v>
      </c>
      <c r="H184" s="6" t="s">
        <v>191</v>
      </c>
    </row>
    <row r="185" spans="1:8" ht="78" customHeight="1" x14ac:dyDescent="0.2">
      <c r="A185" s="33">
        <v>45731</v>
      </c>
      <c r="B185" s="52">
        <v>45731</v>
      </c>
      <c r="C185" s="35" t="s">
        <v>31</v>
      </c>
      <c r="D185" s="40">
        <v>0.75</v>
      </c>
      <c r="E185" s="6"/>
      <c r="F185" s="5">
        <v>104520.73</v>
      </c>
      <c r="G185" s="2" t="s">
        <v>28</v>
      </c>
      <c r="H185" s="6" t="s">
        <v>192</v>
      </c>
    </row>
    <row r="186" spans="1:8" ht="54" customHeight="1" x14ac:dyDescent="0.2">
      <c r="A186" s="33">
        <v>45731</v>
      </c>
      <c r="B186" s="52">
        <v>45731</v>
      </c>
      <c r="C186" s="35" t="s">
        <v>27</v>
      </c>
      <c r="D186" s="41">
        <v>5000</v>
      </c>
      <c r="E186" s="6"/>
      <c r="F186" s="5">
        <v>99520.73</v>
      </c>
      <c r="G186" s="2" t="s">
        <v>28</v>
      </c>
      <c r="H186" s="6" t="s">
        <v>193</v>
      </c>
    </row>
    <row r="187" spans="1:8" ht="78" customHeight="1" x14ac:dyDescent="0.2">
      <c r="A187" s="33">
        <v>45731</v>
      </c>
      <c r="B187" s="52">
        <v>45731</v>
      </c>
      <c r="C187" s="35" t="s">
        <v>27</v>
      </c>
      <c r="D187" s="40">
        <v>10</v>
      </c>
      <c r="E187" s="6"/>
      <c r="F187" s="5">
        <v>99510.73</v>
      </c>
      <c r="G187" s="2" t="s">
        <v>28</v>
      </c>
      <c r="H187" s="6" t="s">
        <v>194</v>
      </c>
    </row>
    <row r="188" spans="1:8" ht="78" customHeight="1" x14ac:dyDescent="0.2">
      <c r="A188" s="33">
        <v>45731</v>
      </c>
      <c r="B188" s="52">
        <v>45731</v>
      </c>
      <c r="C188" s="35" t="s">
        <v>27</v>
      </c>
      <c r="D188" s="40">
        <v>0.75</v>
      </c>
      <c r="E188" s="6"/>
      <c r="F188" s="5">
        <v>99509.98</v>
      </c>
      <c r="G188" s="2" t="s">
        <v>28</v>
      </c>
      <c r="H188" s="6" t="s">
        <v>195</v>
      </c>
    </row>
    <row r="189" spans="1:8" ht="54.95" customHeight="1" x14ac:dyDescent="0.2">
      <c r="A189" s="33">
        <v>45731</v>
      </c>
      <c r="B189" s="52">
        <v>45731</v>
      </c>
      <c r="C189" s="36" t="s">
        <v>31</v>
      </c>
      <c r="D189" s="43">
        <v>20000</v>
      </c>
      <c r="E189" s="10"/>
      <c r="F189" s="9">
        <v>79509.98</v>
      </c>
      <c r="G189" s="7" t="s">
        <v>28</v>
      </c>
      <c r="H189" s="10" t="s">
        <v>196</v>
      </c>
    </row>
    <row r="190" spans="1:8" ht="78" customHeight="1" x14ac:dyDescent="0.2">
      <c r="A190" s="33">
        <v>45731</v>
      </c>
      <c r="B190" s="52">
        <v>45731</v>
      </c>
      <c r="C190" s="35" t="s">
        <v>31</v>
      </c>
      <c r="D190" s="40">
        <v>25</v>
      </c>
      <c r="E190" s="6"/>
      <c r="F190" s="5">
        <v>79484.98</v>
      </c>
      <c r="G190" s="2" t="s">
        <v>28</v>
      </c>
      <c r="H190" s="6" t="s">
        <v>197</v>
      </c>
    </row>
    <row r="191" spans="1:8" ht="90" customHeight="1" x14ac:dyDescent="0.2">
      <c r="A191" s="33">
        <v>45731</v>
      </c>
      <c r="B191" s="52">
        <v>45731</v>
      </c>
      <c r="C191" s="35" t="s">
        <v>31</v>
      </c>
      <c r="D191" s="40">
        <v>1.87</v>
      </c>
      <c r="E191" s="6"/>
      <c r="F191" s="5">
        <v>79483.11</v>
      </c>
      <c r="G191" s="2" t="s">
        <v>28</v>
      </c>
      <c r="H191" s="6" t="s">
        <v>198</v>
      </c>
    </row>
    <row r="192" spans="1:8" ht="42" customHeight="1" x14ac:dyDescent="0.2">
      <c r="A192" s="33">
        <v>45732</v>
      </c>
      <c r="B192" s="52">
        <v>45732</v>
      </c>
      <c r="C192" s="35" t="s">
        <v>158</v>
      </c>
      <c r="D192" s="41">
        <v>4000</v>
      </c>
      <c r="E192" s="6"/>
      <c r="F192" s="5">
        <v>75483.11</v>
      </c>
      <c r="G192" s="2" t="s">
        <v>28</v>
      </c>
      <c r="H192" s="2" t="s">
        <v>199</v>
      </c>
    </row>
    <row r="193" spans="1:8" ht="54" customHeight="1" x14ac:dyDescent="0.2">
      <c r="A193" s="33">
        <v>45732</v>
      </c>
      <c r="B193" s="52">
        <v>45732</v>
      </c>
      <c r="C193" s="35" t="s">
        <v>27</v>
      </c>
      <c r="D193" s="41">
        <v>1000</v>
      </c>
      <c r="E193" s="6"/>
      <c r="F193" s="5">
        <v>74483.11</v>
      </c>
      <c r="G193" s="2" t="s">
        <v>28</v>
      </c>
      <c r="H193" s="6" t="s">
        <v>200</v>
      </c>
    </row>
    <row r="194" spans="1:8" ht="78" customHeight="1" x14ac:dyDescent="0.2">
      <c r="A194" s="33">
        <v>45732</v>
      </c>
      <c r="B194" s="52">
        <v>45732</v>
      </c>
      <c r="C194" s="35" t="s">
        <v>27</v>
      </c>
      <c r="D194" s="40">
        <v>10</v>
      </c>
      <c r="E194" s="6"/>
      <c r="F194" s="5">
        <v>74473.11</v>
      </c>
      <c r="G194" s="2" t="s">
        <v>28</v>
      </c>
      <c r="H194" s="6" t="s">
        <v>201</v>
      </c>
    </row>
    <row r="195" spans="1:8" ht="78" customHeight="1" x14ac:dyDescent="0.2">
      <c r="A195" s="33">
        <v>45732</v>
      </c>
      <c r="B195" s="52">
        <v>45732</v>
      </c>
      <c r="C195" s="35" t="s">
        <v>27</v>
      </c>
      <c r="D195" s="40">
        <v>0.75</v>
      </c>
      <c r="E195" s="6"/>
      <c r="F195" s="5">
        <v>74472.36</v>
      </c>
      <c r="G195" s="2" t="s">
        <v>28</v>
      </c>
      <c r="H195" s="6" t="s">
        <v>202</v>
      </c>
    </row>
    <row r="196" spans="1:8" ht="54" customHeight="1" x14ac:dyDescent="0.2">
      <c r="A196" s="33">
        <v>45732</v>
      </c>
      <c r="B196" s="52">
        <v>45732</v>
      </c>
      <c r="C196" s="35" t="s">
        <v>27</v>
      </c>
      <c r="D196" s="41">
        <v>2600</v>
      </c>
      <c r="E196" s="6"/>
      <c r="F196" s="5">
        <v>71872.36</v>
      </c>
      <c r="G196" s="2" t="s">
        <v>28</v>
      </c>
      <c r="H196" s="6" t="s">
        <v>203</v>
      </c>
    </row>
    <row r="197" spans="1:8" ht="24.95" customHeight="1" x14ac:dyDescent="0.2">
      <c r="A197" s="33">
        <v>45732</v>
      </c>
      <c r="B197" s="52">
        <v>45732</v>
      </c>
      <c r="C197" s="36" t="s">
        <v>27</v>
      </c>
      <c r="D197" s="42">
        <v>10</v>
      </c>
      <c r="E197" s="8"/>
      <c r="F197" s="9">
        <v>71862.36</v>
      </c>
      <c r="G197" s="7" t="s">
        <v>28</v>
      </c>
      <c r="H197" s="63" t="s">
        <v>1064</v>
      </c>
    </row>
    <row r="198" spans="1:8" ht="78" customHeight="1" x14ac:dyDescent="0.2">
      <c r="A198" s="33">
        <v>45732</v>
      </c>
      <c r="B198" s="52">
        <v>45732</v>
      </c>
      <c r="C198" s="35" t="s">
        <v>27</v>
      </c>
      <c r="D198" s="40">
        <v>0.75</v>
      </c>
      <c r="E198" s="6"/>
      <c r="F198" s="5">
        <v>71861.61</v>
      </c>
      <c r="G198" s="2" t="s">
        <v>28</v>
      </c>
      <c r="H198" s="6" t="s">
        <v>204</v>
      </c>
    </row>
    <row r="199" spans="1:8" ht="54" customHeight="1" x14ac:dyDescent="0.2">
      <c r="A199" s="33">
        <v>45733</v>
      </c>
      <c r="B199" s="52">
        <v>45733</v>
      </c>
      <c r="C199" s="35" t="s">
        <v>27</v>
      </c>
      <c r="D199" s="41">
        <v>1000</v>
      </c>
      <c r="E199" s="6"/>
      <c r="F199" s="5">
        <v>70861.61</v>
      </c>
      <c r="G199" s="2" t="s">
        <v>28</v>
      </c>
      <c r="H199" s="6" t="s">
        <v>205</v>
      </c>
    </row>
    <row r="200" spans="1:8" ht="78" customHeight="1" x14ac:dyDescent="0.2">
      <c r="A200" s="33">
        <v>45733</v>
      </c>
      <c r="B200" s="52">
        <v>45733</v>
      </c>
      <c r="C200" s="35" t="s">
        <v>27</v>
      </c>
      <c r="D200" s="40">
        <v>10</v>
      </c>
      <c r="E200" s="6"/>
      <c r="F200" s="5">
        <v>70851.61</v>
      </c>
      <c r="G200" s="2" t="s">
        <v>28</v>
      </c>
      <c r="H200" s="6" t="s">
        <v>206</v>
      </c>
    </row>
    <row r="201" spans="1:8" ht="78" customHeight="1" x14ac:dyDescent="0.2">
      <c r="A201" s="33">
        <v>45733</v>
      </c>
      <c r="B201" s="52">
        <v>45733</v>
      </c>
      <c r="C201" s="35" t="s">
        <v>27</v>
      </c>
      <c r="D201" s="40">
        <v>0.75</v>
      </c>
      <c r="E201" s="6"/>
      <c r="F201" s="5">
        <v>70850.86</v>
      </c>
      <c r="G201" s="2" t="s">
        <v>28</v>
      </c>
      <c r="H201" s="6" t="s">
        <v>207</v>
      </c>
    </row>
    <row r="202" spans="1:8" ht="66" customHeight="1" x14ac:dyDescent="0.2">
      <c r="A202" s="33">
        <v>45733</v>
      </c>
      <c r="B202" s="52">
        <v>45733</v>
      </c>
      <c r="C202" s="35" t="s">
        <v>31</v>
      </c>
      <c r="D202" s="41">
        <v>2500</v>
      </c>
      <c r="E202" s="6"/>
      <c r="F202" s="5">
        <v>68350.86</v>
      </c>
      <c r="G202" s="2" t="s">
        <v>28</v>
      </c>
      <c r="H202" s="6" t="s">
        <v>208</v>
      </c>
    </row>
    <row r="203" spans="1:8" ht="66" customHeight="1" x14ac:dyDescent="0.2">
      <c r="A203" s="33">
        <v>45733</v>
      </c>
      <c r="B203" s="52">
        <v>45733</v>
      </c>
      <c r="C203" s="35" t="s">
        <v>31</v>
      </c>
      <c r="D203" s="40">
        <v>10</v>
      </c>
      <c r="E203" s="6"/>
      <c r="F203" s="5">
        <v>68340.86</v>
      </c>
      <c r="G203" s="2" t="s">
        <v>28</v>
      </c>
      <c r="H203" s="6" t="s">
        <v>209</v>
      </c>
    </row>
    <row r="204" spans="1:8" ht="30.95" customHeight="1" x14ac:dyDescent="0.2">
      <c r="A204" s="33">
        <v>45733</v>
      </c>
      <c r="B204" s="52">
        <v>45733</v>
      </c>
      <c r="C204" s="36" t="s">
        <v>31</v>
      </c>
      <c r="D204" s="42">
        <v>0.75</v>
      </c>
      <c r="E204" s="8"/>
      <c r="F204" s="9">
        <v>68340.11</v>
      </c>
      <c r="G204" s="7" t="s">
        <v>28</v>
      </c>
      <c r="H204" s="63" t="s">
        <v>1063</v>
      </c>
    </row>
    <row r="205" spans="1:8" ht="54" customHeight="1" x14ac:dyDescent="0.2">
      <c r="A205" s="33">
        <v>45733</v>
      </c>
      <c r="B205" s="52">
        <v>45733</v>
      </c>
      <c r="C205" s="35" t="s">
        <v>27</v>
      </c>
      <c r="D205" s="41">
        <v>1500</v>
      </c>
      <c r="E205" s="6"/>
      <c r="F205" s="5">
        <v>66840.11</v>
      </c>
      <c r="G205" s="2" t="s">
        <v>28</v>
      </c>
      <c r="H205" s="6" t="s">
        <v>210</v>
      </c>
    </row>
    <row r="206" spans="1:8" ht="78" customHeight="1" x14ac:dyDescent="0.2">
      <c r="A206" s="33">
        <v>45733</v>
      </c>
      <c r="B206" s="52">
        <v>45733</v>
      </c>
      <c r="C206" s="35" t="s">
        <v>27</v>
      </c>
      <c r="D206" s="40">
        <v>10</v>
      </c>
      <c r="E206" s="6"/>
      <c r="F206" s="5">
        <v>66830.11</v>
      </c>
      <c r="G206" s="2" t="s">
        <v>28</v>
      </c>
      <c r="H206" s="6" t="s">
        <v>211</v>
      </c>
    </row>
    <row r="207" spans="1:8" ht="78" customHeight="1" x14ac:dyDescent="0.2">
      <c r="A207" s="33">
        <v>45733</v>
      </c>
      <c r="B207" s="52">
        <v>45733</v>
      </c>
      <c r="C207" s="35" t="s">
        <v>27</v>
      </c>
      <c r="D207" s="40">
        <v>0.75</v>
      </c>
      <c r="E207" s="6"/>
      <c r="F207" s="5">
        <v>66829.36</v>
      </c>
      <c r="G207" s="2" t="s">
        <v>28</v>
      </c>
      <c r="H207" s="6" t="s">
        <v>212</v>
      </c>
    </row>
    <row r="208" spans="1:8" ht="42" customHeight="1" x14ac:dyDescent="0.2">
      <c r="A208" s="33">
        <v>45733</v>
      </c>
      <c r="B208" s="52">
        <v>45733</v>
      </c>
      <c r="C208" s="35" t="s">
        <v>64</v>
      </c>
      <c r="D208" s="41">
        <v>5100</v>
      </c>
      <c r="E208" s="6"/>
      <c r="F208" s="5">
        <v>61729.36</v>
      </c>
      <c r="G208" s="2" t="s">
        <v>28</v>
      </c>
      <c r="H208" s="2" t="s">
        <v>213</v>
      </c>
    </row>
    <row r="209" spans="1:8" ht="30" customHeight="1" x14ac:dyDescent="0.2">
      <c r="A209" s="33">
        <v>45733</v>
      </c>
      <c r="B209" s="52">
        <v>45733</v>
      </c>
      <c r="C209" s="35" t="s">
        <v>64</v>
      </c>
      <c r="D209" s="41">
        <v>1600</v>
      </c>
      <c r="E209" s="4"/>
      <c r="F209" s="5">
        <v>60129.36</v>
      </c>
      <c r="G209" s="2" t="s">
        <v>28</v>
      </c>
      <c r="H209" s="2" t="s">
        <v>214</v>
      </c>
    </row>
    <row r="210" spans="1:8" ht="54" customHeight="1" x14ac:dyDescent="0.2">
      <c r="A210" s="33">
        <v>45734</v>
      </c>
      <c r="B210" s="52">
        <v>45734</v>
      </c>
      <c r="C210" s="35" t="s">
        <v>27</v>
      </c>
      <c r="D210" s="41">
        <v>2000</v>
      </c>
      <c r="E210" s="6"/>
      <c r="F210" s="5">
        <v>58129.36</v>
      </c>
      <c r="G210" s="2" t="s">
        <v>28</v>
      </c>
      <c r="H210" s="6" t="s">
        <v>215</v>
      </c>
    </row>
    <row r="211" spans="1:8" ht="78" customHeight="1" x14ac:dyDescent="0.2">
      <c r="A211" s="33">
        <v>45734</v>
      </c>
      <c r="B211" s="52">
        <v>45734</v>
      </c>
      <c r="C211" s="35" t="s">
        <v>27</v>
      </c>
      <c r="D211" s="40">
        <v>10</v>
      </c>
      <c r="E211" s="6"/>
      <c r="F211" s="5">
        <v>58119.360000000001</v>
      </c>
      <c r="G211" s="2" t="s">
        <v>28</v>
      </c>
      <c r="H211" s="6" t="s">
        <v>216</v>
      </c>
    </row>
    <row r="212" spans="1:8" ht="48.95" customHeight="1" x14ac:dyDescent="0.2">
      <c r="A212" s="33">
        <v>45734</v>
      </c>
      <c r="B212" s="52">
        <v>45734</v>
      </c>
      <c r="C212" s="36" t="s">
        <v>27</v>
      </c>
      <c r="D212" s="42">
        <v>0.75</v>
      </c>
      <c r="E212" s="10"/>
      <c r="F212" s="9">
        <v>58118.61</v>
      </c>
      <c r="G212" s="7" t="s">
        <v>28</v>
      </c>
      <c r="H212" s="63" t="s">
        <v>1062</v>
      </c>
    </row>
    <row r="213" spans="1:8" ht="54" customHeight="1" x14ac:dyDescent="0.2">
      <c r="A213" s="33">
        <v>45734</v>
      </c>
      <c r="B213" s="52">
        <v>45734</v>
      </c>
      <c r="C213" s="35" t="s">
        <v>27</v>
      </c>
      <c r="D213" s="41">
        <v>2600</v>
      </c>
      <c r="E213" s="6"/>
      <c r="F213" s="5">
        <v>55518.61</v>
      </c>
      <c r="G213" s="2" t="s">
        <v>28</v>
      </c>
      <c r="H213" s="6" t="s">
        <v>217</v>
      </c>
    </row>
    <row r="214" spans="1:8" ht="78" customHeight="1" x14ac:dyDescent="0.2">
      <c r="A214" s="33">
        <v>45734</v>
      </c>
      <c r="B214" s="52">
        <v>45734</v>
      </c>
      <c r="C214" s="35" t="s">
        <v>27</v>
      </c>
      <c r="D214" s="40">
        <v>10</v>
      </c>
      <c r="E214" s="6"/>
      <c r="F214" s="5">
        <v>55508.61</v>
      </c>
      <c r="G214" s="2" t="s">
        <v>28</v>
      </c>
      <c r="H214" s="6" t="s">
        <v>218</v>
      </c>
    </row>
    <row r="215" spans="1:8" ht="78" customHeight="1" x14ac:dyDescent="0.2">
      <c r="A215" s="33">
        <v>45734</v>
      </c>
      <c r="B215" s="52">
        <v>45734</v>
      </c>
      <c r="C215" s="35" t="s">
        <v>27</v>
      </c>
      <c r="D215" s="40">
        <v>0.75</v>
      </c>
      <c r="E215" s="6"/>
      <c r="F215" s="5">
        <v>55507.86</v>
      </c>
      <c r="G215" s="2" t="s">
        <v>28</v>
      </c>
      <c r="H215" s="6" t="s">
        <v>219</v>
      </c>
    </row>
    <row r="216" spans="1:8" ht="42" customHeight="1" x14ac:dyDescent="0.2">
      <c r="A216" s="33">
        <v>45734</v>
      </c>
      <c r="B216" s="52">
        <v>45734</v>
      </c>
      <c r="C216" s="35" t="s">
        <v>64</v>
      </c>
      <c r="D216" s="41">
        <v>51100</v>
      </c>
      <c r="E216" s="6"/>
      <c r="F216" s="5">
        <v>4407.8599999999997</v>
      </c>
      <c r="G216" s="2" t="s">
        <v>28</v>
      </c>
      <c r="H216" s="6" t="s">
        <v>220</v>
      </c>
    </row>
    <row r="217" spans="1:8" ht="66" customHeight="1" x14ac:dyDescent="0.2">
      <c r="A217" s="33">
        <v>45734</v>
      </c>
      <c r="B217" s="52">
        <v>45734</v>
      </c>
      <c r="C217" s="35" t="s">
        <v>41</v>
      </c>
      <c r="D217" s="23"/>
      <c r="E217" s="5">
        <v>31550</v>
      </c>
      <c r="F217" s="5">
        <v>35957.86</v>
      </c>
      <c r="G217" s="2" t="s">
        <v>28</v>
      </c>
      <c r="H217" s="6" t="s">
        <v>221</v>
      </c>
    </row>
    <row r="218" spans="1:8" ht="66" customHeight="1" x14ac:dyDescent="0.2">
      <c r="A218" s="33">
        <v>45734</v>
      </c>
      <c r="B218" s="52">
        <v>45734</v>
      </c>
      <c r="C218" s="35" t="s">
        <v>31</v>
      </c>
      <c r="D218" s="40">
        <v>500</v>
      </c>
      <c r="E218" s="6"/>
      <c r="F218" s="5">
        <v>35457.86</v>
      </c>
      <c r="G218" s="2" t="s">
        <v>28</v>
      </c>
      <c r="H218" s="6" t="s">
        <v>222</v>
      </c>
    </row>
    <row r="219" spans="1:8" ht="66" customHeight="1" x14ac:dyDescent="0.2">
      <c r="A219" s="33">
        <v>45734</v>
      </c>
      <c r="B219" s="52">
        <v>45734</v>
      </c>
      <c r="C219" s="35" t="s">
        <v>31</v>
      </c>
      <c r="D219" s="40">
        <v>10</v>
      </c>
      <c r="E219" s="6"/>
      <c r="F219" s="5">
        <v>35447.86</v>
      </c>
      <c r="G219" s="2" t="s">
        <v>28</v>
      </c>
      <c r="H219" s="6" t="s">
        <v>223</v>
      </c>
    </row>
    <row r="220" spans="1:8" ht="24.95" customHeight="1" x14ac:dyDescent="0.2">
      <c r="A220" s="33">
        <v>45734</v>
      </c>
      <c r="B220" s="52">
        <v>45734</v>
      </c>
      <c r="C220" s="36" t="s">
        <v>31</v>
      </c>
      <c r="D220" s="42">
        <v>0.75</v>
      </c>
      <c r="E220" s="8"/>
      <c r="F220" s="9">
        <v>35447.11</v>
      </c>
      <c r="G220" s="7" t="s">
        <v>28</v>
      </c>
      <c r="H220" s="63" t="s">
        <v>1047</v>
      </c>
    </row>
    <row r="221" spans="1:8" ht="30" customHeight="1" x14ac:dyDescent="0.2">
      <c r="A221" s="33">
        <v>45734</v>
      </c>
      <c r="B221" s="52">
        <v>45734</v>
      </c>
      <c r="C221" s="35" t="s">
        <v>64</v>
      </c>
      <c r="D221" s="41">
        <v>3400</v>
      </c>
      <c r="E221" s="4"/>
      <c r="F221" s="5">
        <v>32047.11</v>
      </c>
      <c r="G221" s="2" t="s">
        <v>28</v>
      </c>
      <c r="H221" s="2" t="s">
        <v>225</v>
      </c>
    </row>
    <row r="222" spans="1:8" ht="30" customHeight="1" x14ac:dyDescent="0.2">
      <c r="A222" s="33">
        <v>45734</v>
      </c>
      <c r="B222" s="52">
        <v>45734</v>
      </c>
      <c r="C222" s="35" t="s">
        <v>45</v>
      </c>
      <c r="D222" s="40">
        <v>50</v>
      </c>
      <c r="E222" s="4"/>
      <c r="F222" s="5">
        <v>31997.11</v>
      </c>
      <c r="G222" s="2" t="s">
        <v>1035</v>
      </c>
      <c r="H222" s="2" t="s">
        <v>226</v>
      </c>
    </row>
    <row r="223" spans="1:8" ht="66" customHeight="1" x14ac:dyDescent="0.2">
      <c r="A223" s="33">
        <v>45735</v>
      </c>
      <c r="B223" s="52">
        <v>45735</v>
      </c>
      <c r="C223" s="35" t="s">
        <v>43</v>
      </c>
      <c r="D223" s="41">
        <v>2500</v>
      </c>
      <c r="E223" s="6"/>
      <c r="F223" s="5">
        <v>29497.11</v>
      </c>
      <c r="G223" s="2" t="s">
        <v>28</v>
      </c>
      <c r="H223" s="6" t="s">
        <v>227</v>
      </c>
    </row>
    <row r="224" spans="1:8" ht="78" customHeight="1" x14ac:dyDescent="0.2">
      <c r="A224" s="33">
        <v>45735</v>
      </c>
      <c r="B224" s="52">
        <v>45735</v>
      </c>
      <c r="C224" s="35" t="s">
        <v>41</v>
      </c>
      <c r="D224" s="23"/>
      <c r="E224" s="5">
        <v>2500</v>
      </c>
      <c r="F224" s="5">
        <v>31997.11</v>
      </c>
      <c r="G224" s="2" t="s">
        <v>28</v>
      </c>
      <c r="H224" s="6" t="s">
        <v>228</v>
      </c>
    </row>
    <row r="225" spans="1:8" ht="78" customHeight="1" x14ac:dyDescent="0.2">
      <c r="A225" s="33">
        <v>45735</v>
      </c>
      <c r="B225" s="52">
        <v>45735</v>
      </c>
      <c r="C225" s="35" t="s">
        <v>41</v>
      </c>
      <c r="D225" s="23"/>
      <c r="E225" s="5">
        <v>5600</v>
      </c>
      <c r="F225" s="5">
        <v>37597.11</v>
      </c>
      <c r="G225" s="2" t="s">
        <v>28</v>
      </c>
      <c r="H225" s="6" t="s">
        <v>229</v>
      </c>
    </row>
    <row r="226" spans="1:8" ht="54" customHeight="1" x14ac:dyDescent="0.2">
      <c r="A226" s="33">
        <v>45735</v>
      </c>
      <c r="B226" s="52">
        <v>45735</v>
      </c>
      <c r="C226" s="35" t="s">
        <v>27</v>
      </c>
      <c r="D226" s="41">
        <v>2300</v>
      </c>
      <c r="E226" s="6"/>
      <c r="F226" s="5">
        <v>35297.11</v>
      </c>
      <c r="G226" s="2" t="s">
        <v>28</v>
      </c>
      <c r="H226" s="6" t="s">
        <v>230</v>
      </c>
    </row>
    <row r="227" spans="1:8" ht="78" customHeight="1" x14ac:dyDescent="0.2">
      <c r="A227" s="33">
        <v>45735</v>
      </c>
      <c r="B227" s="52">
        <v>45735</v>
      </c>
      <c r="C227" s="35" t="s">
        <v>27</v>
      </c>
      <c r="D227" s="40">
        <v>10</v>
      </c>
      <c r="E227" s="6"/>
      <c r="F227" s="5">
        <v>35287.11</v>
      </c>
      <c r="G227" s="2" t="s">
        <v>28</v>
      </c>
      <c r="H227" s="6" t="s">
        <v>231</v>
      </c>
    </row>
    <row r="228" spans="1:8" ht="36.950000000000003" customHeight="1" x14ac:dyDescent="0.2">
      <c r="A228" s="33">
        <v>45735</v>
      </c>
      <c r="B228" s="52">
        <v>45735</v>
      </c>
      <c r="C228" s="36" t="s">
        <v>27</v>
      </c>
      <c r="D228" s="42">
        <v>0.75</v>
      </c>
      <c r="E228" s="10"/>
      <c r="F228" s="9">
        <v>35286.36</v>
      </c>
      <c r="G228" s="7" t="s">
        <v>28</v>
      </c>
      <c r="H228" s="63" t="s">
        <v>1048</v>
      </c>
    </row>
    <row r="229" spans="1:8" ht="90" customHeight="1" x14ac:dyDescent="0.2">
      <c r="A229" s="33">
        <v>45735</v>
      </c>
      <c r="B229" s="52">
        <v>45735</v>
      </c>
      <c r="C229" s="35" t="s">
        <v>41</v>
      </c>
      <c r="D229" s="23"/>
      <c r="E229" s="5">
        <v>6000</v>
      </c>
      <c r="F229" s="5">
        <v>41286.36</v>
      </c>
      <c r="G229" s="2" t="s">
        <v>28</v>
      </c>
      <c r="H229" s="2" t="s">
        <v>232</v>
      </c>
    </row>
    <row r="230" spans="1:8" ht="54" customHeight="1" x14ac:dyDescent="0.2">
      <c r="A230" s="33">
        <v>45735</v>
      </c>
      <c r="B230" s="52">
        <v>45735</v>
      </c>
      <c r="C230" s="35" t="s">
        <v>27</v>
      </c>
      <c r="D230" s="41">
        <v>2200</v>
      </c>
      <c r="E230" s="6"/>
      <c r="F230" s="5">
        <v>39086.36</v>
      </c>
      <c r="G230" s="2" t="s">
        <v>28</v>
      </c>
      <c r="H230" s="6" t="s">
        <v>233</v>
      </c>
    </row>
    <row r="231" spans="1:8" ht="78" customHeight="1" x14ac:dyDescent="0.2">
      <c r="A231" s="33">
        <v>45735</v>
      </c>
      <c r="B231" s="52">
        <v>45735</v>
      </c>
      <c r="C231" s="35" t="s">
        <v>27</v>
      </c>
      <c r="D231" s="40">
        <v>10</v>
      </c>
      <c r="E231" s="6"/>
      <c r="F231" s="5">
        <v>39076.36</v>
      </c>
      <c r="G231" s="2" t="s">
        <v>28</v>
      </c>
      <c r="H231" s="6" t="s">
        <v>234</v>
      </c>
    </row>
    <row r="232" spans="1:8" ht="78" customHeight="1" x14ac:dyDescent="0.2">
      <c r="A232" s="33">
        <v>45735</v>
      </c>
      <c r="B232" s="52">
        <v>45735</v>
      </c>
      <c r="C232" s="35" t="s">
        <v>27</v>
      </c>
      <c r="D232" s="40">
        <v>0.75</v>
      </c>
      <c r="E232" s="6"/>
      <c r="F232" s="5">
        <v>39075.61</v>
      </c>
      <c r="G232" s="2" t="s">
        <v>28</v>
      </c>
      <c r="H232" s="6" t="s">
        <v>235</v>
      </c>
    </row>
    <row r="233" spans="1:8" ht="54" customHeight="1" x14ac:dyDescent="0.2">
      <c r="A233" s="33">
        <v>45736</v>
      </c>
      <c r="B233" s="52">
        <v>45735</v>
      </c>
      <c r="C233" s="35" t="s">
        <v>27</v>
      </c>
      <c r="D233" s="41">
        <v>2000</v>
      </c>
      <c r="E233" s="6"/>
      <c r="F233" s="5">
        <v>37075.61</v>
      </c>
      <c r="G233" s="2" t="s">
        <v>28</v>
      </c>
      <c r="H233" s="6" t="s">
        <v>236</v>
      </c>
    </row>
    <row r="234" spans="1:8" ht="78" customHeight="1" x14ac:dyDescent="0.2">
      <c r="A234" s="33">
        <v>45736</v>
      </c>
      <c r="B234" s="52">
        <v>45735</v>
      </c>
      <c r="C234" s="35" t="s">
        <v>27</v>
      </c>
      <c r="D234" s="40">
        <v>10</v>
      </c>
      <c r="E234" s="6"/>
      <c r="F234" s="5">
        <v>37065.61</v>
      </c>
      <c r="G234" s="2" t="s">
        <v>28</v>
      </c>
      <c r="H234" s="6" t="s">
        <v>237</v>
      </c>
    </row>
    <row r="235" spans="1:8" ht="30.95" customHeight="1" x14ac:dyDescent="0.2">
      <c r="A235" s="33">
        <v>45736</v>
      </c>
      <c r="B235" s="52">
        <v>45735</v>
      </c>
      <c r="C235" s="36" t="s">
        <v>27</v>
      </c>
      <c r="D235" s="42">
        <v>0.75</v>
      </c>
      <c r="E235" s="8"/>
      <c r="F235" s="9">
        <v>37064.86</v>
      </c>
      <c r="G235" s="7" t="s">
        <v>28</v>
      </c>
      <c r="H235" s="63" t="s">
        <v>1049</v>
      </c>
    </row>
    <row r="236" spans="1:8" ht="54" customHeight="1" x14ac:dyDescent="0.2">
      <c r="A236" s="33">
        <v>45736</v>
      </c>
      <c r="B236" s="52">
        <v>45735</v>
      </c>
      <c r="C236" s="35" t="s">
        <v>27</v>
      </c>
      <c r="D236" s="41">
        <v>2500</v>
      </c>
      <c r="E236" s="6"/>
      <c r="F236" s="5">
        <v>34564.86</v>
      </c>
      <c r="G236" s="2" t="s">
        <v>28</v>
      </c>
      <c r="H236" s="6" t="s">
        <v>238</v>
      </c>
    </row>
    <row r="237" spans="1:8" ht="78" customHeight="1" x14ac:dyDescent="0.2">
      <c r="A237" s="33">
        <v>45736</v>
      </c>
      <c r="B237" s="52">
        <v>45735</v>
      </c>
      <c r="C237" s="35" t="s">
        <v>27</v>
      </c>
      <c r="D237" s="40">
        <v>10</v>
      </c>
      <c r="E237" s="6"/>
      <c r="F237" s="5">
        <v>34554.86</v>
      </c>
      <c r="G237" s="2" t="s">
        <v>28</v>
      </c>
      <c r="H237" s="6" t="s">
        <v>239</v>
      </c>
    </row>
    <row r="238" spans="1:8" ht="78" customHeight="1" x14ac:dyDescent="0.2">
      <c r="A238" s="33">
        <v>45736</v>
      </c>
      <c r="B238" s="52">
        <v>45735</v>
      </c>
      <c r="C238" s="35" t="s">
        <v>27</v>
      </c>
      <c r="D238" s="40">
        <v>0.75</v>
      </c>
      <c r="E238" s="6"/>
      <c r="F238" s="5">
        <v>34554.11</v>
      </c>
      <c r="G238" s="2" t="s">
        <v>28</v>
      </c>
      <c r="H238" s="6" t="s">
        <v>240</v>
      </c>
    </row>
    <row r="239" spans="1:8" ht="30" customHeight="1" x14ac:dyDescent="0.2">
      <c r="A239" s="33">
        <v>45736</v>
      </c>
      <c r="B239" s="52">
        <v>45736</v>
      </c>
      <c r="C239" s="35" t="s">
        <v>64</v>
      </c>
      <c r="D239" s="41">
        <v>2100</v>
      </c>
      <c r="E239" s="4"/>
      <c r="F239" s="5">
        <v>32454.11</v>
      </c>
      <c r="G239" s="2" t="s">
        <v>28</v>
      </c>
      <c r="H239" s="2" t="s">
        <v>241</v>
      </c>
    </row>
    <row r="240" spans="1:8" ht="66" customHeight="1" x14ac:dyDescent="0.2">
      <c r="A240" s="33">
        <v>45736</v>
      </c>
      <c r="B240" s="52">
        <v>45736</v>
      </c>
      <c r="C240" s="35" t="s">
        <v>31</v>
      </c>
      <c r="D240" s="41">
        <v>3500</v>
      </c>
      <c r="E240" s="6"/>
      <c r="F240" s="5">
        <v>28954.11</v>
      </c>
      <c r="G240" s="2" t="s">
        <v>28</v>
      </c>
      <c r="H240" s="6" t="s">
        <v>242</v>
      </c>
    </row>
    <row r="241" spans="1:8" ht="66" customHeight="1" x14ac:dyDescent="0.2">
      <c r="A241" s="33">
        <v>45736</v>
      </c>
      <c r="B241" s="52">
        <v>45736</v>
      </c>
      <c r="C241" s="35" t="s">
        <v>31</v>
      </c>
      <c r="D241" s="40">
        <v>10</v>
      </c>
      <c r="E241" s="6"/>
      <c r="F241" s="5">
        <v>28944.11</v>
      </c>
      <c r="G241" s="2" t="s">
        <v>28</v>
      </c>
      <c r="H241" s="6" t="s">
        <v>243</v>
      </c>
    </row>
    <row r="242" spans="1:8" ht="78" customHeight="1" x14ac:dyDescent="0.2">
      <c r="A242" s="33">
        <v>45736</v>
      </c>
      <c r="B242" s="52">
        <v>45736</v>
      </c>
      <c r="C242" s="35" t="s">
        <v>31</v>
      </c>
      <c r="D242" s="40">
        <v>0.75</v>
      </c>
      <c r="E242" s="6"/>
      <c r="F242" s="5">
        <v>28943.360000000001</v>
      </c>
      <c r="G242" s="2" t="s">
        <v>28</v>
      </c>
      <c r="H242" s="6" t="s">
        <v>244</v>
      </c>
    </row>
    <row r="243" spans="1:8" ht="66" customHeight="1" x14ac:dyDescent="0.2">
      <c r="A243" s="33">
        <v>45736</v>
      </c>
      <c r="B243" s="52">
        <v>45736</v>
      </c>
      <c r="C243" s="35" t="s">
        <v>43</v>
      </c>
      <c r="D243" s="41">
        <v>2500</v>
      </c>
      <c r="E243" s="6"/>
      <c r="F243" s="5">
        <v>26443.360000000001</v>
      </c>
      <c r="G243" s="2" t="s">
        <v>28</v>
      </c>
      <c r="H243" s="6" t="s">
        <v>245</v>
      </c>
    </row>
    <row r="244" spans="1:8" ht="54" customHeight="1" x14ac:dyDescent="0.2">
      <c r="A244" s="33">
        <v>45736</v>
      </c>
      <c r="B244" s="52">
        <v>45736</v>
      </c>
      <c r="C244" s="35" t="s">
        <v>27</v>
      </c>
      <c r="D244" s="41">
        <v>7000</v>
      </c>
      <c r="E244" s="6"/>
      <c r="F244" s="5">
        <v>19443.36</v>
      </c>
      <c r="G244" s="2" t="s">
        <v>28</v>
      </c>
      <c r="H244" s="6" t="s">
        <v>246</v>
      </c>
    </row>
    <row r="245" spans="1:8" ht="78" customHeight="1" x14ac:dyDescent="0.2">
      <c r="A245" s="33">
        <v>45736</v>
      </c>
      <c r="B245" s="52">
        <v>45736</v>
      </c>
      <c r="C245" s="35" t="s">
        <v>27</v>
      </c>
      <c r="D245" s="40">
        <v>25</v>
      </c>
      <c r="E245" s="6"/>
      <c r="F245" s="5">
        <v>19418.36</v>
      </c>
      <c r="G245" s="2" t="s">
        <v>28</v>
      </c>
      <c r="H245" s="6" t="s">
        <v>247</v>
      </c>
    </row>
    <row r="246" spans="1:8" ht="78" customHeight="1" x14ac:dyDescent="0.2">
      <c r="A246" s="33">
        <v>45736</v>
      </c>
      <c r="B246" s="52">
        <v>45736</v>
      </c>
      <c r="C246" s="35" t="s">
        <v>27</v>
      </c>
      <c r="D246" s="40">
        <v>1.87</v>
      </c>
      <c r="E246" s="6"/>
      <c r="F246" s="5">
        <v>19416.490000000002</v>
      </c>
      <c r="G246" s="2" t="s">
        <v>28</v>
      </c>
      <c r="H246" s="6" t="s">
        <v>248</v>
      </c>
    </row>
    <row r="247" spans="1:8" ht="42" customHeight="1" x14ac:dyDescent="0.2">
      <c r="A247" s="33">
        <v>45736</v>
      </c>
      <c r="B247" s="52">
        <v>45736</v>
      </c>
      <c r="C247" s="35" t="s">
        <v>64</v>
      </c>
      <c r="D247" s="41">
        <v>2200</v>
      </c>
      <c r="E247" s="6"/>
      <c r="F247" s="5">
        <v>17216.490000000002</v>
      </c>
      <c r="G247" s="2" t="s">
        <v>28</v>
      </c>
      <c r="H247" s="2" t="s">
        <v>249</v>
      </c>
    </row>
    <row r="248" spans="1:8" ht="54" customHeight="1" x14ac:dyDescent="0.2">
      <c r="A248" s="33">
        <v>45736</v>
      </c>
      <c r="B248" s="52">
        <v>45736</v>
      </c>
      <c r="C248" s="35" t="s">
        <v>27</v>
      </c>
      <c r="D248" s="41">
        <v>2100</v>
      </c>
      <c r="E248" s="6"/>
      <c r="F248" s="5">
        <v>15116.49</v>
      </c>
      <c r="G248" s="2" t="s">
        <v>28</v>
      </c>
      <c r="H248" s="6" t="s">
        <v>250</v>
      </c>
    </row>
    <row r="249" spans="1:8" ht="78" customHeight="1" x14ac:dyDescent="0.2">
      <c r="A249" s="33">
        <v>45736</v>
      </c>
      <c r="B249" s="52">
        <v>45736</v>
      </c>
      <c r="C249" s="35" t="s">
        <v>27</v>
      </c>
      <c r="D249" s="40">
        <v>10</v>
      </c>
      <c r="E249" s="6"/>
      <c r="F249" s="5">
        <v>15106.49</v>
      </c>
      <c r="G249" s="2" t="s">
        <v>28</v>
      </c>
      <c r="H249" s="6" t="s">
        <v>251</v>
      </c>
    </row>
    <row r="250" spans="1:8" ht="65.099999999999994" customHeight="1" x14ac:dyDescent="0.2">
      <c r="A250" s="33">
        <v>45736</v>
      </c>
      <c r="B250" s="52">
        <v>45736</v>
      </c>
      <c r="C250" s="36" t="s">
        <v>27</v>
      </c>
      <c r="D250" s="42">
        <v>0.75</v>
      </c>
      <c r="E250" s="10"/>
      <c r="F250" s="9">
        <v>15105.74</v>
      </c>
      <c r="G250" s="7" t="s">
        <v>28</v>
      </c>
      <c r="H250" s="10" t="s">
        <v>252</v>
      </c>
    </row>
    <row r="251" spans="1:8" ht="54" customHeight="1" x14ac:dyDescent="0.2">
      <c r="A251" s="33">
        <v>45736</v>
      </c>
      <c r="B251" s="52">
        <v>45736</v>
      </c>
      <c r="C251" s="35" t="s">
        <v>27</v>
      </c>
      <c r="D251" s="41">
        <v>4400</v>
      </c>
      <c r="E251" s="6"/>
      <c r="F251" s="5">
        <v>10705.74</v>
      </c>
      <c r="G251" s="2" t="s">
        <v>28</v>
      </c>
      <c r="H251" s="6" t="s">
        <v>253</v>
      </c>
    </row>
    <row r="252" spans="1:8" ht="78" customHeight="1" x14ac:dyDescent="0.2">
      <c r="A252" s="33">
        <v>45736</v>
      </c>
      <c r="B252" s="52">
        <v>45736</v>
      </c>
      <c r="C252" s="35" t="s">
        <v>27</v>
      </c>
      <c r="D252" s="40">
        <v>10</v>
      </c>
      <c r="E252" s="6"/>
      <c r="F252" s="5">
        <v>10695.74</v>
      </c>
      <c r="G252" s="2" t="s">
        <v>28</v>
      </c>
      <c r="H252" s="6" t="s">
        <v>254</v>
      </c>
    </row>
    <row r="253" spans="1:8" ht="78" customHeight="1" x14ac:dyDescent="0.2">
      <c r="A253" s="33">
        <v>45736</v>
      </c>
      <c r="B253" s="52">
        <v>45736</v>
      </c>
      <c r="C253" s="35" t="s">
        <v>27</v>
      </c>
      <c r="D253" s="40">
        <v>0.75</v>
      </c>
      <c r="E253" s="6"/>
      <c r="F253" s="5">
        <v>10694.99</v>
      </c>
      <c r="G253" s="2" t="s">
        <v>28</v>
      </c>
      <c r="H253" s="6" t="s">
        <v>255</v>
      </c>
    </row>
    <row r="254" spans="1:8" ht="54" customHeight="1" x14ac:dyDescent="0.2">
      <c r="A254" s="33">
        <v>45737</v>
      </c>
      <c r="B254" s="52">
        <v>45736</v>
      </c>
      <c r="C254" s="35" t="s">
        <v>27</v>
      </c>
      <c r="D254" s="41">
        <v>5200</v>
      </c>
      <c r="E254" s="6"/>
      <c r="F254" s="5">
        <v>5494.99</v>
      </c>
      <c r="G254" s="2" t="s">
        <v>28</v>
      </c>
      <c r="H254" s="6" t="s">
        <v>1037</v>
      </c>
    </row>
    <row r="255" spans="1:8" ht="78" customHeight="1" x14ac:dyDescent="0.2">
      <c r="A255" s="33">
        <v>45737</v>
      </c>
      <c r="B255" s="52">
        <v>45736</v>
      </c>
      <c r="C255" s="35" t="s">
        <v>27</v>
      </c>
      <c r="D255" s="40">
        <v>25</v>
      </c>
      <c r="E255" s="6"/>
      <c r="F255" s="5">
        <v>5469.99</v>
      </c>
      <c r="G255" s="2" t="s">
        <v>28</v>
      </c>
      <c r="H255" s="6" t="s">
        <v>1038</v>
      </c>
    </row>
    <row r="256" spans="1:8" ht="78" customHeight="1" x14ac:dyDescent="0.2">
      <c r="A256" s="33">
        <v>45737</v>
      </c>
      <c r="B256" s="52">
        <v>45736</v>
      </c>
      <c r="C256" s="35" t="s">
        <v>27</v>
      </c>
      <c r="D256" s="40">
        <v>1.87</v>
      </c>
      <c r="E256" s="6"/>
      <c r="F256" s="5">
        <v>5468.12</v>
      </c>
      <c r="G256" s="2" t="s">
        <v>28</v>
      </c>
      <c r="H256" s="6" t="s">
        <v>1039</v>
      </c>
    </row>
    <row r="257" spans="1:8" ht="78.95" customHeight="1" x14ac:dyDescent="0.2">
      <c r="A257" s="33">
        <v>45737</v>
      </c>
      <c r="B257" s="52">
        <v>45736</v>
      </c>
      <c r="C257" s="36" t="s">
        <v>92</v>
      </c>
      <c r="D257" s="46"/>
      <c r="E257" s="9">
        <v>10000</v>
      </c>
      <c r="F257" s="9">
        <v>15468.12</v>
      </c>
      <c r="G257" s="7" t="s">
        <v>28</v>
      </c>
      <c r="H257" s="7" t="s">
        <v>256</v>
      </c>
    </row>
    <row r="258" spans="1:8" ht="66" customHeight="1" x14ac:dyDescent="0.2">
      <c r="A258" s="33">
        <v>45737</v>
      </c>
      <c r="B258" s="52">
        <v>45737</v>
      </c>
      <c r="C258" s="35" t="s">
        <v>43</v>
      </c>
      <c r="D258" s="23"/>
      <c r="E258" s="5">
        <v>21000</v>
      </c>
      <c r="F258" s="5">
        <v>36468.120000000003</v>
      </c>
      <c r="G258" s="2" t="s">
        <v>28</v>
      </c>
      <c r="H258" s="6" t="s">
        <v>257</v>
      </c>
    </row>
    <row r="259" spans="1:8" ht="30" customHeight="1" x14ac:dyDescent="0.2">
      <c r="A259" s="33">
        <v>45737</v>
      </c>
      <c r="B259" s="52">
        <v>45737</v>
      </c>
      <c r="C259" s="35" t="s">
        <v>64</v>
      </c>
      <c r="D259" s="41">
        <v>3260</v>
      </c>
      <c r="E259" s="4"/>
      <c r="F259" s="5">
        <v>33208.120000000003</v>
      </c>
      <c r="G259" s="2" t="s">
        <v>28</v>
      </c>
      <c r="H259" s="2" t="s">
        <v>258</v>
      </c>
    </row>
    <row r="260" spans="1:8" ht="30" customHeight="1" x14ac:dyDescent="0.2">
      <c r="A260" s="33">
        <v>45737</v>
      </c>
      <c r="B260" s="52">
        <v>45737</v>
      </c>
      <c r="C260" s="35" t="s">
        <v>64</v>
      </c>
      <c r="D260" s="41">
        <v>4200</v>
      </c>
      <c r="E260" s="4"/>
      <c r="F260" s="5">
        <v>29008.12</v>
      </c>
      <c r="G260" s="2" t="s">
        <v>28</v>
      </c>
      <c r="H260" s="2" t="s">
        <v>259</v>
      </c>
    </row>
    <row r="261" spans="1:8" ht="54" customHeight="1" x14ac:dyDescent="0.2">
      <c r="A261" s="33">
        <v>45737</v>
      </c>
      <c r="B261" s="52">
        <v>45737</v>
      </c>
      <c r="C261" s="35" t="s">
        <v>27</v>
      </c>
      <c r="D261" s="41">
        <v>3000</v>
      </c>
      <c r="E261" s="6"/>
      <c r="F261" s="5">
        <v>26008.12</v>
      </c>
      <c r="G261" s="2" t="s">
        <v>28</v>
      </c>
      <c r="H261" s="6" t="s">
        <v>260</v>
      </c>
    </row>
    <row r="262" spans="1:8" ht="78" customHeight="1" x14ac:dyDescent="0.2">
      <c r="A262" s="33">
        <v>45737</v>
      </c>
      <c r="B262" s="52">
        <v>45737</v>
      </c>
      <c r="C262" s="35" t="s">
        <v>27</v>
      </c>
      <c r="D262" s="40">
        <v>10</v>
      </c>
      <c r="E262" s="6"/>
      <c r="F262" s="5">
        <v>25998.12</v>
      </c>
      <c r="G262" s="2" t="s">
        <v>28</v>
      </c>
      <c r="H262" s="6" t="s">
        <v>261</v>
      </c>
    </row>
    <row r="263" spans="1:8" ht="78" customHeight="1" x14ac:dyDescent="0.2">
      <c r="A263" s="33">
        <v>45737</v>
      </c>
      <c r="B263" s="52">
        <v>45737</v>
      </c>
      <c r="C263" s="35" t="s">
        <v>27</v>
      </c>
      <c r="D263" s="40">
        <v>0.75</v>
      </c>
      <c r="E263" s="6"/>
      <c r="F263" s="5">
        <v>25997.37</v>
      </c>
      <c r="G263" s="2" t="s">
        <v>28</v>
      </c>
      <c r="H263" s="6" t="s">
        <v>262</v>
      </c>
    </row>
    <row r="264" spans="1:8" ht="66" customHeight="1" x14ac:dyDescent="0.2">
      <c r="A264" s="33">
        <v>45737</v>
      </c>
      <c r="B264" s="52">
        <v>45737</v>
      </c>
      <c r="C264" s="35" t="s">
        <v>31</v>
      </c>
      <c r="D264" s="41">
        <v>2800</v>
      </c>
      <c r="E264" s="6"/>
      <c r="F264" s="5">
        <v>23197.37</v>
      </c>
      <c r="G264" s="2" t="s">
        <v>28</v>
      </c>
      <c r="H264" s="6" t="s">
        <v>263</v>
      </c>
    </row>
    <row r="265" spans="1:8" ht="66" customHeight="1" x14ac:dyDescent="0.2">
      <c r="A265" s="33">
        <v>45737</v>
      </c>
      <c r="B265" s="52">
        <v>45737</v>
      </c>
      <c r="C265" s="35" t="s">
        <v>31</v>
      </c>
      <c r="D265" s="40">
        <v>10</v>
      </c>
      <c r="E265" s="6"/>
      <c r="F265" s="5">
        <v>23187.37</v>
      </c>
      <c r="G265" s="2" t="s">
        <v>28</v>
      </c>
      <c r="H265" s="6" t="s">
        <v>264</v>
      </c>
    </row>
    <row r="266" spans="1:8" ht="30.95" customHeight="1" x14ac:dyDescent="0.2">
      <c r="A266" s="33">
        <v>45737</v>
      </c>
      <c r="B266" s="52">
        <v>45737</v>
      </c>
      <c r="C266" s="36" t="s">
        <v>31</v>
      </c>
      <c r="D266" s="42">
        <v>0.75</v>
      </c>
      <c r="E266" s="8"/>
      <c r="F266" s="9">
        <v>23186.62</v>
      </c>
      <c r="G266" s="7" t="s">
        <v>28</v>
      </c>
      <c r="H266" s="7" t="s">
        <v>265</v>
      </c>
    </row>
    <row r="267" spans="1:8" ht="54" customHeight="1" x14ac:dyDescent="0.2">
      <c r="A267" s="33">
        <v>45737</v>
      </c>
      <c r="B267" s="52">
        <v>45737</v>
      </c>
      <c r="C267" s="37" t="s">
        <v>27</v>
      </c>
      <c r="D267" s="45">
        <v>4000</v>
      </c>
      <c r="E267" s="14"/>
      <c r="F267" s="15">
        <v>19186.62</v>
      </c>
      <c r="G267" s="12" t="s">
        <v>28</v>
      </c>
      <c r="H267" s="14" t="s">
        <v>266</v>
      </c>
    </row>
    <row r="268" spans="1:8" ht="78" customHeight="1" x14ac:dyDescent="0.2">
      <c r="A268" s="33">
        <v>45737</v>
      </c>
      <c r="B268" s="52">
        <v>45737</v>
      </c>
      <c r="C268" s="37" t="s">
        <v>27</v>
      </c>
      <c r="D268" s="44">
        <v>10</v>
      </c>
      <c r="E268" s="14"/>
      <c r="F268" s="15">
        <v>19176.62</v>
      </c>
      <c r="G268" s="12" t="s">
        <v>28</v>
      </c>
      <c r="H268" s="14" t="s">
        <v>267</v>
      </c>
    </row>
    <row r="269" spans="1:8" ht="78" customHeight="1" x14ac:dyDescent="0.2">
      <c r="A269" s="33">
        <v>45737</v>
      </c>
      <c r="B269" s="52">
        <v>45737</v>
      </c>
      <c r="C269" s="37" t="s">
        <v>27</v>
      </c>
      <c r="D269" s="44">
        <v>0.75</v>
      </c>
      <c r="E269" s="14"/>
      <c r="F269" s="15">
        <v>19175.87</v>
      </c>
      <c r="G269" s="12" t="s">
        <v>28</v>
      </c>
      <c r="H269" s="14" t="s">
        <v>268</v>
      </c>
    </row>
    <row r="270" spans="1:8" ht="42" customHeight="1" x14ac:dyDescent="0.2">
      <c r="A270" s="33">
        <v>45737</v>
      </c>
      <c r="B270" s="52">
        <v>45737</v>
      </c>
      <c r="C270" s="37" t="s">
        <v>64</v>
      </c>
      <c r="D270" s="44">
        <v>870</v>
      </c>
      <c r="E270" s="14"/>
      <c r="F270" s="15">
        <v>18305.87</v>
      </c>
      <c r="G270" s="12" t="s">
        <v>28</v>
      </c>
      <c r="H270" s="12" t="s">
        <v>269</v>
      </c>
    </row>
    <row r="271" spans="1:8" ht="30" customHeight="1" x14ac:dyDescent="0.2">
      <c r="A271" s="33">
        <v>45737</v>
      </c>
      <c r="B271" s="52">
        <v>45737</v>
      </c>
      <c r="C271" s="37" t="s">
        <v>45</v>
      </c>
      <c r="D271" s="44">
        <v>100</v>
      </c>
      <c r="E271" s="11"/>
      <c r="F271" s="15">
        <v>18205.87</v>
      </c>
      <c r="G271" s="12" t="s">
        <v>1035</v>
      </c>
      <c r="H271" s="12" t="s">
        <v>270</v>
      </c>
    </row>
    <row r="272" spans="1:8" ht="42" customHeight="1" x14ac:dyDescent="0.2">
      <c r="A272" s="33">
        <v>45738</v>
      </c>
      <c r="B272" s="52">
        <v>45738</v>
      </c>
      <c r="C272" s="37" t="s">
        <v>158</v>
      </c>
      <c r="D272" s="45">
        <v>5000</v>
      </c>
      <c r="E272" s="14"/>
      <c r="F272" s="15">
        <v>13205.87</v>
      </c>
      <c r="G272" s="12" t="s">
        <v>28</v>
      </c>
      <c r="H272" s="12" t="s">
        <v>271</v>
      </c>
    </row>
    <row r="273" spans="1:8" ht="54" customHeight="1" x14ac:dyDescent="0.2">
      <c r="A273" s="33">
        <v>45738</v>
      </c>
      <c r="B273" s="52">
        <v>45738</v>
      </c>
      <c r="C273" s="37" t="s">
        <v>27</v>
      </c>
      <c r="D273" s="45">
        <v>2500</v>
      </c>
      <c r="E273" s="14"/>
      <c r="F273" s="15">
        <v>10705.87</v>
      </c>
      <c r="G273" s="12" t="s">
        <v>28</v>
      </c>
      <c r="H273" s="14" t="s">
        <v>272</v>
      </c>
    </row>
    <row r="274" spans="1:8" ht="78" customHeight="1" x14ac:dyDescent="0.2">
      <c r="A274" s="33">
        <v>45738</v>
      </c>
      <c r="B274" s="52">
        <v>45738</v>
      </c>
      <c r="C274" s="37" t="s">
        <v>27</v>
      </c>
      <c r="D274" s="44">
        <v>10</v>
      </c>
      <c r="E274" s="14"/>
      <c r="F274" s="15">
        <v>10695.87</v>
      </c>
      <c r="G274" s="12" t="s">
        <v>28</v>
      </c>
      <c r="H274" s="14" t="s">
        <v>273</v>
      </c>
    </row>
    <row r="275" spans="1:8" ht="78" customHeight="1" x14ac:dyDescent="0.2">
      <c r="A275" s="33">
        <v>45738</v>
      </c>
      <c r="B275" s="52">
        <v>45738</v>
      </c>
      <c r="C275" s="35" t="s">
        <v>27</v>
      </c>
      <c r="D275" s="40">
        <v>0.75</v>
      </c>
      <c r="E275" s="6"/>
      <c r="F275" s="5">
        <v>10695.12</v>
      </c>
      <c r="G275" s="2" t="s">
        <v>28</v>
      </c>
      <c r="H275" s="6" t="s">
        <v>274</v>
      </c>
    </row>
    <row r="276" spans="1:8" ht="66" customHeight="1" x14ac:dyDescent="0.2">
      <c r="A276" s="33">
        <v>45738</v>
      </c>
      <c r="B276" s="52">
        <v>45738</v>
      </c>
      <c r="C276" s="35" t="s">
        <v>31</v>
      </c>
      <c r="D276" s="41">
        <v>1000</v>
      </c>
      <c r="E276" s="6"/>
      <c r="F276" s="5">
        <v>9695.1200000000008</v>
      </c>
      <c r="G276" s="2" t="s">
        <v>28</v>
      </c>
      <c r="H276" s="6" t="s">
        <v>275</v>
      </c>
    </row>
    <row r="277" spans="1:8" ht="66" customHeight="1" x14ac:dyDescent="0.2">
      <c r="A277" s="33">
        <v>45738</v>
      </c>
      <c r="B277" s="52">
        <v>45738</v>
      </c>
      <c r="C277" s="35" t="s">
        <v>31</v>
      </c>
      <c r="D277" s="40">
        <v>10</v>
      </c>
      <c r="E277" s="6"/>
      <c r="F277" s="5">
        <v>9685.1200000000008</v>
      </c>
      <c r="G277" s="2" t="s">
        <v>28</v>
      </c>
      <c r="H277" s="6" t="s">
        <v>276</v>
      </c>
    </row>
    <row r="278" spans="1:8" ht="78" customHeight="1" x14ac:dyDescent="0.2">
      <c r="A278" s="33">
        <v>45738</v>
      </c>
      <c r="B278" s="52">
        <v>45738</v>
      </c>
      <c r="C278" s="35" t="s">
        <v>31</v>
      </c>
      <c r="D278" s="40">
        <v>0.75</v>
      </c>
      <c r="E278" s="6"/>
      <c r="F278" s="5">
        <v>9684.3700000000008</v>
      </c>
      <c r="G278" s="2" t="s">
        <v>28</v>
      </c>
      <c r="H278" s="6" t="s">
        <v>277</v>
      </c>
    </row>
    <row r="279" spans="1:8" ht="54" customHeight="1" x14ac:dyDescent="0.2">
      <c r="A279" s="33">
        <v>45738</v>
      </c>
      <c r="B279" s="52">
        <v>45738</v>
      </c>
      <c r="C279" s="35" t="s">
        <v>27</v>
      </c>
      <c r="D279" s="41">
        <v>1500</v>
      </c>
      <c r="E279" s="6"/>
      <c r="F279" s="5">
        <v>8184.37</v>
      </c>
      <c r="G279" s="2" t="s">
        <v>28</v>
      </c>
      <c r="H279" s="6" t="s">
        <v>278</v>
      </c>
    </row>
    <row r="280" spans="1:8" ht="78" customHeight="1" x14ac:dyDescent="0.2">
      <c r="A280" s="33">
        <v>45738</v>
      </c>
      <c r="B280" s="52">
        <v>45738</v>
      </c>
      <c r="C280" s="35" t="s">
        <v>27</v>
      </c>
      <c r="D280" s="40">
        <v>10</v>
      </c>
      <c r="E280" s="6"/>
      <c r="F280" s="5">
        <v>8174.37</v>
      </c>
      <c r="G280" s="2" t="s">
        <v>28</v>
      </c>
      <c r="H280" s="6" t="s">
        <v>279</v>
      </c>
    </row>
    <row r="281" spans="1:8" ht="78" customHeight="1" x14ac:dyDescent="0.2">
      <c r="A281" s="33">
        <v>45738</v>
      </c>
      <c r="B281" s="52">
        <v>45738</v>
      </c>
      <c r="C281" s="35" t="s">
        <v>27</v>
      </c>
      <c r="D281" s="40">
        <v>0.75</v>
      </c>
      <c r="E281" s="6"/>
      <c r="F281" s="5">
        <v>8173.62</v>
      </c>
      <c r="G281" s="2" t="s">
        <v>28</v>
      </c>
      <c r="H281" s="6" t="s">
        <v>280</v>
      </c>
    </row>
    <row r="282" spans="1:8" ht="17.100000000000001" customHeight="1" x14ac:dyDescent="0.2">
      <c r="A282" s="33">
        <v>45738</v>
      </c>
      <c r="B282" s="52">
        <v>45738</v>
      </c>
      <c r="C282" s="36" t="s">
        <v>41</v>
      </c>
      <c r="D282" s="47"/>
      <c r="E282" s="9">
        <v>10500</v>
      </c>
      <c r="F282" s="9">
        <v>18673.62</v>
      </c>
      <c r="G282" s="7" t="s">
        <v>28</v>
      </c>
      <c r="H282" s="7" t="s">
        <v>281</v>
      </c>
    </row>
    <row r="283" spans="1:8" ht="30" customHeight="1" x14ac:dyDescent="0.2">
      <c r="A283" s="33">
        <v>45738</v>
      </c>
      <c r="B283" s="52">
        <v>45738</v>
      </c>
      <c r="C283" s="35" t="s">
        <v>186</v>
      </c>
      <c r="D283" s="41">
        <v>14500</v>
      </c>
      <c r="E283" s="4"/>
      <c r="F283" s="5">
        <v>4173.62</v>
      </c>
      <c r="G283" s="2" t="s">
        <v>28</v>
      </c>
      <c r="H283" s="2" t="s">
        <v>282</v>
      </c>
    </row>
    <row r="284" spans="1:8" ht="78" customHeight="1" x14ac:dyDescent="0.2">
      <c r="A284" s="33">
        <v>45738</v>
      </c>
      <c r="B284" s="52">
        <v>45738</v>
      </c>
      <c r="C284" s="35" t="s">
        <v>41</v>
      </c>
      <c r="D284" s="23"/>
      <c r="E284" s="5">
        <v>5000</v>
      </c>
      <c r="F284" s="5">
        <v>9173.6200000000008</v>
      </c>
      <c r="G284" s="2" t="s">
        <v>28</v>
      </c>
      <c r="H284" s="6" t="s">
        <v>283</v>
      </c>
    </row>
    <row r="285" spans="1:8" ht="30" customHeight="1" x14ac:dyDescent="0.2">
      <c r="A285" s="33">
        <v>45738</v>
      </c>
      <c r="B285" s="52">
        <v>45738</v>
      </c>
      <c r="C285" s="35" t="s">
        <v>45</v>
      </c>
      <c r="D285" s="40">
        <v>50</v>
      </c>
      <c r="E285" s="4"/>
      <c r="F285" s="5">
        <v>9123.6200000000008</v>
      </c>
      <c r="G285" s="2" t="s">
        <v>1035</v>
      </c>
      <c r="H285" s="2" t="s">
        <v>284</v>
      </c>
    </row>
    <row r="286" spans="1:8" ht="66" customHeight="1" x14ac:dyDescent="0.2">
      <c r="A286" s="33">
        <v>45739</v>
      </c>
      <c r="B286" s="52">
        <v>45739</v>
      </c>
      <c r="C286" s="35" t="s">
        <v>43</v>
      </c>
      <c r="D286" s="41">
        <v>3000</v>
      </c>
      <c r="E286" s="6"/>
      <c r="F286" s="5">
        <v>6123.62</v>
      </c>
      <c r="G286" s="2" t="s">
        <v>28</v>
      </c>
      <c r="H286" s="6" t="s">
        <v>285</v>
      </c>
    </row>
    <row r="287" spans="1:8" ht="66" customHeight="1" x14ac:dyDescent="0.2">
      <c r="A287" s="33">
        <v>45739</v>
      </c>
      <c r="B287" s="52">
        <v>45739</v>
      </c>
      <c r="C287" s="35" t="s">
        <v>43</v>
      </c>
      <c r="D287" s="23"/>
      <c r="E287" s="5">
        <v>12000</v>
      </c>
      <c r="F287" s="5">
        <v>18123.62</v>
      </c>
      <c r="G287" s="2" t="s">
        <v>28</v>
      </c>
      <c r="H287" s="6" t="s">
        <v>286</v>
      </c>
    </row>
    <row r="288" spans="1:8" ht="54" customHeight="1" x14ac:dyDescent="0.2">
      <c r="A288" s="33">
        <v>45739</v>
      </c>
      <c r="B288" s="52">
        <v>45739</v>
      </c>
      <c r="C288" s="35" t="s">
        <v>27</v>
      </c>
      <c r="D288" s="40">
        <v>600</v>
      </c>
      <c r="E288" s="6"/>
      <c r="F288" s="5">
        <v>17523.62</v>
      </c>
      <c r="G288" s="2" t="s">
        <v>28</v>
      </c>
      <c r="H288" s="6" t="s">
        <v>287</v>
      </c>
    </row>
    <row r="289" spans="1:8" ht="78" customHeight="1" x14ac:dyDescent="0.2">
      <c r="A289" s="33">
        <v>45739</v>
      </c>
      <c r="B289" s="52">
        <v>45739</v>
      </c>
      <c r="C289" s="35" t="s">
        <v>27</v>
      </c>
      <c r="D289" s="40">
        <v>10</v>
      </c>
      <c r="E289" s="6"/>
      <c r="F289" s="5">
        <v>17513.62</v>
      </c>
      <c r="G289" s="2" t="s">
        <v>28</v>
      </c>
      <c r="H289" s="6" t="s">
        <v>288</v>
      </c>
    </row>
    <row r="290" spans="1:8" ht="48.95" customHeight="1" x14ac:dyDescent="0.2">
      <c r="A290" s="33">
        <v>45739</v>
      </c>
      <c r="B290" s="52">
        <v>45739</v>
      </c>
      <c r="C290" s="36" t="s">
        <v>27</v>
      </c>
      <c r="D290" s="42">
        <v>0.75</v>
      </c>
      <c r="E290" s="10"/>
      <c r="F290" s="9">
        <v>17512.87</v>
      </c>
      <c r="G290" s="7" t="s">
        <v>28</v>
      </c>
      <c r="H290" s="63" t="s">
        <v>1050</v>
      </c>
    </row>
    <row r="291" spans="1:8" ht="66" customHeight="1" x14ac:dyDescent="0.2">
      <c r="A291" s="33">
        <v>45739</v>
      </c>
      <c r="B291" s="52">
        <v>45739</v>
      </c>
      <c r="C291" s="35" t="s">
        <v>43</v>
      </c>
      <c r="D291" s="41">
        <v>4000</v>
      </c>
      <c r="E291" s="6"/>
      <c r="F291" s="5">
        <v>13512.87</v>
      </c>
      <c r="G291" s="2" t="s">
        <v>28</v>
      </c>
      <c r="H291" s="6" t="s">
        <v>289</v>
      </c>
    </row>
    <row r="292" spans="1:8" ht="42" customHeight="1" x14ac:dyDescent="0.2">
      <c r="A292" s="33">
        <v>45739</v>
      </c>
      <c r="B292" s="52">
        <v>45739</v>
      </c>
      <c r="C292" s="35" t="s">
        <v>64</v>
      </c>
      <c r="D292" s="41">
        <v>3450</v>
      </c>
      <c r="E292" s="6"/>
      <c r="F292" s="5">
        <v>10062.870000000001</v>
      </c>
      <c r="G292" s="2" t="s">
        <v>28</v>
      </c>
      <c r="H292" s="6" t="s">
        <v>290</v>
      </c>
    </row>
    <row r="293" spans="1:8" ht="54" customHeight="1" x14ac:dyDescent="0.2">
      <c r="A293" s="33">
        <v>45739</v>
      </c>
      <c r="B293" s="52">
        <v>45739</v>
      </c>
      <c r="C293" s="35" t="s">
        <v>27</v>
      </c>
      <c r="D293" s="41">
        <v>1300</v>
      </c>
      <c r="E293" s="6"/>
      <c r="F293" s="5">
        <v>8762.8700000000008</v>
      </c>
      <c r="G293" s="2" t="s">
        <v>28</v>
      </c>
      <c r="H293" s="6" t="s">
        <v>291</v>
      </c>
    </row>
    <row r="294" spans="1:8" ht="78" customHeight="1" x14ac:dyDescent="0.2">
      <c r="A294" s="33">
        <v>45739</v>
      </c>
      <c r="B294" s="52">
        <v>45739</v>
      </c>
      <c r="C294" s="35" t="s">
        <v>27</v>
      </c>
      <c r="D294" s="40">
        <v>10</v>
      </c>
      <c r="E294" s="6"/>
      <c r="F294" s="5">
        <v>8752.8700000000008</v>
      </c>
      <c r="G294" s="2" t="s">
        <v>28</v>
      </c>
      <c r="H294" s="6" t="s">
        <v>292</v>
      </c>
    </row>
    <row r="295" spans="1:8" ht="78" customHeight="1" x14ac:dyDescent="0.2">
      <c r="A295" s="33">
        <v>45739</v>
      </c>
      <c r="B295" s="52">
        <v>45739</v>
      </c>
      <c r="C295" s="35" t="s">
        <v>27</v>
      </c>
      <c r="D295" s="40">
        <v>0.75</v>
      </c>
      <c r="E295" s="6"/>
      <c r="F295" s="5">
        <v>8752.1200000000008</v>
      </c>
      <c r="G295" s="2" t="s">
        <v>28</v>
      </c>
      <c r="H295" s="6" t="s">
        <v>293</v>
      </c>
    </row>
    <row r="296" spans="1:8" ht="30" customHeight="1" x14ac:dyDescent="0.2">
      <c r="A296" s="33">
        <v>45739</v>
      </c>
      <c r="B296" s="52">
        <v>45739</v>
      </c>
      <c r="C296" s="35" t="s">
        <v>45</v>
      </c>
      <c r="D296" s="40">
        <v>50</v>
      </c>
      <c r="E296" s="4"/>
      <c r="F296" s="5">
        <v>8702.1200000000008</v>
      </c>
      <c r="G296" s="2" t="s">
        <v>1035</v>
      </c>
      <c r="H296" s="2" t="s">
        <v>294</v>
      </c>
    </row>
    <row r="297" spans="1:8" ht="66" customHeight="1" x14ac:dyDescent="0.2">
      <c r="A297" s="33">
        <v>45740</v>
      </c>
      <c r="B297" s="52">
        <v>45740</v>
      </c>
      <c r="C297" s="35" t="s">
        <v>92</v>
      </c>
      <c r="D297" s="23"/>
      <c r="E297" s="5">
        <v>43216.33</v>
      </c>
      <c r="F297" s="5">
        <v>51918.45</v>
      </c>
      <c r="G297" s="2" t="s">
        <v>28</v>
      </c>
      <c r="H297" s="6" t="s">
        <v>295</v>
      </c>
    </row>
    <row r="298" spans="1:8" ht="60.95" customHeight="1" x14ac:dyDescent="0.2">
      <c r="A298" s="33">
        <v>45740</v>
      </c>
      <c r="B298" s="52">
        <v>45740</v>
      </c>
      <c r="C298" s="36" t="s">
        <v>43</v>
      </c>
      <c r="D298" s="43">
        <v>3000</v>
      </c>
      <c r="E298" s="10"/>
      <c r="F298" s="9">
        <v>48918.45</v>
      </c>
      <c r="G298" s="7" t="s">
        <v>28</v>
      </c>
      <c r="H298" s="63" t="s">
        <v>1051</v>
      </c>
    </row>
    <row r="299" spans="1:8" ht="54" customHeight="1" x14ac:dyDescent="0.2">
      <c r="A299" s="33">
        <v>45740</v>
      </c>
      <c r="B299" s="52">
        <v>45740</v>
      </c>
      <c r="C299" s="35" t="s">
        <v>27</v>
      </c>
      <c r="D299" s="41">
        <v>1000</v>
      </c>
      <c r="E299" s="6"/>
      <c r="F299" s="5">
        <v>47918.45</v>
      </c>
      <c r="G299" s="2" t="s">
        <v>28</v>
      </c>
      <c r="H299" s="6" t="s">
        <v>296</v>
      </c>
    </row>
    <row r="300" spans="1:8" ht="78" customHeight="1" x14ac:dyDescent="0.2">
      <c r="A300" s="33">
        <v>45740</v>
      </c>
      <c r="B300" s="52">
        <v>45740</v>
      </c>
      <c r="C300" s="35" t="s">
        <v>27</v>
      </c>
      <c r="D300" s="40">
        <v>10</v>
      </c>
      <c r="E300" s="6"/>
      <c r="F300" s="5">
        <v>47908.45</v>
      </c>
      <c r="G300" s="2" t="s">
        <v>28</v>
      </c>
      <c r="H300" s="6" t="s">
        <v>297</v>
      </c>
    </row>
    <row r="301" spans="1:8" ht="78" customHeight="1" x14ac:dyDescent="0.2">
      <c r="A301" s="33">
        <v>45740</v>
      </c>
      <c r="B301" s="52">
        <v>45740</v>
      </c>
      <c r="C301" s="35" t="s">
        <v>27</v>
      </c>
      <c r="D301" s="40">
        <v>0.75</v>
      </c>
      <c r="E301" s="6"/>
      <c r="F301" s="5">
        <v>47907.7</v>
      </c>
      <c r="G301" s="2" t="s">
        <v>28</v>
      </c>
      <c r="H301" s="6" t="s">
        <v>298</v>
      </c>
    </row>
    <row r="302" spans="1:8" ht="54" customHeight="1" x14ac:dyDescent="0.2">
      <c r="A302" s="33">
        <v>45740</v>
      </c>
      <c r="B302" s="52">
        <v>45740</v>
      </c>
      <c r="C302" s="35" t="s">
        <v>27</v>
      </c>
      <c r="D302" s="41">
        <v>1200</v>
      </c>
      <c r="E302" s="6"/>
      <c r="F302" s="5">
        <v>46707.7</v>
      </c>
      <c r="G302" s="2" t="s">
        <v>28</v>
      </c>
      <c r="H302" s="6" t="s">
        <v>299</v>
      </c>
    </row>
    <row r="303" spans="1:8" ht="78" customHeight="1" x14ac:dyDescent="0.2">
      <c r="A303" s="33">
        <v>45740</v>
      </c>
      <c r="B303" s="52">
        <v>45740</v>
      </c>
      <c r="C303" s="35" t="s">
        <v>27</v>
      </c>
      <c r="D303" s="40">
        <v>10</v>
      </c>
      <c r="E303" s="6"/>
      <c r="F303" s="5">
        <v>46697.7</v>
      </c>
      <c r="G303" s="2" t="s">
        <v>28</v>
      </c>
      <c r="H303" s="6" t="s">
        <v>300</v>
      </c>
    </row>
    <row r="304" spans="1:8" ht="78" customHeight="1" x14ac:dyDescent="0.2">
      <c r="A304" s="33">
        <v>45740</v>
      </c>
      <c r="B304" s="52">
        <v>45740</v>
      </c>
      <c r="C304" s="35" t="s">
        <v>27</v>
      </c>
      <c r="D304" s="40">
        <v>0.75</v>
      </c>
      <c r="E304" s="6"/>
      <c r="F304" s="5">
        <v>46696.95</v>
      </c>
      <c r="G304" s="2" t="s">
        <v>28</v>
      </c>
      <c r="H304" s="6" t="s">
        <v>301</v>
      </c>
    </row>
    <row r="305" spans="1:8" ht="54" customHeight="1" x14ac:dyDescent="0.2">
      <c r="A305" s="33">
        <v>45740</v>
      </c>
      <c r="B305" s="52">
        <v>45740</v>
      </c>
      <c r="C305" s="35" t="s">
        <v>27</v>
      </c>
      <c r="D305" s="41">
        <v>1000</v>
      </c>
      <c r="E305" s="6"/>
      <c r="F305" s="5">
        <v>45696.95</v>
      </c>
      <c r="G305" s="2" t="s">
        <v>28</v>
      </c>
      <c r="H305" s="6" t="s">
        <v>302</v>
      </c>
    </row>
    <row r="306" spans="1:8" ht="24.95" customHeight="1" x14ac:dyDescent="0.2">
      <c r="A306" s="33">
        <v>45740</v>
      </c>
      <c r="B306" s="52">
        <v>45740</v>
      </c>
      <c r="C306" s="36" t="s">
        <v>27</v>
      </c>
      <c r="D306" s="42">
        <v>10</v>
      </c>
      <c r="E306" s="8"/>
      <c r="F306" s="9">
        <v>45686.95</v>
      </c>
      <c r="G306" s="7" t="s">
        <v>28</v>
      </c>
      <c r="H306" s="63" t="s">
        <v>1061</v>
      </c>
    </row>
    <row r="307" spans="1:8" ht="78" customHeight="1" x14ac:dyDescent="0.2">
      <c r="A307" s="33">
        <v>45740</v>
      </c>
      <c r="B307" s="52">
        <v>45740</v>
      </c>
      <c r="C307" s="35" t="s">
        <v>27</v>
      </c>
      <c r="D307" s="40">
        <v>0.75</v>
      </c>
      <c r="E307" s="6"/>
      <c r="F307" s="5">
        <v>45686.2</v>
      </c>
      <c r="G307" s="2" t="s">
        <v>28</v>
      </c>
      <c r="H307" s="6" t="s">
        <v>303</v>
      </c>
    </row>
    <row r="308" spans="1:8" ht="30" customHeight="1" x14ac:dyDescent="0.2">
      <c r="A308" s="33">
        <v>45740</v>
      </c>
      <c r="B308" s="52">
        <v>45740</v>
      </c>
      <c r="C308" s="35" t="s">
        <v>45</v>
      </c>
      <c r="D308" s="40">
        <v>50</v>
      </c>
      <c r="E308" s="4"/>
      <c r="F308" s="5">
        <v>45636.2</v>
      </c>
      <c r="G308" s="2" t="s">
        <v>1035</v>
      </c>
      <c r="H308" s="2" t="s">
        <v>304</v>
      </c>
    </row>
    <row r="309" spans="1:8" ht="66" customHeight="1" x14ac:dyDescent="0.2">
      <c r="A309" s="33">
        <v>45741</v>
      </c>
      <c r="B309" s="52">
        <v>45741</v>
      </c>
      <c r="C309" s="35" t="s">
        <v>43</v>
      </c>
      <c r="D309" s="41">
        <v>1800</v>
      </c>
      <c r="E309" s="6"/>
      <c r="F309" s="5">
        <v>43836.2</v>
      </c>
      <c r="G309" s="2" t="s">
        <v>28</v>
      </c>
      <c r="H309" s="6" t="s">
        <v>305</v>
      </c>
    </row>
    <row r="310" spans="1:8" ht="66" customHeight="1" x14ac:dyDescent="0.2">
      <c r="A310" s="33">
        <v>45741</v>
      </c>
      <c r="B310" s="52">
        <v>45741</v>
      </c>
      <c r="C310" s="35" t="s">
        <v>31</v>
      </c>
      <c r="D310" s="41">
        <v>5000</v>
      </c>
      <c r="E310" s="6"/>
      <c r="F310" s="5">
        <v>38836.199999999997</v>
      </c>
      <c r="G310" s="2" t="s">
        <v>28</v>
      </c>
      <c r="H310" s="6" t="s">
        <v>306</v>
      </c>
    </row>
    <row r="311" spans="1:8" ht="66" customHeight="1" x14ac:dyDescent="0.2">
      <c r="A311" s="33">
        <v>45741</v>
      </c>
      <c r="B311" s="52">
        <v>45741</v>
      </c>
      <c r="C311" s="35" t="s">
        <v>31</v>
      </c>
      <c r="D311" s="40">
        <v>10</v>
      </c>
      <c r="E311" s="6"/>
      <c r="F311" s="5">
        <v>38826.199999999997</v>
      </c>
      <c r="G311" s="2" t="s">
        <v>28</v>
      </c>
      <c r="H311" s="6" t="s">
        <v>307</v>
      </c>
    </row>
    <row r="312" spans="1:8" ht="78" customHeight="1" x14ac:dyDescent="0.2">
      <c r="A312" s="33">
        <v>45741</v>
      </c>
      <c r="B312" s="52">
        <v>45741</v>
      </c>
      <c r="C312" s="35" t="s">
        <v>31</v>
      </c>
      <c r="D312" s="40">
        <v>0.75</v>
      </c>
      <c r="E312" s="6"/>
      <c r="F312" s="5">
        <v>38825.449999999997</v>
      </c>
      <c r="G312" s="2" t="s">
        <v>28</v>
      </c>
      <c r="H312" s="6" t="s">
        <v>308</v>
      </c>
    </row>
    <row r="313" spans="1:8" ht="66" customHeight="1" x14ac:dyDescent="0.2">
      <c r="A313" s="33">
        <v>45741</v>
      </c>
      <c r="B313" s="52">
        <v>45741</v>
      </c>
      <c r="C313" s="35" t="s">
        <v>31</v>
      </c>
      <c r="D313" s="40">
        <v>500</v>
      </c>
      <c r="E313" s="6"/>
      <c r="F313" s="5">
        <v>38325.449999999997</v>
      </c>
      <c r="G313" s="2" t="s">
        <v>28</v>
      </c>
      <c r="H313" s="6" t="s">
        <v>309</v>
      </c>
    </row>
    <row r="314" spans="1:8" ht="66" customHeight="1" x14ac:dyDescent="0.2">
      <c r="A314" s="33">
        <v>45741</v>
      </c>
      <c r="B314" s="52">
        <v>45741</v>
      </c>
      <c r="C314" s="35" t="s">
        <v>31</v>
      </c>
      <c r="D314" s="40">
        <v>10</v>
      </c>
      <c r="E314" s="6"/>
      <c r="F314" s="5">
        <v>38315.449999999997</v>
      </c>
      <c r="G314" s="2" t="s">
        <v>28</v>
      </c>
      <c r="H314" s="6" t="s">
        <v>310</v>
      </c>
    </row>
    <row r="315" spans="1:8" ht="78" customHeight="1" x14ac:dyDescent="0.2">
      <c r="A315" s="33">
        <v>45741</v>
      </c>
      <c r="B315" s="52">
        <v>45741</v>
      </c>
      <c r="C315" s="35" t="s">
        <v>31</v>
      </c>
      <c r="D315" s="40">
        <v>0.75</v>
      </c>
      <c r="E315" s="6"/>
      <c r="F315" s="5">
        <v>38314.699999999997</v>
      </c>
      <c r="G315" s="2" t="s">
        <v>28</v>
      </c>
      <c r="H315" s="6" t="s">
        <v>311</v>
      </c>
    </row>
    <row r="316" spans="1:8" ht="54" customHeight="1" x14ac:dyDescent="0.2">
      <c r="A316" s="33">
        <v>45742</v>
      </c>
      <c r="B316" s="52">
        <v>45742</v>
      </c>
      <c r="C316" s="35" t="s">
        <v>27</v>
      </c>
      <c r="D316" s="41">
        <v>6000</v>
      </c>
      <c r="E316" s="6"/>
      <c r="F316" s="5">
        <v>32314.7</v>
      </c>
      <c r="G316" s="2" t="s">
        <v>28</v>
      </c>
      <c r="H316" s="6" t="s">
        <v>312</v>
      </c>
    </row>
    <row r="317" spans="1:8" ht="78" customHeight="1" x14ac:dyDescent="0.2">
      <c r="A317" s="33">
        <v>45742</v>
      </c>
      <c r="B317" s="52">
        <v>45742</v>
      </c>
      <c r="C317" s="35" t="s">
        <v>27</v>
      </c>
      <c r="D317" s="40">
        <v>25</v>
      </c>
      <c r="E317" s="6"/>
      <c r="F317" s="5">
        <v>32289.7</v>
      </c>
      <c r="G317" s="2" t="s">
        <v>28</v>
      </c>
      <c r="H317" s="6" t="s">
        <v>313</v>
      </c>
    </row>
    <row r="318" spans="1:8" ht="78" customHeight="1" x14ac:dyDescent="0.2">
      <c r="A318" s="33">
        <v>45742</v>
      </c>
      <c r="B318" s="52">
        <v>45742</v>
      </c>
      <c r="C318" s="35" t="s">
        <v>27</v>
      </c>
      <c r="D318" s="40">
        <v>1.87</v>
      </c>
      <c r="E318" s="6"/>
      <c r="F318" s="5">
        <v>32287.83</v>
      </c>
      <c r="G318" s="2" t="s">
        <v>28</v>
      </c>
      <c r="H318" s="6" t="s">
        <v>314</v>
      </c>
    </row>
    <row r="319" spans="1:8" ht="42" customHeight="1" x14ac:dyDescent="0.2">
      <c r="A319" s="33">
        <v>45742</v>
      </c>
      <c r="B319" s="52">
        <v>45742</v>
      </c>
      <c r="C319" s="35" t="s">
        <v>64</v>
      </c>
      <c r="D319" s="41">
        <v>4990</v>
      </c>
      <c r="E319" s="6"/>
      <c r="F319" s="5">
        <v>27297.83</v>
      </c>
      <c r="G319" s="2" t="s">
        <v>28</v>
      </c>
      <c r="H319" s="2" t="s">
        <v>315</v>
      </c>
    </row>
    <row r="320" spans="1:8" ht="54" customHeight="1" x14ac:dyDescent="0.2">
      <c r="A320" s="33">
        <v>45742</v>
      </c>
      <c r="B320" s="52">
        <v>45742</v>
      </c>
      <c r="C320" s="35" t="s">
        <v>27</v>
      </c>
      <c r="D320" s="41">
        <v>4800</v>
      </c>
      <c r="E320" s="6"/>
      <c r="F320" s="5">
        <v>22497.83</v>
      </c>
      <c r="G320" s="2" t="s">
        <v>28</v>
      </c>
      <c r="H320" s="6" t="s">
        <v>316</v>
      </c>
    </row>
    <row r="321" spans="1:8" ht="65.099999999999994" customHeight="1" x14ac:dyDescent="0.2">
      <c r="A321" s="33">
        <v>45742</v>
      </c>
      <c r="B321" s="52">
        <v>45742</v>
      </c>
      <c r="C321" s="36" t="s">
        <v>27</v>
      </c>
      <c r="D321" s="42">
        <v>10</v>
      </c>
      <c r="E321" s="10"/>
      <c r="F321" s="9">
        <v>22487.83</v>
      </c>
      <c r="G321" s="7" t="s">
        <v>28</v>
      </c>
      <c r="H321" s="10" t="s">
        <v>317</v>
      </c>
    </row>
    <row r="322" spans="1:8" ht="78" customHeight="1" x14ac:dyDescent="0.2">
      <c r="A322" s="33">
        <v>45742</v>
      </c>
      <c r="B322" s="52">
        <v>45742</v>
      </c>
      <c r="C322" s="37" t="s">
        <v>27</v>
      </c>
      <c r="D322" s="44">
        <v>0.75</v>
      </c>
      <c r="E322" s="14"/>
      <c r="F322" s="15">
        <v>22487.08</v>
      </c>
      <c r="G322" s="12" t="s">
        <v>28</v>
      </c>
      <c r="H322" s="14" t="s">
        <v>318</v>
      </c>
    </row>
    <row r="323" spans="1:8" ht="42" customHeight="1" x14ac:dyDescent="0.2">
      <c r="A323" s="33">
        <v>45742</v>
      </c>
      <c r="B323" s="52">
        <v>45742</v>
      </c>
      <c r="C323" s="37" t="s">
        <v>158</v>
      </c>
      <c r="D323" s="45">
        <v>3000</v>
      </c>
      <c r="E323" s="14"/>
      <c r="F323" s="15">
        <v>19487.080000000002</v>
      </c>
      <c r="G323" s="12" t="s">
        <v>28</v>
      </c>
      <c r="H323" s="12" t="s">
        <v>319</v>
      </c>
    </row>
    <row r="324" spans="1:8" ht="30" customHeight="1" x14ac:dyDescent="0.2">
      <c r="A324" s="33">
        <v>45742</v>
      </c>
      <c r="B324" s="52">
        <v>45742</v>
      </c>
      <c r="C324" s="37" t="s">
        <v>64</v>
      </c>
      <c r="D324" s="45">
        <v>13700</v>
      </c>
      <c r="E324" s="11"/>
      <c r="F324" s="15">
        <v>5787.08</v>
      </c>
      <c r="G324" s="12" t="s">
        <v>28</v>
      </c>
      <c r="H324" s="12" t="s">
        <v>320</v>
      </c>
    </row>
    <row r="325" spans="1:8" ht="42" customHeight="1" x14ac:dyDescent="0.2">
      <c r="A325" s="33">
        <v>45742</v>
      </c>
      <c r="B325" s="52">
        <v>45742</v>
      </c>
      <c r="C325" s="37" t="s">
        <v>64</v>
      </c>
      <c r="D325" s="45">
        <v>2400</v>
      </c>
      <c r="E325" s="14"/>
      <c r="F325" s="15">
        <v>3387.08</v>
      </c>
      <c r="G325" s="12" t="s">
        <v>28</v>
      </c>
      <c r="H325" s="12" t="s">
        <v>321</v>
      </c>
    </row>
    <row r="326" spans="1:8" ht="66" customHeight="1" x14ac:dyDescent="0.2">
      <c r="A326" s="33">
        <v>45742</v>
      </c>
      <c r="B326" s="52">
        <v>45742</v>
      </c>
      <c r="C326" s="37" t="s">
        <v>43</v>
      </c>
      <c r="D326" s="26"/>
      <c r="E326" s="15">
        <v>25000</v>
      </c>
      <c r="F326" s="15">
        <v>28387.08</v>
      </c>
      <c r="G326" s="12" t="s">
        <v>28</v>
      </c>
      <c r="H326" s="14" t="s">
        <v>322</v>
      </c>
    </row>
    <row r="327" spans="1:8" ht="30" customHeight="1" x14ac:dyDescent="0.2">
      <c r="A327" s="33">
        <v>45742</v>
      </c>
      <c r="B327" s="52">
        <v>45742</v>
      </c>
      <c r="C327" s="37" t="s">
        <v>64</v>
      </c>
      <c r="D327" s="45">
        <v>11700</v>
      </c>
      <c r="E327" s="11"/>
      <c r="F327" s="15">
        <v>16687.080000000002</v>
      </c>
      <c r="G327" s="12" t="s">
        <v>28</v>
      </c>
      <c r="H327" s="12" t="s">
        <v>323</v>
      </c>
    </row>
    <row r="328" spans="1:8" ht="42" customHeight="1" x14ac:dyDescent="0.2">
      <c r="A328" s="33">
        <v>45742</v>
      </c>
      <c r="B328" s="52">
        <v>45742</v>
      </c>
      <c r="C328" s="37" t="s">
        <v>158</v>
      </c>
      <c r="D328" s="44">
        <v>200</v>
      </c>
      <c r="E328" s="14"/>
      <c r="F328" s="15">
        <v>16487.080000000002</v>
      </c>
      <c r="G328" s="12" t="s">
        <v>28</v>
      </c>
      <c r="H328" s="12" t="s">
        <v>324</v>
      </c>
    </row>
    <row r="329" spans="1:8" ht="30" customHeight="1" x14ac:dyDescent="0.2">
      <c r="A329" s="33">
        <v>45742</v>
      </c>
      <c r="B329" s="52">
        <v>45742</v>
      </c>
      <c r="C329" s="37" t="s">
        <v>45</v>
      </c>
      <c r="D329" s="44">
        <v>50</v>
      </c>
      <c r="E329" s="11"/>
      <c r="F329" s="15">
        <v>16437.080000000002</v>
      </c>
      <c r="G329" s="12" t="s">
        <v>1035</v>
      </c>
      <c r="H329" s="12" t="s">
        <v>325</v>
      </c>
    </row>
    <row r="330" spans="1:8" ht="54" customHeight="1" x14ac:dyDescent="0.2">
      <c r="A330" s="33">
        <v>45743</v>
      </c>
      <c r="B330" s="52">
        <v>45743</v>
      </c>
      <c r="C330" s="37" t="s">
        <v>27</v>
      </c>
      <c r="D330" s="45">
        <v>5000</v>
      </c>
      <c r="E330" s="14"/>
      <c r="F330" s="15">
        <v>11437.08</v>
      </c>
      <c r="G330" s="12" t="s">
        <v>28</v>
      </c>
      <c r="H330" s="14" t="s">
        <v>326</v>
      </c>
    </row>
    <row r="331" spans="1:8" ht="78" customHeight="1" x14ac:dyDescent="0.2">
      <c r="A331" s="33">
        <v>45743</v>
      </c>
      <c r="B331" s="52">
        <v>45743</v>
      </c>
      <c r="C331" s="37" t="s">
        <v>27</v>
      </c>
      <c r="D331" s="44">
        <v>10</v>
      </c>
      <c r="E331" s="14"/>
      <c r="F331" s="15">
        <v>11427.08</v>
      </c>
      <c r="G331" s="12" t="s">
        <v>28</v>
      </c>
      <c r="H331" s="14" t="s">
        <v>327</v>
      </c>
    </row>
    <row r="332" spans="1:8" ht="78" customHeight="1" x14ac:dyDescent="0.2">
      <c r="A332" s="33">
        <v>45743</v>
      </c>
      <c r="B332" s="52">
        <v>45743</v>
      </c>
      <c r="C332" s="35" t="s">
        <v>27</v>
      </c>
      <c r="D332" s="40">
        <v>0.75</v>
      </c>
      <c r="E332" s="6"/>
      <c r="F332" s="5">
        <v>11426.33</v>
      </c>
      <c r="G332" s="2" t="s">
        <v>28</v>
      </c>
      <c r="H332" s="6" t="s">
        <v>328</v>
      </c>
    </row>
    <row r="333" spans="1:8" ht="66" customHeight="1" x14ac:dyDescent="0.2">
      <c r="A333" s="33">
        <v>45743</v>
      </c>
      <c r="B333" s="52">
        <v>45743</v>
      </c>
      <c r="C333" s="35" t="s">
        <v>43</v>
      </c>
      <c r="D333" s="41">
        <v>2000</v>
      </c>
      <c r="E333" s="6"/>
      <c r="F333" s="5">
        <v>9426.33</v>
      </c>
      <c r="G333" s="2" t="s">
        <v>28</v>
      </c>
      <c r="H333" s="6" t="s">
        <v>329</v>
      </c>
    </row>
    <row r="334" spans="1:8" ht="54" customHeight="1" x14ac:dyDescent="0.2">
      <c r="A334" s="33">
        <v>45743</v>
      </c>
      <c r="B334" s="52">
        <v>45743</v>
      </c>
      <c r="C334" s="35" t="s">
        <v>27</v>
      </c>
      <c r="D334" s="41">
        <v>1700</v>
      </c>
      <c r="E334" s="6"/>
      <c r="F334" s="5">
        <v>7726.33</v>
      </c>
      <c r="G334" s="2" t="s">
        <v>28</v>
      </c>
      <c r="H334" s="6" t="s">
        <v>330</v>
      </c>
    </row>
    <row r="335" spans="1:8" ht="78" customHeight="1" x14ac:dyDescent="0.2">
      <c r="A335" s="33">
        <v>45743</v>
      </c>
      <c r="B335" s="52">
        <v>45743</v>
      </c>
      <c r="C335" s="35" t="s">
        <v>27</v>
      </c>
      <c r="D335" s="40">
        <v>10</v>
      </c>
      <c r="E335" s="6"/>
      <c r="F335" s="5">
        <v>7716.33</v>
      </c>
      <c r="G335" s="2" t="s">
        <v>28</v>
      </c>
      <c r="H335" s="6" t="s">
        <v>331</v>
      </c>
    </row>
    <row r="336" spans="1:8" ht="78" customHeight="1" x14ac:dyDescent="0.2">
      <c r="A336" s="33">
        <v>45743</v>
      </c>
      <c r="B336" s="52">
        <v>45743</v>
      </c>
      <c r="C336" s="35" t="s">
        <v>27</v>
      </c>
      <c r="D336" s="40">
        <v>0.75</v>
      </c>
      <c r="E336" s="6"/>
      <c r="F336" s="5">
        <v>7715.58</v>
      </c>
      <c r="G336" s="2" t="s">
        <v>28</v>
      </c>
      <c r="H336" s="6" t="s">
        <v>332</v>
      </c>
    </row>
    <row r="337" spans="1:8" ht="54" customHeight="1" x14ac:dyDescent="0.2">
      <c r="A337" s="33">
        <v>45743</v>
      </c>
      <c r="B337" s="52">
        <v>45743</v>
      </c>
      <c r="C337" s="35" t="s">
        <v>27</v>
      </c>
      <c r="D337" s="41">
        <v>1700</v>
      </c>
      <c r="E337" s="6"/>
      <c r="F337" s="5">
        <v>6015.58</v>
      </c>
      <c r="G337" s="2" t="s">
        <v>28</v>
      </c>
      <c r="H337" s="6" t="s">
        <v>333</v>
      </c>
    </row>
    <row r="338" spans="1:8" ht="78" customHeight="1" x14ac:dyDescent="0.2">
      <c r="A338" s="33">
        <v>45743</v>
      </c>
      <c r="B338" s="52">
        <v>45743</v>
      </c>
      <c r="C338" s="35" t="s">
        <v>27</v>
      </c>
      <c r="D338" s="40">
        <v>10</v>
      </c>
      <c r="E338" s="6"/>
      <c r="F338" s="5">
        <v>6005.58</v>
      </c>
      <c r="G338" s="2" t="s">
        <v>28</v>
      </c>
      <c r="H338" s="6" t="s">
        <v>334</v>
      </c>
    </row>
    <row r="339" spans="1:8" ht="29.1" customHeight="1" x14ac:dyDescent="0.2">
      <c r="A339" s="33">
        <v>45743</v>
      </c>
      <c r="B339" s="52">
        <v>45743</v>
      </c>
      <c r="C339" s="36" t="s">
        <v>27</v>
      </c>
      <c r="D339" s="42">
        <v>0.75</v>
      </c>
      <c r="E339" s="8"/>
      <c r="F339" s="9">
        <v>6004.83</v>
      </c>
      <c r="G339" s="7" t="s">
        <v>28</v>
      </c>
      <c r="H339" s="63" t="s">
        <v>1060</v>
      </c>
    </row>
    <row r="340" spans="1:8" ht="78" customHeight="1" x14ac:dyDescent="0.2">
      <c r="A340" s="33">
        <v>45743</v>
      </c>
      <c r="B340" s="52">
        <v>45743</v>
      </c>
      <c r="C340" s="35" t="s">
        <v>41</v>
      </c>
      <c r="D340" s="23"/>
      <c r="E340" s="5">
        <v>10000</v>
      </c>
      <c r="F340" s="5">
        <v>16004.83</v>
      </c>
      <c r="G340" s="2" t="s">
        <v>28</v>
      </c>
      <c r="H340" s="6" t="s">
        <v>335</v>
      </c>
    </row>
    <row r="341" spans="1:8" ht="30" customHeight="1" x14ac:dyDescent="0.2">
      <c r="A341" s="33">
        <v>45743</v>
      </c>
      <c r="B341" s="52">
        <v>45743</v>
      </c>
      <c r="C341" s="35" t="s">
        <v>64</v>
      </c>
      <c r="D341" s="41">
        <v>13350</v>
      </c>
      <c r="E341" s="4"/>
      <c r="F341" s="5">
        <v>2654.83</v>
      </c>
      <c r="G341" s="2" t="s">
        <v>28</v>
      </c>
      <c r="H341" s="2" t="s">
        <v>336</v>
      </c>
    </row>
    <row r="342" spans="1:8" ht="78" customHeight="1" x14ac:dyDescent="0.2">
      <c r="A342" s="33">
        <v>45743</v>
      </c>
      <c r="B342" s="52">
        <v>45743</v>
      </c>
      <c r="C342" s="35" t="s">
        <v>41</v>
      </c>
      <c r="D342" s="23"/>
      <c r="E342" s="5">
        <v>5000</v>
      </c>
      <c r="F342" s="5">
        <v>7654.83</v>
      </c>
      <c r="G342" s="2" t="s">
        <v>28</v>
      </c>
      <c r="H342" s="6" t="s">
        <v>337</v>
      </c>
    </row>
    <row r="343" spans="1:8" ht="30" customHeight="1" x14ac:dyDescent="0.2">
      <c r="A343" s="33">
        <v>45743</v>
      </c>
      <c r="B343" s="52">
        <v>45743</v>
      </c>
      <c r="C343" s="35" t="s">
        <v>64</v>
      </c>
      <c r="D343" s="41">
        <v>3500</v>
      </c>
      <c r="E343" s="4"/>
      <c r="F343" s="5">
        <v>4154.83</v>
      </c>
      <c r="G343" s="2" t="s">
        <v>28</v>
      </c>
      <c r="H343" s="2" t="s">
        <v>338</v>
      </c>
    </row>
    <row r="344" spans="1:8" ht="54" customHeight="1" x14ac:dyDescent="0.2">
      <c r="A344" s="33">
        <v>45743</v>
      </c>
      <c r="B344" s="52">
        <v>45743</v>
      </c>
      <c r="C344" s="35" t="s">
        <v>27</v>
      </c>
      <c r="D344" s="41">
        <v>3000</v>
      </c>
      <c r="E344" s="6"/>
      <c r="F344" s="5">
        <v>1154.83</v>
      </c>
      <c r="G344" s="2" t="s">
        <v>28</v>
      </c>
      <c r="H344" s="6" t="s">
        <v>339</v>
      </c>
    </row>
    <row r="345" spans="1:8" ht="78" customHeight="1" x14ac:dyDescent="0.2">
      <c r="A345" s="33">
        <v>45743</v>
      </c>
      <c r="B345" s="52">
        <v>45743</v>
      </c>
      <c r="C345" s="35" t="s">
        <v>27</v>
      </c>
      <c r="D345" s="40">
        <v>10</v>
      </c>
      <c r="E345" s="6"/>
      <c r="F345" s="5">
        <v>1144.83</v>
      </c>
      <c r="G345" s="2" t="s">
        <v>28</v>
      </c>
      <c r="H345" s="6" t="s">
        <v>340</v>
      </c>
    </row>
    <row r="346" spans="1:8" ht="78" customHeight="1" x14ac:dyDescent="0.2">
      <c r="A346" s="33">
        <v>45743</v>
      </c>
      <c r="B346" s="52">
        <v>45743</v>
      </c>
      <c r="C346" s="35" t="s">
        <v>27</v>
      </c>
      <c r="D346" s="40">
        <v>0.75</v>
      </c>
      <c r="E346" s="6"/>
      <c r="F346" s="5">
        <v>1144.08</v>
      </c>
      <c r="G346" s="2" t="s">
        <v>28</v>
      </c>
      <c r="H346" s="6" t="s">
        <v>341</v>
      </c>
    </row>
    <row r="347" spans="1:8" ht="36.950000000000003" customHeight="1" x14ac:dyDescent="0.2">
      <c r="A347" s="33">
        <v>45743</v>
      </c>
      <c r="B347" s="52">
        <v>45743</v>
      </c>
      <c r="C347" s="36" t="s">
        <v>45</v>
      </c>
      <c r="D347" s="46"/>
      <c r="E347" s="9">
        <v>85000</v>
      </c>
      <c r="F347" s="9">
        <v>86144.08</v>
      </c>
      <c r="G347" s="7" t="s">
        <v>1035</v>
      </c>
      <c r="H347" s="7" t="s">
        <v>342</v>
      </c>
    </row>
    <row r="348" spans="1:8" ht="66" customHeight="1" x14ac:dyDescent="0.2">
      <c r="A348" s="33">
        <v>45743</v>
      </c>
      <c r="B348" s="52">
        <v>45743</v>
      </c>
      <c r="C348" s="35" t="s">
        <v>31</v>
      </c>
      <c r="D348" s="41">
        <v>75000</v>
      </c>
      <c r="E348" s="6"/>
      <c r="F348" s="5">
        <v>11144.08</v>
      </c>
      <c r="G348" s="2" t="s">
        <v>28</v>
      </c>
      <c r="H348" s="6" t="s">
        <v>343</v>
      </c>
    </row>
    <row r="349" spans="1:8" ht="78" customHeight="1" x14ac:dyDescent="0.2">
      <c r="A349" s="33">
        <v>45743</v>
      </c>
      <c r="B349" s="52">
        <v>45743</v>
      </c>
      <c r="C349" s="35" t="s">
        <v>31</v>
      </c>
      <c r="D349" s="40">
        <v>50</v>
      </c>
      <c r="E349" s="6"/>
      <c r="F349" s="5">
        <v>11094.08</v>
      </c>
      <c r="G349" s="2" t="s">
        <v>28</v>
      </c>
      <c r="H349" s="6" t="s">
        <v>344</v>
      </c>
    </row>
    <row r="350" spans="1:8" ht="90" customHeight="1" x14ac:dyDescent="0.2">
      <c r="A350" s="33">
        <v>45743</v>
      </c>
      <c r="B350" s="52">
        <v>45743</v>
      </c>
      <c r="C350" s="35" t="s">
        <v>31</v>
      </c>
      <c r="D350" s="40">
        <v>3.75</v>
      </c>
      <c r="E350" s="6"/>
      <c r="F350" s="5">
        <v>11090.33</v>
      </c>
      <c r="G350" s="2" t="s">
        <v>28</v>
      </c>
      <c r="H350" s="6" t="s">
        <v>345</v>
      </c>
    </row>
    <row r="351" spans="1:8" ht="30" customHeight="1" x14ac:dyDescent="0.2">
      <c r="A351" s="33">
        <v>45743</v>
      </c>
      <c r="B351" s="52">
        <v>45743</v>
      </c>
      <c r="C351" s="35" t="s">
        <v>45</v>
      </c>
      <c r="D351" s="40">
        <v>50</v>
      </c>
      <c r="E351" s="4"/>
      <c r="F351" s="5">
        <v>11040.33</v>
      </c>
      <c r="G351" s="2" t="s">
        <v>1035</v>
      </c>
      <c r="H351" s="2" t="s">
        <v>346</v>
      </c>
    </row>
    <row r="352" spans="1:8" ht="78" customHeight="1" x14ac:dyDescent="0.2">
      <c r="A352" s="33">
        <v>45744</v>
      </c>
      <c r="B352" s="52">
        <v>45744</v>
      </c>
      <c r="C352" s="35" t="s">
        <v>41</v>
      </c>
      <c r="D352" s="23"/>
      <c r="E352" s="5">
        <v>15000</v>
      </c>
      <c r="F352" s="5">
        <v>26040.33</v>
      </c>
      <c r="G352" s="2" t="s">
        <v>28</v>
      </c>
      <c r="H352" s="6" t="s">
        <v>347</v>
      </c>
    </row>
    <row r="353" spans="1:8" ht="30" customHeight="1" x14ac:dyDescent="0.2">
      <c r="A353" s="33">
        <v>45744</v>
      </c>
      <c r="B353" s="52">
        <v>45744</v>
      </c>
      <c r="C353" s="35" t="s">
        <v>64</v>
      </c>
      <c r="D353" s="41">
        <v>5200</v>
      </c>
      <c r="E353" s="4"/>
      <c r="F353" s="5">
        <v>20840.330000000002</v>
      </c>
      <c r="G353" s="2" t="s">
        <v>28</v>
      </c>
      <c r="H353" s="2" t="s">
        <v>348</v>
      </c>
    </row>
    <row r="354" spans="1:8" ht="66" customHeight="1" x14ac:dyDescent="0.2">
      <c r="A354" s="33">
        <v>45744</v>
      </c>
      <c r="B354" s="52">
        <v>45744</v>
      </c>
      <c r="C354" s="35" t="s">
        <v>31</v>
      </c>
      <c r="D354" s="41">
        <v>4000</v>
      </c>
      <c r="E354" s="6"/>
      <c r="F354" s="5">
        <v>16840.330000000002</v>
      </c>
      <c r="G354" s="2" t="s">
        <v>28</v>
      </c>
      <c r="H354" s="6" t="s">
        <v>349</v>
      </c>
    </row>
    <row r="355" spans="1:8" ht="60.95" customHeight="1" x14ac:dyDescent="0.2">
      <c r="A355" s="33">
        <v>45744</v>
      </c>
      <c r="B355" s="52">
        <v>45744</v>
      </c>
      <c r="C355" s="36" t="s">
        <v>31</v>
      </c>
      <c r="D355" s="42">
        <v>10</v>
      </c>
      <c r="E355" s="10"/>
      <c r="F355" s="9">
        <v>16830.330000000002</v>
      </c>
      <c r="G355" s="7" t="s">
        <v>28</v>
      </c>
      <c r="H355" s="10" t="s">
        <v>350</v>
      </c>
    </row>
    <row r="356" spans="1:8" ht="78" customHeight="1" x14ac:dyDescent="0.2">
      <c r="A356" s="33">
        <v>45744</v>
      </c>
      <c r="B356" s="52">
        <v>45744</v>
      </c>
      <c r="C356" s="35" t="s">
        <v>31</v>
      </c>
      <c r="D356" s="40">
        <v>0.75</v>
      </c>
      <c r="E356" s="6"/>
      <c r="F356" s="5">
        <v>16829.580000000002</v>
      </c>
      <c r="G356" s="2" t="s">
        <v>28</v>
      </c>
      <c r="H356" s="6" t="s">
        <v>351</v>
      </c>
    </row>
    <row r="357" spans="1:8" ht="66" customHeight="1" x14ac:dyDescent="0.2">
      <c r="A357" s="33">
        <v>45744</v>
      </c>
      <c r="B357" s="52">
        <v>45744</v>
      </c>
      <c r="C357" s="35" t="s">
        <v>31</v>
      </c>
      <c r="D357" s="41">
        <v>1750</v>
      </c>
      <c r="E357" s="6"/>
      <c r="F357" s="5">
        <v>15079.58</v>
      </c>
      <c r="G357" s="2" t="s">
        <v>28</v>
      </c>
      <c r="H357" s="6" t="s">
        <v>352</v>
      </c>
    </row>
    <row r="358" spans="1:8" ht="66" customHeight="1" x14ac:dyDescent="0.2">
      <c r="A358" s="33">
        <v>45744</v>
      </c>
      <c r="B358" s="52">
        <v>45744</v>
      </c>
      <c r="C358" s="35" t="s">
        <v>31</v>
      </c>
      <c r="D358" s="40">
        <v>10</v>
      </c>
      <c r="E358" s="6"/>
      <c r="F358" s="5">
        <v>15069.58</v>
      </c>
      <c r="G358" s="2" t="s">
        <v>28</v>
      </c>
      <c r="H358" s="6" t="s">
        <v>353</v>
      </c>
    </row>
    <row r="359" spans="1:8" ht="78" customHeight="1" x14ac:dyDescent="0.2">
      <c r="A359" s="33">
        <v>45744</v>
      </c>
      <c r="B359" s="52">
        <v>45744</v>
      </c>
      <c r="C359" s="35" t="s">
        <v>31</v>
      </c>
      <c r="D359" s="40">
        <v>0.75</v>
      </c>
      <c r="E359" s="6"/>
      <c r="F359" s="5">
        <v>15068.83</v>
      </c>
      <c r="G359" s="2" t="s">
        <v>28</v>
      </c>
      <c r="H359" s="6" t="s">
        <v>354</v>
      </c>
    </row>
    <row r="360" spans="1:8" ht="66" customHeight="1" x14ac:dyDescent="0.2">
      <c r="A360" s="33">
        <v>45744</v>
      </c>
      <c r="B360" s="52">
        <v>45744</v>
      </c>
      <c r="C360" s="35" t="s">
        <v>43</v>
      </c>
      <c r="D360" s="41">
        <v>1800</v>
      </c>
      <c r="E360" s="6"/>
      <c r="F360" s="5">
        <v>13268.83</v>
      </c>
      <c r="G360" s="2" t="s">
        <v>28</v>
      </c>
      <c r="H360" s="6" t="s">
        <v>355</v>
      </c>
    </row>
    <row r="361" spans="1:8" ht="54" customHeight="1" x14ac:dyDescent="0.2">
      <c r="A361" s="33">
        <v>45744</v>
      </c>
      <c r="B361" s="52">
        <v>45744</v>
      </c>
      <c r="C361" s="35" t="s">
        <v>27</v>
      </c>
      <c r="D361" s="41">
        <v>1000</v>
      </c>
      <c r="E361" s="6"/>
      <c r="F361" s="5">
        <v>12268.83</v>
      </c>
      <c r="G361" s="2" t="s">
        <v>28</v>
      </c>
      <c r="H361" s="6" t="s">
        <v>356</v>
      </c>
    </row>
    <row r="362" spans="1:8" ht="78" customHeight="1" x14ac:dyDescent="0.2">
      <c r="A362" s="33">
        <v>45744</v>
      </c>
      <c r="B362" s="52">
        <v>45744</v>
      </c>
      <c r="C362" s="35" t="s">
        <v>27</v>
      </c>
      <c r="D362" s="40">
        <v>10</v>
      </c>
      <c r="E362" s="6"/>
      <c r="F362" s="5">
        <v>12258.83</v>
      </c>
      <c r="G362" s="2" t="s">
        <v>28</v>
      </c>
      <c r="H362" s="6" t="s">
        <v>357</v>
      </c>
    </row>
    <row r="363" spans="1:8" ht="78" customHeight="1" x14ac:dyDescent="0.2">
      <c r="A363" s="33">
        <v>45744</v>
      </c>
      <c r="B363" s="52">
        <v>45744</v>
      </c>
      <c r="C363" s="37" t="s">
        <v>27</v>
      </c>
      <c r="D363" s="44">
        <v>0.75</v>
      </c>
      <c r="E363" s="14"/>
      <c r="F363" s="15">
        <v>12258.08</v>
      </c>
      <c r="G363" s="12" t="s">
        <v>28</v>
      </c>
      <c r="H363" s="14" t="s">
        <v>358</v>
      </c>
    </row>
    <row r="364" spans="1:8" ht="54" customHeight="1" x14ac:dyDescent="0.2">
      <c r="A364" s="33">
        <v>45744</v>
      </c>
      <c r="B364" s="52">
        <v>45744</v>
      </c>
      <c r="C364" s="37" t="s">
        <v>27</v>
      </c>
      <c r="D364" s="45">
        <v>1000</v>
      </c>
      <c r="E364" s="14"/>
      <c r="F364" s="15">
        <v>11258.08</v>
      </c>
      <c r="G364" s="12" t="s">
        <v>28</v>
      </c>
      <c r="H364" s="14" t="s">
        <v>359</v>
      </c>
    </row>
    <row r="365" spans="1:8" ht="78" customHeight="1" x14ac:dyDescent="0.2">
      <c r="A365" s="33">
        <v>45744</v>
      </c>
      <c r="B365" s="52">
        <v>45744</v>
      </c>
      <c r="C365" s="37" t="s">
        <v>27</v>
      </c>
      <c r="D365" s="44">
        <v>10</v>
      </c>
      <c r="E365" s="14"/>
      <c r="F365" s="15">
        <v>11248.08</v>
      </c>
      <c r="G365" s="12" t="s">
        <v>28</v>
      </c>
      <c r="H365" s="14" t="s">
        <v>360</v>
      </c>
    </row>
    <row r="366" spans="1:8" ht="78" customHeight="1" x14ac:dyDescent="0.2">
      <c r="A366" s="33">
        <v>45744</v>
      </c>
      <c r="B366" s="52">
        <v>45744</v>
      </c>
      <c r="C366" s="37" t="s">
        <v>27</v>
      </c>
      <c r="D366" s="44">
        <v>0.75</v>
      </c>
      <c r="E366" s="14"/>
      <c r="F366" s="15">
        <v>11247.33</v>
      </c>
      <c r="G366" s="12" t="s">
        <v>28</v>
      </c>
      <c r="H366" s="14" t="s">
        <v>361</v>
      </c>
    </row>
    <row r="367" spans="1:8" ht="30" customHeight="1" x14ac:dyDescent="0.2">
      <c r="A367" s="33">
        <v>45744</v>
      </c>
      <c r="B367" s="52">
        <v>45744</v>
      </c>
      <c r="C367" s="37" t="s">
        <v>64</v>
      </c>
      <c r="D367" s="45">
        <v>1750</v>
      </c>
      <c r="E367" s="11"/>
      <c r="F367" s="15">
        <v>9497.33</v>
      </c>
      <c r="G367" s="12" t="s">
        <v>28</v>
      </c>
      <c r="H367" s="12" t="s">
        <v>362</v>
      </c>
    </row>
    <row r="368" spans="1:8" ht="30" customHeight="1" x14ac:dyDescent="0.2">
      <c r="A368" s="33">
        <v>45744</v>
      </c>
      <c r="B368" s="52">
        <v>45744</v>
      </c>
      <c r="C368" s="37" t="s">
        <v>64</v>
      </c>
      <c r="D368" s="44">
        <v>350</v>
      </c>
      <c r="E368" s="11"/>
      <c r="F368" s="15">
        <v>9147.33</v>
      </c>
      <c r="G368" s="12" t="s">
        <v>28</v>
      </c>
      <c r="H368" s="12" t="s">
        <v>363</v>
      </c>
    </row>
    <row r="369" spans="1:8" ht="30" customHeight="1" x14ac:dyDescent="0.2">
      <c r="A369" s="33">
        <v>45744</v>
      </c>
      <c r="B369" s="52">
        <v>45744</v>
      </c>
      <c r="C369" s="37" t="s">
        <v>45</v>
      </c>
      <c r="D369" s="44">
        <v>50</v>
      </c>
      <c r="E369" s="11"/>
      <c r="F369" s="15">
        <v>9097.33</v>
      </c>
      <c r="G369" s="12" t="s">
        <v>1035</v>
      </c>
      <c r="H369" s="12" t="s">
        <v>364</v>
      </c>
    </row>
    <row r="370" spans="1:8" ht="66" customHeight="1" x14ac:dyDescent="0.2">
      <c r="A370" s="33">
        <v>45745</v>
      </c>
      <c r="B370" s="52">
        <v>45745</v>
      </c>
      <c r="C370" s="37" t="s">
        <v>31</v>
      </c>
      <c r="D370" s="45">
        <v>1000</v>
      </c>
      <c r="E370" s="14"/>
      <c r="F370" s="15">
        <v>8097.33</v>
      </c>
      <c r="G370" s="12" t="s">
        <v>28</v>
      </c>
      <c r="H370" s="14" t="s">
        <v>365</v>
      </c>
    </row>
    <row r="371" spans="1:8" ht="66" customHeight="1" x14ac:dyDescent="0.2">
      <c r="A371" s="33">
        <v>45745</v>
      </c>
      <c r="B371" s="52">
        <v>45745</v>
      </c>
      <c r="C371" s="37" t="s">
        <v>31</v>
      </c>
      <c r="D371" s="44">
        <v>10</v>
      </c>
      <c r="E371" s="14"/>
      <c r="F371" s="15">
        <v>8087.33</v>
      </c>
      <c r="G371" s="12" t="s">
        <v>28</v>
      </c>
      <c r="H371" s="14" t="s">
        <v>366</v>
      </c>
    </row>
    <row r="372" spans="1:8" ht="78" customHeight="1" x14ac:dyDescent="0.2">
      <c r="A372" s="33">
        <v>45745</v>
      </c>
      <c r="B372" s="52">
        <v>45745</v>
      </c>
      <c r="C372" s="35" t="s">
        <v>31</v>
      </c>
      <c r="D372" s="40">
        <v>0.75</v>
      </c>
      <c r="E372" s="6"/>
      <c r="F372" s="5">
        <v>8086.58</v>
      </c>
      <c r="G372" s="2" t="s">
        <v>28</v>
      </c>
      <c r="H372" s="6" t="s">
        <v>367</v>
      </c>
    </row>
    <row r="373" spans="1:8" ht="54" customHeight="1" x14ac:dyDescent="0.2">
      <c r="A373" s="33">
        <v>45745</v>
      </c>
      <c r="B373" s="52">
        <v>45745</v>
      </c>
      <c r="C373" s="35" t="s">
        <v>27</v>
      </c>
      <c r="D373" s="40">
        <v>750</v>
      </c>
      <c r="E373" s="6"/>
      <c r="F373" s="5">
        <v>7336.58</v>
      </c>
      <c r="G373" s="2" t="s">
        <v>28</v>
      </c>
      <c r="H373" s="6" t="s">
        <v>368</v>
      </c>
    </row>
    <row r="374" spans="1:8" ht="78" customHeight="1" x14ac:dyDescent="0.2">
      <c r="A374" s="33">
        <v>45745</v>
      </c>
      <c r="B374" s="52">
        <v>45745</v>
      </c>
      <c r="C374" s="35" t="s">
        <v>27</v>
      </c>
      <c r="D374" s="40">
        <v>10</v>
      </c>
      <c r="E374" s="6"/>
      <c r="F374" s="5">
        <v>7326.58</v>
      </c>
      <c r="G374" s="2" t="s">
        <v>28</v>
      </c>
      <c r="H374" s="6" t="s">
        <v>369</v>
      </c>
    </row>
    <row r="375" spans="1:8" ht="78" customHeight="1" x14ac:dyDescent="0.2">
      <c r="A375" s="33">
        <v>45745</v>
      </c>
      <c r="B375" s="52">
        <v>45745</v>
      </c>
      <c r="C375" s="35" t="s">
        <v>27</v>
      </c>
      <c r="D375" s="40">
        <v>0.75</v>
      </c>
      <c r="E375" s="6"/>
      <c r="F375" s="5">
        <v>7325.83</v>
      </c>
      <c r="G375" s="2" t="s">
        <v>28</v>
      </c>
      <c r="H375" s="6" t="s">
        <v>370</v>
      </c>
    </row>
    <row r="376" spans="1:8" ht="54" customHeight="1" x14ac:dyDescent="0.2">
      <c r="A376" s="33">
        <v>45745</v>
      </c>
      <c r="B376" s="52">
        <v>45745</v>
      </c>
      <c r="C376" s="35" t="s">
        <v>27</v>
      </c>
      <c r="D376" s="41">
        <v>1000</v>
      </c>
      <c r="E376" s="6"/>
      <c r="F376" s="5">
        <v>6325.83</v>
      </c>
      <c r="G376" s="2" t="s">
        <v>28</v>
      </c>
      <c r="H376" s="6" t="s">
        <v>371</v>
      </c>
    </row>
    <row r="377" spans="1:8" ht="78" customHeight="1" x14ac:dyDescent="0.2">
      <c r="A377" s="33">
        <v>45745</v>
      </c>
      <c r="B377" s="52">
        <v>45745</v>
      </c>
      <c r="C377" s="35" t="s">
        <v>27</v>
      </c>
      <c r="D377" s="40">
        <v>10</v>
      </c>
      <c r="E377" s="6"/>
      <c r="F377" s="5">
        <v>6315.83</v>
      </c>
      <c r="G377" s="2" t="s">
        <v>28</v>
      </c>
      <c r="H377" s="6" t="s">
        <v>372</v>
      </c>
    </row>
    <row r="378" spans="1:8" ht="78" customHeight="1" x14ac:dyDescent="0.2">
      <c r="A378" s="33">
        <v>45745</v>
      </c>
      <c r="B378" s="52">
        <v>45745</v>
      </c>
      <c r="C378" s="35" t="s">
        <v>27</v>
      </c>
      <c r="D378" s="40">
        <v>0.75</v>
      </c>
      <c r="E378" s="6"/>
      <c r="F378" s="5">
        <v>6315.08</v>
      </c>
      <c r="G378" s="2" t="s">
        <v>28</v>
      </c>
      <c r="H378" s="6" t="s">
        <v>373</v>
      </c>
    </row>
    <row r="379" spans="1:8" ht="17.100000000000001" customHeight="1" x14ac:dyDescent="0.2">
      <c r="A379" s="33">
        <v>45746</v>
      </c>
      <c r="B379" s="52">
        <v>45746</v>
      </c>
      <c r="C379" s="36" t="s">
        <v>24</v>
      </c>
      <c r="D379" s="43">
        <v>1152</v>
      </c>
      <c r="E379" s="8"/>
      <c r="F379" s="9">
        <v>5163.08</v>
      </c>
      <c r="G379" s="7" t="s">
        <v>1035</v>
      </c>
      <c r="H379" s="7" t="s">
        <v>374</v>
      </c>
    </row>
    <row r="380" spans="1:8" ht="30" customHeight="1" x14ac:dyDescent="0.2">
      <c r="A380" s="33">
        <v>45746</v>
      </c>
      <c r="B380" s="52">
        <v>45746</v>
      </c>
      <c r="C380" s="35" t="s">
        <v>24</v>
      </c>
      <c r="D380" s="40">
        <v>86.4</v>
      </c>
      <c r="E380" s="4"/>
      <c r="F380" s="5">
        <v>5076.68</v>
      </c>
      <c r="G380" s="2" t="s">
        <v>1035</v>
      </c>
      <c r="H380" s="2" t="s">
        <v>1040</v>
      </c>
    </row>
    <row r="381" spans="1:8" ht="66" customHeight="1" x14ac:dyDescent="0.2">
      <c r="A381" s="33">
        <v>45746</v>
      </c>
      <c r="B381" s="52">
        <v>45746</v>
      </c>
      <c r="C381" s="35" t="s">
        <v>31</v>
      </c>
      <c r="D381" s="41">
        <v>2400</v>
      </c>
      <c r="E381" s="6"/>
      <c r="F381" s="5">
        <v>2676.68</v>
      </c>
      <c r="G381" s="2" t="s">
        <v>28</v>
      </c>
      <c r="H381" s="6" t="s">
        <v>375</v>
      </c>
    </row>
    <row r="382" spans="1:8" ht="66" customHeight="1" x14ac:dyDescent="0.2">
      <c r="A382" s="33">
        <v>45746</v>
      </c>
      <c r="B382" s="52">
        <v>45746</v>
      </c>
      <c r="C382" s="35" t="s">
        <v>31</v>
      </c>
      <c r="D382" s="40">
        <v>10</v>
      </c>
      <c r="E382" s="6"/>
      <c r="F382" s="5">
        <v>2666.68</v>
      </c>
      <c r="G382" s="2" t="s">
        <v>28</v>
      </c>
      <c r="H382" s="6" t="s">
        <v>376</v>
      </c>
    </row>
    <row r="383" spans="1:8" ht="78" customHeight="1" x14ac:dyDescent="0.2">
      <c r="A383" s="33">
        <v>45746</v>
      </c>
      <c r="B383" s="52">
        <v>45746</v>
      </c>
      <c r="C383" s="35" t="s">
        <v>31</v>
      </c>
      <c r="D383" s="40">
        <v>0.75</v>
      </c>
      <c r="E383" s="6"/>
      <c r="F383" s="5">
        <v>2665.93</v>
      </c>
      <c r="G383" s="2" t="s">
        <v>28</v>
      </c>
      <c r="H383" s="6" t="s">
        <v>377</v>
      </c>
    </row>
    <row r="384" spans="1:8" ht="78" customHeight="1" x14ac:dyDescent="0.2">
      <c r="A384" s="33">
        <v>45746</v>
      </c>
      <c r="B384" s="52">
        <v>45746</v>
      </c>
      <c r="C384" s="35" t="s">
        <v>41</v>
      </c>
      <c r="D384" s="23"/>
      <c r="E384" s="5">
        <v>150000</v>
      </c>
      <c r="F384" s="5">
        <v>152665.93</v>
      </c>
      <c r="G384" s="2" t="s">
        <v>28</v>
      </c>
      <c r="H384" s="6" t="s">
        <v>378</v>
      </c>
    </row>
    <row r="385" spans="1:8" ht="54" customHeight="1" x14ac:dyDescent="0.2">
      <c r="A385" s="33">
        <v>45746</v>
      </c>
      <c r="B385" s="52">
        <v>45746</v>
      </c>
      <c r="C385" s="35" t="s">
        <v>27</v>
      </c>
      <c r="D385" s="41">
        <v>1500</v>
      </c>
      <c r="E385" s="6"/>
      <c r="F385" s="5">
        <v>151165.93</v>
      </c>
      <c r="G385" s="2" t="s">
        <v>28</v>
      </c>
      <c r="H385" s="6" t="s">
        <v>379</v>
      </c>
    </row>
    <row r="386" spans="1:8" ht="78" customHeight="1" x14ac:dyDescent="0.2">
      <c r="A386" s="33">
        <v>45746</v>
      </c>
      <c r="B386" s="52">
        <v>45746</v>
      </c>
      <c r="C386" s="35" t="s">
        <v>27</v>
      </c>
      <c r="D386" s="40">
        <v>10</v>
      </c>
      <c r="E386" s="6"/>
      <c r="F386" s="5">
        <v>151155.93</v>
      </c>
      <c r="G386" s="2" t="s">
        <v>28</v>
      </c>
      <c r="H386" s="6" t="s">
        <v>380</v>
      </c>
    </row>
    <row r="387" spans="1:8" ht="48.95" customHeight="1" x14ac:dyDescent="0.2">
      <c r="A387" s="33">
        <v>45746</v>
      </c>
      <c r="B387" s="52">
        <v>45746</v>
      </c>
      <c r="C387" s="36" t="s">
        <v>27</v>
      </c>
      <c r="D387" s="42">
        <v>0.75</v>
      </c>
      <c r="E387" s="10"/>
      <c r="F387" s="9">
        <v>151155.18</v>
      </c>
      <c r="G387" s="7" t="s">
        <v>28</v>
      </c>
      <c r="H387" s="63" t="s">
        <v>1059</v>
      </c>
    </row>
    <row r="388" spans="1:8" ht="54" customHeight="1" x14ac:dyDescent="0.2">
      <c r="A388" s="33">
        <v>45746</v>
      </c>
      <c r="B388" s="52">
        <v>45746</v>
      </c>
      <c r="C388" s="35" t="s">
        <v>27</v>
      </c>
      <c r="D388" s="41">
        <v>3500</v>
      </c>
      <c r="E388" s="6"/>
      <c r="F388" s="5">
        <v>147655.18</v>
      </c>
      <c r="G388" s="2" t="s">
        <v>28</v>
      </c>
      <c r="H388" s="6" t="s">
        <v>381</v>
      </c>
    </row>
    <row r="389" spans="1:8" ht="78" customHeight="1" x14ac:dyDescent="0.2">
      <c r="A389" s="33">
        <v>45746</v>
      </c>
      <c r="B389" s="52">
        <v>45746</v>
      </c>
      <c r="C389" s="35" t="s">
        <v>27</v>
      </c>
      <c r="D389" s="40">
        <v>10</v>
      </c>
      <c r="E389" s="6"/>
      <c r="F389" s="5">
        <v>147645.18</v>
      </c>
      <c r="G389" s="2" t="s">
        <v>28</v>
      </c>
      <c r="H389" s="6" t="s">
        <v>382</v>
      </c>
    </row>
    <row r="390" spans="1:8" ht="78" customHeight="1" x14ac:dyDescent="0.2">
      <c r="A390" s="33">
        <v>45746</v>
      </c>
      <c r="B390" s="52">
        <v>45746</v>
      </c>
      <c r="C390" s="35" t="s">
        <v>27</v>
      </c>
      <c r="D390" s="40">
        <v>0.75</v>
      </c>
      <c r="E390" s="6"/>
      <c r="F390" s="5">
        <v>147644.43</v>
      </c>
      <c r="G390" s="2" t="s">
        <v>28</v>
      </c>
      <c r="H390" s="6" t="s">
        <v>383</v>
      </c>
    </row>
    <row r="391" spans="1:8" ht="54" customHeight="1" x14ac:dyDescent="0.2">
      <c r="A391" s="33">
        <v>45746</v>
      </c>
      <c r="B391" s="52">
        <v>45746</v>
      </c>
      <c r="C391" s="35" t="s">
        <v>27</v>
      </c>
      <c r="D391" s="41">
        <v>1100</v>
      </c>
      <c r="E391" s="6"/>
      <c r="F391" s="5">
        <v>146544.43</v>
      </c>
      <c r="G391" s="2" t="s">
        <v>28</v>
      </c>
      <c r="H391" s="6" t="s">
        <v>384</v>
      </c>
    </row>
    <row r="392" spans="1:8" ht="78" customHeight="1" x14ac:dyDescent="0.2">
      <c r="A392" s="33">
        <v>45746</v>
      </c>
      <c r="B392" s="52">
        <v>45746</v>
      </c>
      <c r="C392" s="35" t="s">
        <v>27</v>
      </c>
      <c r="D392" s="40">
        <v>10</v>
      </c>
      <c r="E392" s="6"/>
      <c r="F392" s="5">
        <v>146534.43</v>
      </c>
      <c r="G392" s="2" t="s">
        <v>28</v>
      </c>
      <c r="H392" s="6" t="s">
        <v>385</v>
      </c>
    </row>
    <row r="393" spans="1:8" ht="78" customHeight="1" x14ac:dyDescent="0.2">
      <c r="A393" s="33">
        <v>45746</v>
      </c>
      <c r="B393" s="52">
        <v>45746</v>
      </c>
      <c r="C393" s="35" t="s">
        <v>27</v>
      </c>
      <c r="D393" s="40">
        <v>0.75</v>
      </c>
      <c r="E393" s="6"/>
      <c r="F393" s="5">
        <v>146533.68</v>
      </c>
      <c r="G393" s="2" t="s">
        <v>28</v>
      </c>
      <c r="H393" s="6" t="s">
        <v>386</v>
      </c>
    </row>
    <row r="394" spans="1:8" ht="30" customHeight="1" x14ac:dyDescent="0.2">
      <c r="A394" s="33">
        <v>45746</v>
      </c>
      <c r="B394" s="52">
        <v>45746</v>
      </c>
      <c r="C394" s="35" t="s">
        <v>45</v>
      </c>
      <c r="D394" s="40">
        <v>50</v>
      </c>
      <c r="E394" s="4"/>
      <c r="F394" s="5">
        <v>146483.68</v>
      </c>
      <c r="G394" s="2" t="s">
        <v>1035</v>
      </c>
      <c r="H394" s="2" t="s">
        <v>387</v>
      </c>
    </row>
    <row r="395" spans="1:8" ht="24.95" customHeight="1" x14ac:dyDescent="0.2">
      <c r="A395" s="33">
        <v>45748</v>
      </c>
      <c r="B395" s="52">
        <v>45746</v>
      </c>
      <c r="C395" s="36" t="s">
        <v>31</v>
      </c>
      <c r="D395" s="43">
        <v>75000</v>
      </c>
      <c r="E395" s="8"/>
      <c r="F395" s="9">
        <v>71483.679999999993</v>
      </c>
      <c r="G395" s="7" t="s">
        <v>28</v>
      </c>
      <c r="H395" s="7" t="s">
        <v>388</v>
      </c>
    </row>
    <row r="396" spans="1:8" ht="78" customHeight="1" x14ac:dyDescent="0.2">
      <c r="A396" s="33">
        <v>45748</v>
      </c>
      <c r="B396" s="52">
        <v>45746</v>
      </c>
      <c r="C396" s="35" t="s">
        <v>31</v>
      </c>
      <c r="D396" s="40">
        <v>50</v>
      </c>
      <c r="E396" s="6"/>
      <c r="F396" s="5">
        <v>71433.679999999993</v>
      </c>
      <c r="G396" s="2" t="s">
        <v>28</v>
      </c>
      <c r="H396" s="6" t="s">
        <v>389</v>
      </c>
    </row>
    <row r="397" spans="1:8" ht="90" customHeight="1" x14ac:dyDescent="0.2">
      <c r="A397" s="33">
        <v>45748</v>
      </c>
      <c r="B397" s="52">
        <v>45746</v>
      </c>
      <c r="C397" s="35" t="s">
        <v>31</v>
      </c>
      <c r="D397" s="40">
        <v>3.75</v>
      </c>
      <c r="E397" s="6"/>
      <c r="F397" s="5">
        <v>71429.929999999993</v>
      </c>
      <c r="G397" s="2" t="s">
        <v>28</v>
      </c>
      <c r="H397" s="6" t="s">
        <v>390</v>
      </c>
    </row>
    <row r="398" spans="1:8" ht="54" customHeight="1" x14ac:dyDescent="0.2">
      <c r="A398" s="33">
        <v>45748</v>
      </c>
      <c r="B398" s="52">
        <v>45748</v>
      </c>
      <c r="C398" s="35" t="s">
        <v>27</v>
      </c>
      <c r="D398" s="41">
        <v>1000</v>
      </c>
      <c r="E398" s="6"/>
      <c r="F398" s="5">
        <v>70429.929999999993</v>
      </c>
      <c r="G398" s="2" t="s">
        <v>28</v>
      </c>
      <c r="H398" s="6" t="s">
        <v>391</v>
      </c>
    </row>
    <row r="399" spans="1:8" ht="78" customHeight="1" x14ac:dyDescent="0.2">
      <c r="A399" s="33">
        <v>45748</v>
      </c>
      <c r="B399" s="52">
        <v>45748</v>
      </c>
      <c r="C399" s="35" t="s">
        <v>27</v>
      </c>
      <c r="D399" s="40">
        <v>10</v>
      </c>
      <c r="E399" s="6"/>
      <c r="F399" s="5">
        <v>70419.929999999993</v>
      </c>
      <c r="G399" s="2" t="s">
        <v>28</v>
      </c>
      <c r="H399" s="6" t="s">
        <v>392</v>
      </c>
    </row>
    <row r="400" spans="1:8" ht="78" customHeight="1" x14ac:dyDescent="0.2">
      <c r="A400" s="33">
        <v>45748</v>
      </c>
      <c r="B400" s="52">
        <v>45748</v>
      </c>
      <c r="C400" s="35" t="s">
        <v>27</v>
      </c>
      <c r="D400" s="40">
        <v>0.75</v>
      </c>
      <c r="E400" s="6"/>
      <c r="F400" s="5">
        <v>70419.179999999993</v>
      </c>
      <c r="G400" s="2" t="s">
        <v>28</v>
      </c>
      <c r="H400" s="6" t="s">
        <v>393</v>
      </c>
    </row>
    <row r="401" spans="1:8" ht="66" customHeight="1" x14ac:dyDescent="0.2">
      <c r="A401" s="33">
        <v>45748</v>
      </c>
      <c r="B401" s="52">
        <v>45748</v>
      </c>
      <c r="C401" s="35" t="s">
        <v>31</v>
      </c>
      <c r="D401" s="41">
        <v>8000</v>
      </c>
      <c r="E401" s="6"/>
      <c r="F401" s="5">
        <v>62419.18</v>
      </c>
      <c r="G401" s="2" t="s">
        <v>28</v>
      </c>
      <c r="H401" s="6" t="s">
        <v>394</v>
      </c>
    </row>
    <row r="402" spans="1:8" ht="18.95" customHeight="1" x14ac:dyDescent="0.2">
      <c r="A402" s="33">
        <v>45748</v>
      </c>
      <c r="B402" s="52">
        <v>45748</v>
      </c>
      <c r="C402" s="36" t="s">
        <v>31</v>
      </c>
      <c r="D402" s="42">
        <v>25</v>
      </c>
      <c r="E402" s="8"/>
      <c r="F402" s="9">
        <v>62394.18</v>
      </c>
      <c r="G402" s="7" t="s">
        <v>28</v>
      </c>
      <c r="H402" s="63" t="s">
        <v>1058</v>
      </c>
    </row>
    <row r="403" spans="1:8" ht="78" customHeight="1" x14ac:dyDescent="0.2">
      <c r="A403" s="33">
        <v>45748</v>
      </c>
      <c r="B403" s="52">
        <v>45748</v>
      </c>
      <c r="C403" s="37" t="s">
        <v>31</v>
      </c>
      <c r="D403" s="44">
        <v>1.87</v>
      </c>
      <c r="E403" s="14"/>
      <c r="F403" s="15">
        <v>62392.31</v>
      </c>
      <c r="G403" s="12" t="s">
        <v>28</v>
      </c>
      <c r="H403" s="14" t="s">
        <v>395</v>
      </c>
    </row>
    <row r="404" spans="1:8" ht="42" customHeight="1" x14ac:dyDescent="0.2">
      <c r="A404" s="33">
        <v>45749</v>
      </c>
      <c r="B404" s="52">
        <v>45749</v>
      </c>
      <c r="C404" s="37" t="s">
        <v>64</v>
      </c>
      <c r="D404" s="45">
        <v>9090</v>
      </c>
      <c r="E404" s="14"/>
      <c r="F404" s="15">
        <v>53302.31</v>
      </c>
      <c r="G404" s="12" t="s">
        <v>28</v>
      </c>
      <c r="H404" s="14" t="s">
        <v>396</v>
      </c>
    </row>
    <row r="405" spans="1:8" ht="30" customHeight="1" x14ac:dyDescent="0.2">
      <c r="A405" s="33">
        <v>45749</v>
      </c>
      <c r="B405" s="52">
        <v>45749</v>
      </c>
      <c r="C405" s="37" t="s">
        <v>64</v>
      </c>
      <c r="D405" s="44">
        <v>500</v>
      </c>
      <c r="E405" s="11"/>
      <c r="F405" s="15">
        <v>52802.31</v>
      </c>
      <c r="G405" s="12" t="s">
        <v>28</v>
      </c>
      <c r="H405" s="12" t="s">
        <v>397</v>
      </c>
    </row>
    <row r="406" spans="1:8" ht="66" customHeight="1" x14ac:dyDescent="0.2">
      <c r="A406" s="33">
        <v>45749</v>
      </c>
      <c r="B406" s="52">
        <v>45749</v>
      </c>
      <c r="C406" s="37" t="s">
        <v>43</v>
      </c>
      <c r="D406" s="45">
        <v>14000</v>
      </c>
      <c r="E406" s="14"/>
      <c r="F406" s="15">
        <v>38802.31</v>
      </c>
      <c r="G406" s="12" t="s">
        <v>28</v>
      </c>
      <c r="H406" s="14" t="s">
        <v>398</v>
      </c>
    </row>
    <row r="407" spans="1:8" ht="30" customHeight="1" x14ac:dyDescent="0.2">
      <c r="A407" s="33">
        <v>45749</v>
      </c>
      <c r="B407" s="52">
        <v>45749</v>
      </c>
      <c r="C407" s="37" t="s">
        <v>64</v>
      </c>
      <c r="D407" s="45">
        <v>1050</v>
      </c>
      <c r="E407" s="11"/>
      <c r="F407" s="15">
        <v>37752.31</v>
      </c>
      <c r="G407" s="12" t="s">
        <v>28</v>
      </c>
      <c r="H407" s="12" t="s">
        <v>399</v>
      </c>
    </row>
    <row r="408" spans="1:8" ht="66" customHeight="1" x14ac:dyDescent="0.2">
      <c r="A408" s="33">
        <v>45749</v>
      </c>
      <c r="B408" s="52">
        <v>45749</v>
      </c>
      <c r="C408" s="37" t="s">
        <v>31</v>
      </c>
      <c r="D408" s="44">
        <v>500</v>
      </c>
      <c r="E408" s="14"/>
      <c r="F408" s="15">
        <v>37252.31</v>
      </c>
      <c r="G408" s="12" t="s">
        <v>28</v>
      </c>
      <c r="H408" s="14" t="s">
        <v>400</v>
      </c>
    </row>
    <row r="409" spans="1:8" ht="66" customHeight="1" x14ac:dyDescent="0.2">
      <c r="A409" s="33">
        <v>45749</v>
      </c>
      <c r="B409" s="52">
        <v>45749</v>
      </c>
      <c r="C409" s="37" t="s">
        <v>31</v>
      </c>
      <c r="D409" s="44">
        <v>10</v>
      </c>
      <c r="E409" s="14"/>
      <c r="F409" s="15">
        <v>37242.31</v>
      </c>
      <c r="G409" s="12" t="s">
        <v>28</v>
      </c>
      <c r="H409" s="14" t="s">
        <v>401</v>
      </c>
    </row>
    <row r="410" spans="1:8" ht="78" customHeight="1" x14ac:dyDescent="0.2">
      <c r="A410" s="33">
        <v>45749</v>
      </c>
      <c r="B410" s="52">
        <v>45749</v>
      </c>
      <c r="C410" s="37" t="s">
        <v>31</v>
      </c>
      <c r="D410" s="44">
        <v>0.75</v>
      </c>
      <c r="E410" s="14"/>
      <c r="F410" s="15">
        <v>37241.56</v>
      </c>
      <c r="G410" s="12" t="s">
        <v>28</v>
      </c>
      <c r="H410" s="14" t="s">
        <v>402</v>
      </c>
    </row>
    <row r="411" spans="1:8" ht="30" customHeight="1" x14ac:dyDescent="0.2">
      <c r="A411" s="33">
        <v>45749</v>
      </c>
      <c r="B411" s="52">
        <v>45749</v>
      </c>
      <c r="C411" s="35" t="s">
        <v>186</v>
      </c>
      <c r="D411" s="41">
        <v>1690</v>
      </c>
      <c r="E411" s="4"/>
      <c r="F411" s="5">
        <v>35551.56</v>
      </c>
      <c r="G411" s="2" t="s">
        <v>28</v>
      </c>
      <c r="H411" s="2" t="s">
        <v>403</v>
      </c>
    </row>
    <row r="412" spans="1:8" ht="54" customHeight="1" x14ac:dyDescent="0.2">
      <c r="A412" s="33">
        <v>45749</v>
      </c>
      <c r="B412" s="52">
        <v>45749</v>
      </c>
      <c r="C412" s="35" t="s">
        <v>27</v>
      </c>
      <c r="D412" s="41">
        <v>2350</v>
      </c>
      <c r="E412" s="6"/>
      <c r="F412" s="5">
        <v>33201.56</v>
      </c>
      <c r="G412" s="2" t="s">
        <v>28</v>
      </c>
      <c r="H412" s="6" t="s">
        <v>404</v>
      </c>
    </row>
    <row r="413" spans="1:8" ht="78" customHeight="1" x14ac:dyDescent="0.2">
      <c r="A413" s="33">
        <v>45749</v>
      </c>
      <c r="B413" s="52">
        <v>45749</v>
      </c>
      <c r="C413" s="35" t="s">
        <v>27</v>
      </c>
      <c r="D413" s="40">
        <v>10</v>
      </c>
      <c r="E413" s="6"/>
      <c r="F413" s="5">
        <v>33191.56</v>
      </c>
      <c r="G413" s="2" t="s">
        <v>28</v>
      </c>
      <c r="H413" s="6" t="s">
        <v>405</v>
      </c>
    </row>
    <row r="414" spans="1:8" ht="78" customHeight="1" x14ac:dyDescent="0.2">
      <c r="A414" s="33">
        <v>45749</v>
      </c>
      <c r="B414" s="52">
        <v>45749</v>
      </c>
      <c r="C414" s="35" t="s">
        <v>27</v>
      </c>
      <c r="D414" s="40">
        <v>0.75</v>
      </c>
      <c r="E414" s="6"/>
      <c r="F414" s="5">
        <v>33190.81</v>
      </c>
      <c r="G414" s="2" t="s">
        <v>28</v>
      </c>
      <c r="H414" s="6" t="s">
        <v>406</v>
      </c>
    </row>
    <row r="415" spans="1:8" ht="54" customHeight="1" x14ac:dyDescent="0.2">
      <c r="A415" s="33">
        <v>45749</v>
      </c>
      <c r="B415" s="52">
        <v>45749</v>
      </c>
      <c r="C415" s="35" t="s">
        <v>27</v>
      </c>
      <c r="D415" s="41">
        <v>1000</v>
      </c>
      <c r="E415" s="6"/>
      <c r="F415" s="5">
        <v>32190.81</v>
      </c>
      <c r="G415" s="2" t="s">
        <v>28</v>
      </c>
      <c r="H415" s="6" t="s">
        <v>407</v>
      </c>
    </row>
    <row r="416" spans="1:8" ht="78" customHeight="1" x14ac:dyDescent="0.2">
      <c r="A416" s="33">
        <v>45749</v>
      </c>
      <c r="B416" s="52">
        <v>45749</v>
      </c>
      <c r="C416" s="35" t="s">
        <v>27</v>
      </c>
      <c r="D416" s="40">
        <v>10</v>
      </c>
      <c r="E416" s="6"/>
      <c r="F416" s="5">
        <v>32180.81</v>
      </c>
      <c r="G416" s="2" t="s">
        <v>28</v>
      </c>
      <c r="H416" s="6" t="s">
        <v>408</v>
      </c>
    </row>
    <row r="417" spans="1:8" ht="78" customHeight="1" x14ac:dyDescent="0.2">
      <c r="A417" s="33">
        <v>45749</v>
      </c>
      <c r="B417" s="52">
        <v>45749</v>
      </c>
      <c r="C417" s="35" t="s">
        <v>27</v>
      </c>
      <c r="D417" s="40">
        <v>0.75</v>
      </c>
      <c r="E417" s="6"/>
      <c r="F417" s="5">
        <v>32180.06</v>
      </c>
      <c r="G417" s="2" t="s">
        <v>28</v>
      </c>
      <c r="H417" s="6" t="s">
        <v>409</v>
      </c>
    </row>
    <row r="418" spans="1:8" ht="42" customHeight="1" x14ac:dyDescent="0.2">
      <c r="A418" s="33">
        <v>45749</v>
      </c>
      <c r="B418" s="52">
        <v>45749</v>
      </c>
      <c r="C418" s="35" t="s">
        <v>158</v>
      </c>
      <c r="D418" s="41">
        <v>5000</v>
      </c>
      <c r="E418" s="6"/>
      <c r="F418" s="5">
        <v>27180.06</v>
      </c>
      <c r="G418" s="2" t="s">
        <v>28</v>
      </c>
      <c r="H418" s="2" t="s">
        <v>410</v>
      </c>
    </row>
    <row r="419" spans="1:8" ht="23.1" customHeight="1" x14ac:dyDescent="0.2">
      <c r="A419" s="33">
        <v>45749</v>
      </c>
      <c r="B419" s="52">
        <v>45749</v>
      </c>
      <c r="C419" s="36" t="s">
        <v>158</v>
      </c>
      <c r="D419" s="43">
        <v>5000</v>
      </c>
      <c r="E419" s="8"/>
      <c r="F419" s="9">
        <v>22180.06</v>
      </c>
      <c r="G419" s="7" t="s">
        <v>28</v>
      </c>
      <c r="H419" s="63" t="s">
        <v>1057</v>
      </c>
    </row>
    <row r="420" spans="1:8" ht="42" customHeight="1" x14ac:dyDescent="0.2">
      <c r="A420" s="33">
        <v>45749</v>
      </c>
      <c r="B420" s="52">
        <v>45749</v>
      </c>
      <c r="C420" s="35" t="s">
        <v>158</v>
      </c>
      <c r="D420" s="41">
        <v>5000</v>
      </c>
      <c r="E420" s="6"/>
      <c r="F420" s="5">
        <v>17180.060000000001</v>
      </c>
      <c r="G420" s="2" t="s">
        <v>28</v>
      </c>
      <c r="H420" s="2" t="s">
        <v>411</v>
      </c>
    </row>
    <row r="421" spans="1:8" ht="30" customHeight="1" x14ac:dyDescent="0.2">
      <c r="A421" s="33">
        <v>45750</v>
      </c>
      <c r="B421" s="52">
        <v>45750</v>
      </c>
      <c r="C421" s="35" t="s">
        <v>64</v>
      </c>
      <c r="D421" s="41">
        <v>3270</v>
      </c>
      <c r="E421" s="4"/>
      <c r="F421" s="5">
        <v>13910.06</v>
      </c>
      <c r="G421" s="2" t="s">
        <v>28</v>
      </c>
      <c r="H421" s="2" t="s">
        <v>412</v>
      </c>
    </row>
    <row r="422" spans="1:8" ht="66" customHeight="1" x14ac:dyDescent="0.2">
      <c r="A422" s="33">
        <v>45750</v>
      </c>
      <c r="B422" s="52">
        <v>45750</v>
      </c>
      <c r="C422" s="35" t="s">
        <v>31</v>
      </c>
      <c r="D422" s="40">
        <v>500</v>
      </c>
      <c r="E422" s="6"/>
      <c r="F422" s="5">
        <v>13410.06</v>
      </c>
      <c r="G422" s="2" t="s">
        <v>28</v>
      </c>
      <c r="H422" s="6" t="s">
        <v>413</v>
      </c>
    </row>
    <row r="423" spans="1:8" ht="66" customHeight="1" x14ac:dyDescent="0.2">
      <c r="A423" s="33">
        <v>45750</v>
      </c>
      <c r="B423" s="52">
        <v>45750</v>
      </c>
      <c r="C423" s="35" t="s">
        <v>31</v>
      </c>
      <c r="D423" s="40">
        <v>10</v>
      </c>
      <c r="E423" s="6"/>
      <c r="F423" s="5">
        <v>13400.06</v>
      </c>
      <c r="G423" s="2" t="s">
        <v>28</v>
      </c>
      <c r="H423" s="6" t="s">
        <v>414</v>
      </c>
    </row>
    <row r="424" spans="1:8" ht="78" customHeight="1" x14ac:dyDescent="0.2">
      <c r="A424" s="33">
        <v>45750</v>
      </c>
      <c r="B424" s="52">
        <v>45750</v>
      </c>
      <c r="C424" s="35" t="s">
        <v>31</v>
      </c>
      <c r="D424" s="40">
        <v>0.75</v>
      </c>
      <c r="E424" s="6"/>
      <c r="F424" s="5">
        <v>13399.31</v>
      </c>
      <c r="G424" s="2" t="s">
        <v>28</v>
      </c>
      <c r="H424" s="6" t="s">
        <v>415</v>
      </c>
    </row>
    <row r="425" spans="1:8" ht="42" customHeight="1" x14ac:dyDescent="0.2">
      <c r="A425" s="33">
        <v>45750</v>
      </c>
      <c r="B425" s="52">
        <v>45750</v>
      </c>
      <c r="C425" s="35" t="s">
        <v>64</v>
      </c>
      <c r="D425" s="41">
        <v>2330</v>
      </c>
      <c r="E425" s="6"/>
      <c r="F425" s="5">
        <v>11069.31</v>
      </c>
      <c r="G425" s="2" t="s">
        <v>28</v>
      </c>
      <c r="H425" s="2" t="s">
        <v>416</v>
      </c>
    </row>
    <row r="426" spans="1:8" ht="30" customHeight="1" x14ac:dyDescent="0.2">
      <c r="A426" s="33">
        <v>45750</v>
      </c>
      <c r="B426" s="52">
        <v>45750</v>
      </c>
      <c r="C426" s="35" t="s">
        <v>64</v>
      </c>
      <c r="D426" s="41">
        <v>1900</v>
      </c>
      <c r="E426" s="4"/>
      <c r="F426" s="5">
        <v>9169.31</v>
      </c>
      <c r="G426" s="2" t="s">
        <v>28</v>
      </c>
      <c r="H426" s="2" t="s">
        <v>417</v>
      </c>
    </row>
    <row r="427" spans="1:8" ht="54" customHeight="1" x14ac:dyDescent="0.2">
      <c r="A427" s="33">
        <v>45750</v>
      </c>
      <c r="B427" s="52">
        <v>45750</v>
      </c>
      <c r="C427" s="35" t="s">
        <v>27</v>
      </c>
      <c r="D427" s="40">
        <v>600</v>
      </c>
      <c r="E427" s="6"/>
      <c r="F427" s="5">
        <v>8569.31</v>
      </c>
      <c r="G427" s="2" t="s">
        <v>28</v>
      </c>
      <c r="H427" s="6" t="s">
        <v>418</v>
      </c>
    </row>
    <row r="428" spans="1:8" ht="78" customHeight="1" x14ac:dyDescent="0.2">
      <c r="A428" s="33">
        <v>45750</v>
      </c>
      <c r="B428" s="52">
        <v>45750</v>
      </c>
      <c r="C428" s="35" t="s">
        <v>27</v>
      </c>
      <c r="D428" s="40">
        <v>10</v>
      </c>
      <c r="E428" s="6"/>
      <c r="F428" s="5">
        <v>8559.31</v>
      </c>
      <c r="G428" s="2" t="s">
        <v>28</v>
      </c>
      <c r="H428" s="6" t="s">
        <v>419</v>
      </c>
    </row>
    <row r="429" spans="1:8" ht="78" customHeight="1" x14ac:dyDescent="0.2">
      <c r="A429" s="33">
        <v>45750</v>
      </c>
      <c r="B429" s="52">
        <v>45750</v>
      </c>
      <c r="C429" s="35" t="s">
        <v>27</v>
      </c>
      <c r="D429" s="40">
        <v>0.75</v>
      </c>
      <c r="E429" s="6"/>
      <c r="F429" s="5">
        <v>8558.56</v>
      </c>
      <c r="G429" s="2" t="s">
        <v>28</v>
      </c>
      <c r="H429" s="6" t="s">
        <v>420</v>
      </c>
    </row>
    <row r="430" spans="1:8" ht="78" customHeight="1" x14ac:dyDescent="0.2">
      <c r="A430" s="33">
        <v>45751</v>
      </c>
      <c r="B430" s="52">
        <v>45751</v>
      </c>
      <c r="C430" s="35" t="s">
        <v>41</v>
      </c>
      <c r="D430" s="23"/>
      <c r="E430" s="5">
        <v>30000</v>
      </c>
      <c r="F430" s="5">
        <v>38558.559999999998</v>
      </c>
      <c r="G430" s="2" t="s">
        <v>28</v>
      </c>
      <c r="H430" s="6" t="s">
        <v>421</v>
      </c>
    </row>
    <row r="431" spans="1:8" ht="42" customHeight="1" x14ac:dyDescent="0.2">
      <c r="A431" s="33">
        <v>45751</v>
      </c>
      <c r="B431" s="52">
        <v>45751</v>
      </c>
      <c r="C431" s="35" t="s">
        <v>64</v>
      </c>
      <c r="D431" s="41">
        <v>11850</v>
      </c>
      <c r="E431" s="6"/>
      <c r="F431" s="5">
        <v>26708.560000000001</v>
      </c>
      <c r="G431" s="2" t="s">
        <v>28</v>
      </c>
      <c r="H431" s="2" t="s">
        <v>422</v>
      </c>
    </row>
    <row r="432" spans="1:8" ht="54" customHeight="1" x14ac:dyDescent="0.2">
      <c r="A432" s="33">
        <v>45751</v>
      </c>
      <c r="B432" s="52">
        <v>45751</v>
      </c>
      <c r="C432" s="35" t="s">
        <v>27</v>
      </c>
      <c r="D432" s="41">
        <v>3700</v>
      </c>
      <c r="E432" s="6"/>
      <c r="F432" s="5">
        <v>23008.560000000001</v>
      </c>
      <c r="G432" s="2" t="s">
        <v>28</v>
      </c>
      <c r="H432" s="6" t="s">
        <v>423</v>
      </c>
    </row>
    <row r="433" spans="1:8" ht="78" customHeight="1" x14ac:dyDescent="0.2">
      <c r="A433" s="33">
        <v>45751</v>
      </c>
      <c r="B433" s="52">
        <v>45751</v>
      </c>
      <c r="C433" s="35" t="s">
        <v>27</v>
      </c>
      <c r="D433" s="40">
        <v>10</v>
      </c>
      <c r="E433" s="6"/>
      <c r="F433" s="5">
        <v>22998.560000000001</v>
      </c>
      <c r="G433" s="2" t="s">
        <v>28</v>
      </c>
      <c r="H433" s="6" t="s">
        <v>424</v>
      </c>
    </row>
    <row r="434" spans="1:8" ht="78" customHeight="1" x14ac:dyDescent="0.2">
      <c r="A434" s="33">
        <v>45751</v>
      </c>
      <c r="B434" s="52">
        <v>45751</v>
      </c>
      <c r="C434" s="35" t="s">
        <v>27</v>
      </c>
      <c r="D434" s="40">
        <v>0.75</v>
      </c>
      <c r="E434" s="6"/>
      <c r="F434" s="5">
        <v>22997.81</v>
      </c>
      <c r="G434" s="2" t="s">
        <v>28</v>
      </c>
      <c r="H434" s="6" t="s">
        <v>425</v>
      </c>
    </row>
    <row r="435" spans="1:8" ht="42" customHeight="1" x14ac:dyDescent="0.2">
      <c r="A435" s="33">
        <v>45751</v>
      </c>
      <c r="B435" s="52">
        <v>45751</v>
      </c>
      <c r="C435" s="35" t="s">
        <v>45</v>
      </c>
      <c r="D435" s="23"/>
      <c r="E435" s="5">
        <v>273000</v>
      </c>
      <c r="F435" s="5">
        <v>295997.81</v>
      </c>
      <c r="G435" s="2" t="s">
        <v>426</v>
      </c>
      <c r="H435" s="2" t="s">
        <v>427</v>
      </c>
    </row>
    <row r="436" spans="1:8" ht="54" customHeight="1" x14ac:dyDescent="0.2">
      <c r="A436" s="33">
        <v>45751</v>
      </c>
      <c r="B436" s="52">
        <v>45751</v>
      </c>
      <c r="C436" s="35" t="s">
        <v>27</v>
      </c>
      <c r="D436" s="41">
        <v>6800</v>
      </c>
      <c r="E436" s="6"/>
      <c r="F436" s="5">
        <v>289197.81</v>
      </c>
      <c r="G436" s="2" t="s">
        <v>28</v>
      </c>
      <c r="H436" s="6" t="s">
        <v>428</v>
      </c>
    </row>
    <row r="437" spans="1:8" ht="78" customHeight="1" x14ac:dyDescent="0.2">
      <c r="A437" s="33">
        <v>45751</v>
      </c>
      <c r="B437" s="52">
        <v>45751</v>
      </c>
      <c r="C437" s="35" t="s">
        <v>27</v>
      </c>
      <c r="D437" s="40">
        <v>25</v>
      </c>
      <c r="E437" s="6"/>
      <c r="F437" s="5">
        <v>289172.81</v>
      </c>
      <c r="G437" s="2" t="s">
        <v>28</v>
      </c>
      <c r="H437" s="6" t="s">
        <v>429</v>
      </c>
    </row>
    <row r="438" spans="1:8" ht="78" customHeight="1" x14ac:dyDescent="0.2">
      <c r="A438" s="33">
        <v>45751</v>
      </c>
      <c r="B438" s="52">
        <v>45751</v>
      </c>
      <c r="C438" s="35" t="s">
        <v>27</v>
      </c>
      <c r="D438" s="40">
        <v>1.87</v>
      </c>
      <c r="E438" s="6"/>
      <c r="F438" s="5">
        <v>289170.94</v>
      </c>
      <c r="G438" s="2" t="s">
        <v>28</v>
      </c>
      <c r="H438" s="6" t="s">
        <v>430</v>
      </c>
    </row>
    <row r="439" spans="1:8" ht="54" customHeight="1" x14ac:dyDescent="0.2">
      <c r="A439" s="33">
        <v>45751</v>
      </c>
      <c r="B439" s="52">
        <v>45751</v>
      </c>
      <c r="C439" s="35" t="s">
        <v>27</v>
      </c>
      <c r="D439" s="41">
        <v>4200</v>
      </c>
      <c r="E439" s="6"/>
      <c r="F439" s="5">
        <v>284970.94</v>
      </c>
      <c r="G439" s="2" t="s">
        <v>28</v>
      </c>
      <c r="H439" s="6" t="s">
        <v>431</v>
      </c>
    </row>
    <row r="440" spans="1:8" ht="78" customHeight="1" x14ac:dyDescent="0.2">
      <c r="A440" s="33">
        <v>45751</v>
      </c>
      <c r="B440" s="52">
        <v>45751</v>
      </c>
      <c r="C440" s="35" t="s">
        <v>27</v>
      </c>
      <c r="D440" s="40">
        <v>10</v>
      </c>
      <c r="E440" s="6"/>
      <c r="F440" s="5">
        <v>284960.94</v>
      </c>
      <c r="G440" s="2" t="s">
        <v>28</v>
      </c>
      <c r="H440" s="6" t="s">
        <v>432</v>
      </c>
    </row>
    <row r="441" spans="1:8" ht="78" customHeight="1" x14ac:dyDescent="0.2">
      <c r="A441" s="33">
        <v>45751</v>
      </c>
      <c r="B441" s="52">
        <v>45751</v>
      </c>
      <c r="C441" s="35" t="s">
        <v>27</v>
      </c>
      <c r="D441" s="40">
        <v>0.75</v>
      </c>
      <c r="E441" s="6"/>
      <c r="F441" s="5">
        <v>284960.19</v>
      </c>
      <c r="G441" s="2" t="s">
        <v>28</v>
      </c>
      <c r="H441" s="6" t="s">
        <v>433</v>
      </c>
    </row>
    <row r="442" spans="1:8" ht="30" customHeight="1" x14ac:dyDescent="0.2">
      <c r="A442" s="33">
        <v>45751</v>
      </c>
      <c r="B442" s="52">
        <v>45751</v>
      </c>
      <c r="C442" s="35" t="s">
        <v>45</v>
      </c>
      <c r="D442" s="40">
        <v>100</v>
      </c>
      <c r="E442" s="4"/>
      <c r="F442" s="5">
        <v>284860.19</v>
      </c>
      <c r="G442" s="2" t="s">
        <v>1035</v>
      </c>
      <c r="H442" s="2" t="s">
        <v>434</v>
      </c>
    </row>
    <row r="443" spans="1:8" ht="66" customHeight="1" x14ac:dyDescent="0.2">
      <c r="A443" s="33">
        <v>45752</v>
      </c>
      <c r="B443" s="52">
        <v>45752</v>
      </c>
      <c r="C443" s="35" t="s">
        <v>31</v>
      </c>
      <c r="D443" s="41">
        <v>90000</v>
      </c>
      <c r="E443" s="6"/>
      <c r="F443" s="5">
        <v>194860.19</v>
      </c>
      <c r="G443" s="2" t="s">
        <v>28</v>
      </c>
      <c r="H443" s="6" t="s">
        <v>435</v>
      </c>
    </row>
    <row r="444" spans="1:8" ht="53.1" customHeight="1" x14ac:dyDescent="0.2">
      <c r="A444" s="33">
        <v>45752</v>
      </c>
      <c r="B444" s="52">
        <v>45752</v>
      </c>
      <c r="C444" s="36" t="s">
        <v>31</v>
      </c>
      <c r="D444" s="42">
        <v>50</v>
      </c>
      <c r="E444" s="10"/>
      <c r="F444" s="9">
        <v>194810.19</v>
      </c>
      <c r="G444" s="7" t="s">
        <v>28</v>
      </c>
      <c r="H444" s="10" t="s">
        <v>436</v>
      </c>
    </row>
    <row r="445" spans="1:8" ht="90" customHeight="1" x14ac:dyDescent="0.2">
      <c r="A445" s="33">
        <v>45752</v>
      </c>
      <c r="B445" s="52">
        <v>45752</v>
      </c>
      <c r="C445" s="35" t="s">
        <v>31</v>
      </c>
      <c r="D445" s="40">
        <v>3.75</v>
      </c>
      <c r="E445" s="6"/>
      <c r="F445" s="5">
        <v>194806.44</v>
      </c>
      <c r="G445" s="2" t="s">
        <v>28</v>
      </c>
      <c r="H445" s="6" t="s">
        <v>437</v>
      </c>
    </row>
    <row r="446" spans="1:8" ht="54" customHeight="1" x14ac:dyDescent="0.2">
      <c r="A446" s="33">
        <v>45752</v>
      </c>
      <c r="B446" s="52">
        <v>45752</v>
      </c>
      <c r="C446" s="35" t="s">
        <v>27</v>
      </c>
      <c r="D446" s="41">
        <v>16000</v>
      </c>
      <c r="E446" s="6"/>
      <c r="F446" s="5">
        <v>178806.44</v>
      </c>
      <c r="G446" s="2" t="s">
        <v>28</v>
      </c>
      <c r="H446" s="6" t="s">
        <v>438</v>
      </c>
    </row>
    <row r="447" spans="1:8" ht="90" customHeight="1" x14ac:dyDescent="0.2">
      <c r="A447" s="33">
        <v>45752</v>
      </c>
      <c r="B447" s="52">
        <v>45752</v>
      </c>
      <c r="C447" s="35" t="s">
        <v>27</v>
      </c>
      <c r="D447" s="40">
        <v>25</v>
      </c>
      <c r="E447" s="6"/>
      <c r="F447" s="5">
        <v>178781.44</v>
      </c>
      <c r="G447" s="2" t="s">
        <v>28</v>
      </c>
      <c r="H447" s="6" t="s">
        <v>439</v>
      </c>
    </row>
    <row r="448" spans="1:8" ht="90" customHeight="1" x14ac:dyDescent="0.2">
      <c r="A448" s="33">
        <v>45752</v>
      </c>
      <c r="B448" s="52">
        <v>45752</v>
      </c>
      <c r="C448" s="35" t="s">
        <v>27</v>
      </c>
      <c r="D448" s="40">
        <v>1.87</v>
      </c>
      <c r="E448" s="6"/>
      <c r="F448" s="5">
        <v>178779.57</v>
      </c>
      <c r="G448" s="2" t="s">
        <v>28</v>
      </c>
      <c r="H448" s="6" t="s">
        <v>440</v>
      </c>
    </row>
    <row r="449" spans="1:8" ht="54" customHeight="1" x14ac:dyDescent="0.2">
      <c r="A449" s="33">
        <v>45752</v>
      </c>
      <c r="B449" s="52">
        <v>45752</v>
      </c>
      <c r="C449" s="35" t="s">
        <v>27</v>
      </c>
      <c r="D449" s="41">
        <v>50000</v>
      </c>
      <c r="E449" s="6"/>
      <c r="F449" s="5">
        <v>128779.57</v>
      </c>
      <c r="G449" s="2" t="s">
        <v>28</v>
      </c>
      <c r="H449" s="6" t="s">
        <v>441</v>
      </c>
    </row>
    <row r="450" spans="1:8" ht="90" customHeight="1" x14ac:dyDescent="0.2">
      <c r="A450" s="33">
        <v>45752</v>
      </c>
      <c r="B450" s="52">
        <v>45752</v>
      </c>
      <c r="C450" s="35" t="s">
        <v>27</v>
      </c>
      <c r="D450" s="40">
        <v>25</v>
      </c>
      <c r="E450" s="6"/>
      <c r="F450" s="5">
        <v>128754.57</v>
      </c>
      <c r="G450" s="2" t="s">
        <v>28</v>
      </c>
      <c r="H450" s="6" t="s">
        <v>442</v>
      </c>
    </row>
    <row r="451" spans="1:8" ht="18.95" customHeight="1" x14ac:dyDescent="0.2">
      <c r="A451" s="33">
        <v>45752</v>
      </c>
      <c r="B451" s="52">
        <v>45752</v>
      </c>
      <c r="C451" s="36" t="s">
        <v>27</v>
      </c>
      <c r="D451" s="42">
        <v>1.87</v>
      </c>
      <c r="E451" s="8"/>
      <c r="F451" s="9">
        <v>128752.7</v>
      </c>
      <c r="G451" s="7" t="s">
        <v>28</v>
      </c>
      <c r="H451" s="63" t="s">
        <v>1056</v>
      </c>
    </row>
    <row r="452" spans="1:8" ht="54" customHeight="1" x14ac:dyDescent="0.2">
      <c r="A452" s="33">
        <v>45752</v>
      </c>
      <c r="B452" s="52">
        <v>45752</v>
      </c>
      <c r="C452" s="35" t="s">
        <v>27</v>
      </c>
      <c r="D452" s="41">
        <v>3500</v>
      </c>
      <c r="E452" s="6"/>
      <c r="F452" s="5">
        <v>125252.7</v>
      </c>
      <c r="G452" s="2" t="s">
        <v>28</v>
      </c>
      <c r="H452" s="6" t="s">
        <v>443</v>
      </c>
    </row>
    <row r="453" spans="1:8" ht="78" customHeight="1" x14ac:dyDescent="0.2">
      <c r="A453" s="33">
        <v>45752</v>
      </c>
      <c r="B453" s="52">
        <v>45752</v>
      </c>
      <c r="C453" s="35" t="s">
        <v>27</v>
      </c>
      <c r="D453" s="40">
        <v>10</v>
      </c>
      <c r="E453" s="6"/>
      <c r="F453" s="5">
        <v>125242.7</v>
      </c>
      <c r="G453" s="2" t="s">
        <v>28</v>
      </c>
      <c r="H453" s="6" t="s">
        <v>444</v>
      </c>
    </row>
    <row r="454" spans="1:8" ht="78" customHeight="1" x14ac:dyDescent="0.2">
      <c r="A454" s="33">
        <v>45752</v>
      </c>
      <c r="B454" s="52">
        <v>45752</v>
      </c>
      <c r="C454" s="35" t="s">
        <v>27</v>
      </c>
      <c r="D454" s="40">
        <v>0.75</v>
      </c>
      <c r="E454" s="6"/>
      <c r="F454" s="5">
        <v>125241.95</v>
      </c>
      <c r="G454" s="2" t="s">
        <v>28</v>
      </c>
      <c r="H454" s="6" t="s">
        <v>445</v>
      </c>
    </row>
    <row r="455" spans="1:8" ht="54" customHeight="1" x14ac:dyDescent="0.2">
      <c r="A455" s="33">
        <v>45753</v>
      </c>
      <c r="B455" s="52">
        <v>45753</v>
      </c>
      <c r="C455" s="35" t="s">
        <v>27</v>
      </c>
      <c r="D455" s="41">
        <v>2000</v>
      </c>
      <c r="E455" s="6"/>
      <c r="F455" s="5">
        <v>123241.95</v>
      </c>
      <c r="G455" s="2" t="s">
        <v>28</v>
      </c>
      <c r="H455" s="6" t="s">
        <v>446</v>
      </c>
    </row>
    <row r="456" spans="1:8" ht="78" customHeight="1" x14ac:dyDescent="0.2">
      <c r="A456" s="33">
        <v>45753</v>
      </c>
      <c r="B456" s="52">
        <v>45753</v>
      </c>
      <c r="C456" s="35" t="s">
        <v>27</v>
      </c>
      <c r="D456" s="40">
        <v>10</v>
      </c>
      <c r="E456" s="6"/>
      <c r="F456" s="5">
        <v>123231.95</v>
      </c>
      <c r="G456" s="2" t="s">
        <v>28</v>
      </c>
      <c r="H456" s="6" t="s">
        <v>447</v>
      </c>
    </row>
    <row r="457" spans="1:8" ht="78" customHeight="1" x14ac:dyDescent="0.2">
      <c r="A457" s="33">
        <v>45753</v>
      </c>
      <c r="B457" s="52">
        <v>45753</v>
      </c>
      <c r="C457" s="35" t="s">
        <v>27</v>
      </c>
      <c r="D457" s="40">
        <v>0.75</v>
      </c>
      <c r="E457" s="6"/>
      <c r="F457" s="5">
        <v>123231.2</v>
      </c>
      <c r="G457" s="2" t="s">
        <v>28</v>
      </c>
      <c r="H457" s="6" t="s">
        <v>448</v>
      </c>
    </row>
    <row r="458" spans="1:8" ht="18.95" customHeight="1" x14ac:dyDescent="0.2">
      <c r="A458" s="33">
        <v>45753</v>
      </c>
      <c r="B458" s="52">
        <v>45753</v>
      </c>
      <c r="C458" s="36" t="s">
        <v>31</v>
      </c>
      <c r="D458" s="43">
        <v>1000</v>
      </c>
      <c r="E458" s="8"/>
      <c r="F458" s="9">
        <v>122231.2</v>
      </c>
      <c r="G458" s="7" t="s">
        <v>28</v>
      </c>
      <c r="H458" s="63" t="s">
        <v>1055</v>
      </c>
    </row>
    <row r="459" spans="1:8" ht="66" customHeight="1" x14ac:dyDescent="0.2">
      <c r="A459" s="33">
        <v>45753</v>
      </c>
      <c r="B459" s="52">
        <v>45753</v>
      </c>
      <c r="C459" s="35" t="s">
        <v>31</v>
      </c>
      <c r="D459" s="40">
        <v>10</v>
      </c>
      <c r="E459" s="6"/>
      <c r="F459" s="5">
        <v>122221.2</v>
      </c>
      <c r="G459" s="2" t="s">
        <v>28</v>
      </c>
      <c r="H459" s="6" t="s">
        <v>449</v>
      </c>
    </row>
    <row r="460" spans="1:8" ht="78" customHeight="1" x14ac:dyDescent="0.2">
      <c r="A460" s="33">
        <v>45753</v>
      </c>
      <c r="B460" s="52">
        <v>45753</v>
      </c>
      <c r="C460" s="35" t="s">
        <v>31</v>
      </c>
      <c r="D460" s="40">
        <v>0.75</v>
      </c>
      <c r="E460" s="6"/>
      <c r="F460" s="5">
        <v>122220.45</v>
      </c>
      <c r="G460" s="2" t="s">
        <v>28</v>
      </c>
      <c r="H460" s="6" t="s">
        <v>450</v>
      </c>
    </row>
    <row r="461" spans="1:8" ht="66" customHeight="1" x14ac:dyDescent="0.2">
      <c r="A461" s="33">
        <v>45753</v>
      </c>
      <c r="B461" s="52">
        <v>45753</v>
      </c>
      <c r="C461" s="35" t="s">
        <v>31</v>
      </c>
      <c r="D461" s="41">
        <v>10000</v>
      </c>
      <c r="E461" s="6"/>
      <c r="F461" s="5">
        <v>112220.45</v>
      </c>
      <c r="G461" s="2" t="s">
        <v>28</v>
      </c>
      <c r="H461" s="6" t="s">
        <v>451</v>
      </c>
    </row>
    <row r="462" spans="1:8" ht="78" customHeight="1" x14ac:dyDescent="0.2">
      <c r="A462" s="33">
        <v>45753</v>
      </c>
      <c r="B462" s="52">
        <v>45753</v>
      </c>
      <c r="C462" s="35" t="s">
        <v>31</v>
      </c>
      <c r="D462" s="40">
        <v>25</v>
      </c>
      <c r="E462" s="6"/>
      <c r="F462" s="5">
        <v>112195.45</v>
      </c>
      <c r="G462" s="2" t="s">
        <v>28</v>
      </c>
      <c r="H462" s="6" t="s">
        <v>452</v>
      </c>
    </row>
    <row r="463" spans="1:8" ht="90" customHeight="1" x14ac:dyDescent="0.2">
      <c r="A463" s="33">
        <v>45753</v>
      </c>
      <c r="B463" s="52">
        <v>45753</v>
      </c>
      <c r="C463" s="35" t="s">
        <v>31</v>
      </c>
      <c r="D463" s="40">
        <v>1.87</v>
      </c>
      <c r="E463" s="6"/>
      <c r="F463" s="5">
        <v>112193.58</v>
      </c>
      <c r="G463" s="2" t="s">
        <v>28</v>
      </c>
      <c r="H463" s="6" t="s">
        <v>453</v>
      </c>
    </row>
    <row r="464" spans="1:8" ht="66" customHeight="1" x14ac:dyDescent="0.2">
      <c r="A464" s="33">
        <v>45753</v>
      </c>
      <c r="B464" s="52">
        <v>45753</v>
      </c>
      <c r="C464" s="35" t="s">
        <v>31</v>
      </c>
      <c r="D464" s="41">
        <v>10000</v>
      </c>
      <c r="E464" s="6"/>
      <c r="F464" s="5">
        <v>102193.58</v>
      </c>
      <c r="G464" s="2" t="s">
        <v>28</v>
      </c>
      <c r="H464" s="6" t="s">
        <v>454</v>
      </c>
    </row>
    <row r="465" spans="1:8" ht="18.95" customHeight="1" x14ac:dyDescent="0.2">
      <c r="A465" s="33">
        <v>45753</v>
      </c>
      <c r="B465" s="52">
        <v>45753</v>
      </c>
      <c r="C465" s="36" t="s">
        <v>31</v>
      </c>
      <c r="D465" s="42">
        <v>25</v>
      </c>
      <c r="E465" s="8"/>
      <c r="F465" s="9">
        <v>102168.58</v>
      </c>
      <c r="G465" s="7" t="s">
        <v>28</v>
      </c>
      <c r="H465" s="63" t="s">
        <v>1054</v>
      </c>
    </row>
    <row r="466" spans="1:8" ht="90" customHeight="1" x14ac:dyDescent="0.2">
      <c r="A466" s="33">
        <v>45753</v>
      </c>
      <c r="B466" s="52">
        <v>45753</v>
      </c>
      <c r="C466" s="35" t="s">
        <v>31</v>
      </c>
      <c r="D466" s="40">
        <v>1.87</v>
      </c>
      <c r="E466" s="6"/>
      <c r="F466" s="5">
        <v>102166.71</v>
      </c>
      <c r="G466" s="2" t="s">
        <v>28</v>
      </c>
      <c r="H466" s="6" t="s">
        <v>455</v>
      </c>
    </row>
    <row r="467" spans="1:8" ht="66" customHeight="1" x14ac:dyDescent="0.2">
      <c r="A467" s="33">
        <v>45753</v>
      </c>
      <c r="B467" s="52">
        <v>45753</v>
      </c>
      <c r="C467" s="35" t="s">
        <v>31</v>
      </c>
      <c r="D467" s="41">
        <v>8000</v>
      </c>
      <c r="E467" s="6"/>
      <c r="F467" s="5">
        <v>94166.71</v>
      </c>
      <c r="G467" s="2" t="s">
        <v>28</v>
      </c>
      <c r="H467" s="6" t="s">
        <v>456</v>
      </c>
    </row>
    <row r="468" spans="1:8" ht="66" customHeight="1" x14ac:dyDescent="0.2">
      <c r="A468" s="33">
        <v>45753</v>
      </c>
      <c r="B468" s="52">
        <v>45753</v>
      </c>
      <c r="C468" s="35" t="s">
        <v>31</v>
      </c>
      <c r="D468" s="40">
        <v>25</v>
      </c>
      <c r="E468" s="6"/>
      <c r="F468" s="5">
        <v>94141.71</v>
      </c>
      <c r="G468" s="2" t="s">
        <v>28</v>
      </c>
      <c r="H468" s="6" t="s">
        <v>457</v>
      </c>
    </row>
    <row r="469" spans="1:8" ht="78" customHeight="1" x14ac:dyDescent="0.2">
      <c r="A469" s="33">
        <v>45753</v>
      </c>
      <c r="B469" s="52">
        <v>45753</v>
      </c>
      <c r="C469" s="35" t="s">
        <v>31</v>
      </c>
      <c r="D469" s="40">
        <v>1.87</v>
      </c>
      <c r="E469" s="6"/>
      <c r="F469" s="5">
        <v>94139.839999999997</v>
      </c>
      <c r="G469" s="2" t="s">
        <v>28</v>
      </c>
      <c r="H469" s="6" t="s">
        <v>458</v>
      </c>
    </row>
    <row r="470" spans="1:8" ht="42" customHeight="1" x14ac:dyDescent="0.2">
      <c r="A470" s="33">
        <v>45753</v>
      </c>
      <c r="B470" s="52">
        <v>45753</v>
      </c>
      <c r="C470" s="35" t="s">
        <v>64</v>
      </c>
      <c r="D470" s="41">
        <v>3100</v>
      </c>
      <c r="E470" s="6"/>
      <c r="F470" s="5">
        <v>91039.84</v>
      </c>
      <c r="G470" s="2" t="s">
        <v>28</v>
      </c>
      <c r="H470" s="2" t="s">
        <v>459</v>
      </c>
    </row>
    <row r="471" spans="1:8" ht="66" customHeight="1" x14ac:dyDescent="0.2">
      <c r="A471" s="33">
        <v>45753</v>
      </c>
      <c r="B471" s="52">
        <v>45753</v>
      </c>
      <c r="C471" s="35" t="s">
        <v>31</v>
      </c>
      <c r="D471" s="41">
        <v>1000</v>
      </c>
      <c r="E471" s="6"/>
      <c r="F471" s="5">
        <v>90039.84</v>
      </c>
      <c r="G471" s="2" t="s">
        <v>28</v>
      </c>
      <c r="H471" s="6" t="s">
        <v>460</v>
      </c>
    </row>
    <row r="472" spans="1:8" ht="42.95" customHeight="1" x14ac:dyDescent="0.2">
      <c r="A472" s="33">
        <v>45753</v>
      </c>
      <c r="B472" s="52">
        <v>45753</v>
      </c>
      <c r="C472" s="36" t="s">
        <v>31</v>
      </c>
      <c r="D472" s="42">
        <v>10</v>
      </c>
      <c r="E472" s="10"/>
      <c r="F472" s="9">
        <v>90029.84</v>
      </c>
      <c r="G472" s="7" t="s">
        <v>28</v>
      </c>
      <c r="H472" s="63" t="s">
        <v>1053</v>
      </c>
    </row>
    <row r="473" spans="1:8" ht="78" customHeight="1" x14ac:dyDescent="0.2">
      <c r="A473" s="33">
        <v>45753</v>
      </c>
      <c r="B473" s="52">
        <v>45753</v>
      </c>
      <c r="C473" s="35" t="s">
        <v>31</v>
      </c>
      <c r="D473" s="40">
        <v>0.75</v>
      </c>
      <c r="E473" s="6"/>
      <c r="F473" s="5">
        <v>90029.09</v>
      </c>
      <c r="G473" s="2" t="s">
        <v>28</v>
      </c>
      <c r="H473" s="6" t="s">
        <v>461</v>
      </c>
    </row>
    <row r="474" spans="1:8" ht="54" customHeight="1" x14ac:dyDescent="0.2">
      <c r="A474" s="33">
        <v>45753</v>
      </c>
      <c r="B474" s="52">
        <v>45753</v>
      </c>
      <c r="C474" s="35" t="s">
        <v>27</v>
      </c>
      <c r="D474" s="41">
        <v>6000</v>
      </c>
      <c r="E474" s="6"/>
      <c r="F474" s="5">
        <v>84029.09</v>
      </c>
      <c r="G474" s="2" t="s">
        <v>28</v>
      </c>
      <c r="H474" s="6" t="s">
        <v>462</v>
      </c>
    </row>
    <row r="475" spans="1:8" ht="78" customHeight="1" x14ac:dyDescent="0.2">
      <c r="A475" s="33">
        <v>45753</v>
      </c>
      <c r="B475" s="52">
        <v>45753</v>
      </c>
      <c r="C475" s="35" t="s">
        <v>27</v>
      </c>
      <c r="D475" s="40">
        <v>25</v>
      </c>
      <c r="E475" s="6"/>
      <c r="F475" s="5">
        <v>84004.09</v>
      </c>
      <c r="G475" s="2" t="s">
        <v>28</v>
      </c>
      <c r="H475" s="6" t="s">
        <v>463</v>
      </c>
    </row>
    <row r="476" spans="1:8" ht="78" customHeight="1" x14ac:dyDescent="0.2">
      <c r="A476" s="33">
        <v>45753</v>
      </c>
      <c r="B476" s="52">
        <v>45753</v>
      </c>
      <c r="C476" s="35" t="s">
        <v>27</v>
      </c>
      <c r="D476" s="40">
        <v>1.87</v>
      </c>
      <c r="E476" s="6"/>
      <c r="F476" s="5">
        <v>84002.22</v>
      </c>
      <c r="G476" s="2" t="s">
        <v>28</v>
      </c>
      <c r="H476" s="6" t="s">
        <v>464</v>
      </c>
    </row>
    <row r="477" spans="1:8" ht="54" customHeight="1" x14ac:dyDescent="0.2">
      <c r="A477" s="33">
        <v>45753</v>
      </c>
      <c r="B477" s="52">
        <v>45753</v>
      </c>
      <c r="C477" s="35" t="s">
        <v>27</v>
      </c>
      <c r="D477" s="41">
        <v>5000</v>
      </c>
      <c r="E477" s="6"/>
      <c r="F477" s="5">
        <v>79002.22</v>
      </c>
      <c r="G477" s="2" t="s">
        <v>28</v>
      </c>
      <c r="H477" s="6" t="s">
        <v>465</v>
      </c>
    </row>
    <row r="478" spans="1:8" ht="78" customHeight="1" x14ac:dyDescent="0.2">
      <c r="A478" s="33">
        <v>45753</v>
      </c>
      <c r="B478" s="52">
        <v>45753</v>
      </c>
      <c r="C478" s="35" t="s">
        <v>27</v>
      </c>
      <c r="D478" s="40">
        <v>10</v>
      </c>
      <c r="E478" s="6"/>
      <c r="F478" s="5">
        <v>78992.22</v>
      </c>
      <c r="G478" s="2" t="s">
        <v>28</v>
      </c>
      <c r="H478" s="6" t="s">
        <v>466</v>
      </c>
    </row>
    <row r="479" spans="1:8" ht="66.95" customHeight="1" x14ac:dyDescent="0.2">
      <c r="A479" s="33">
        <v>45753</v>
      </c>
      <c r="B479" s="52">
        <v>45753</v>
      </c>
      <c r="C479" s="36" t="s">
        <v>27</v>
      </c>
      <c r="D479" s="42">
        <v>0.75</v>
      </c>
      <c r="E479" s="10"/>
      <c r="F479" s="9">
        <v>78991.47</v>
      </c>
      <c r="G479" s="7" t="s">
        <v>28</v>
      </c>
      <c r="H479" s="10" t="s">
        <v>467</v>
      </c>
    </row>
    <row r="480" spans="1:8" ht="90" customHeight="1" x14ac:dyDescent="0.2">
      <c r="A480" s="33">
        <v>45754</v>
      </c>
      <c r="B480" s="52">
        <v>45753</v>
      </c>
      <c r="C480" s="35" t="s">
        <v>92</v>
      </c>
      <c r="D480" s="23"/>
      <c r="E480" s="5">
        <v>200000</v>
      </c>
      <c r="F480" s="5">
        <v>278991.46999999997</v>
      </c>
      <c r="G480" s="2" t="s">
        <v>28</v>
      </c>
      <c r="H480" s="2" t="s">
        <v>468</v>
      </c>
    </row>
    <row r="481" spans="1:8" ht="66" customHeight="1" x14ac:dyDescent="0.2">
      <c r="A481" s="33">
        <v>45754</v>
      </c>
      <c r="B481" s="52">
        <v>45754</v>
      </c>
      <c r="C481" s="35" t="s">
        <v>469</v>
      </c>
      <c r="D481" s="23"/>
      <c r="E481" s="3">
        <v>225</v>
      </c>
      <c r="F481" s="5">
        <v>279216.46999999997</v>
      </c>
      <c r="G481" s="2" t="s">
        <v>28</v>
      </c>
      <c r="H481" s="6" t="s">
        <v>470</v>
      </c>
    </row>
    <row r="482" spans="1:8" ht="66" customHeight="1" x14ac:dyDescent="0.2">
      <c r="A482" s="33">
        <v>45754</v>
      </c>
      <c r="B482" s="52">
        <v>45754</v>
      </c>
      <c r="C482" s="35" t="s">
        <v>43</v>
      </c>
      <c r="D482" s="41">
        <v>5400</v>
      </c>
      <c r="E482" s="6"/>
      <c r="F482" s="5">
        <v>273816.46999999997</v>
      </c>
      <c r="G482" s="2" t="s">
        <v>28</v>
      </c>
      <c r="H482" s="6" t="s">
        <v>471</v>
      </c>
    </row>
    <row r="483" spans="1:8" ht="66" customHeight="1" x14ac:dyDescent="0.2">
      <c r="A483" s="33">
        <v>45754</v>
      </c>
      <c r="B483" s="52">
        <v>45754</v>
      </c>
      <c r="C483" s="35" t="s">
        <v>43</v>
      </c>
      <c r="D483" s="23"/>
      <c r="E483" s="5">
        <v>150000</v>
      </c>
      <c r="F483" s="5">
        <v>423816.47</v>
      </c>
      <c r="G483" s="2" t="s">
        <v>28</v>
      </c>
      <c r="H483" s="6" t="s">
        <v>472</v>
      </c>
    </row>
    <row r="484" spans="1:8" ht="66" customHeight="1" x14ac:dyDescent="0.2">
      <c r="A484" s="33">
        <v>45754</v>
      </c>
      <c r="B484" s="52">
        <v>45754</v>
      </c>
      <c r="C484" s="35" t="s">
        <v>31</v>
      </c>
      <c r="D484" s="41">
        <v>75000</v>
      </c>
      <c r="E484" s="6"/>
      <c r="F484" s="5">
        <v>348816.47</v>
      </c>
      <c r="G484" s="2" t="s">
        <v>28</v>
      </c>
      <c r="H484" s="6" t="s">
        <v>473</v>
      </c>
    </row>
    <row r="485" spans="1:8" ht="78" customHeight="1" x14ac:dyDescent="0.2">
      <c r="A485" s="33">
        <v>45754</v>
      </c>
      <c r="B485" s="52">
        <v>45754</v>
      </c>
      <c r="C485" s="35" t="s">
        <v>31</v>
      </c>
      <c r="D485" s="40">
        <v>50</v>
      </c>
      <c r="E485" s="6"/>
      <c r="F485" s="5">
        <v>348766.47</v>
      </c>
      <c r="G485" s="2" t="s">
        <v>28</v>
      </c>
      <c r="H485" s="6" t="s">
        <v>474</v>
      </c>
    </row>
    <row r="486" spans="1:8" ht="66.95" customHeight="1" x14ac:dyDescent="0.2">
      <c r="A486" s="33">
        <v>45754</v>
      </c>
      <c r="B486" s="52">
        <v>45754</v>
      </c>
      <c r="C486" s="36" t="s">
        <v>31</v>
      </c>
      <c r="D486" s="42">
        <v>3.75</v>
      </c>
      <c r="E486" s="10"/>
      <c r="F486" s="9">
        <v>348762.72</v>
      </c>
      <c r="G486" s="7" t="s">
        <v>28</v>
      </c>
      <c r="H486" s="10" t="s">
        <v>475</v>
      </c>
    </row>
    <row r="487" spans="1:8" ht="42" customHeight="1" x14ac:dyDescent="0.2">
      <c r="A487" s="33">
        <v>45754</v>
      </c>
      <c r="B487" s="52">
        <v>45754</v>
      </c>
      <c r="C487" s="35" t="s">
        <v>64</v>
      </c>
      <c r="D487" s="41">
        <v>3410</v>
      </c>
      <c r="E487" s="6"/>
      <c r="F487" s="5">
        <v>345352.72</v>
      </c>
      <c r="G487" s="2" t="s">
        <v>28</v>
      </c>
      <c r="H487" s="2" t="s">
        <v>476</v>
      </c>
    </row>
    <row r="488" spans="1:8" ht="30" customHeight="1" x14ac:dyDescent="0.2">
      <c r="A488" s="33">
        <v>45754</v>
      </c>
      <c r="B488" s="52">
        <v>45754</v>
      </c>
      <c r="C488" s="35" t="s">
        <v>64</v>
      </c>
      <c r="D488" s="41">
        <v>2950</v>
      </c>
      <c r="E488" s="4"/>
      <c r="F488" s="5">
        <v>342402.72</v>
      </c>
      <c r="G488" s="2" t="s">
        <v>28</v>
      </c>
      <c r="H488" s="2" t="s">
        <v>477</v>
      </c>
    </row>
    <row r="489" spans="1:8" ht="30" customHeight="1" x14ac:dyDescent="0.2">
      <c r="A489" s="33">
        <v>45754</v>
      </c>
      <c r="B489" s="52">
        <v>45754</v>
      </c>
      <c r="C489" s="35" t="s">
        <v>45</v>
      </c>
      <c r="D489" s="40">
        <v>100</v>
      </c>
      <c r="E489" s="4"/>
      <c r="F489" s="5">
        <v>342302.71999999997</v>
      </c>
      <c r="G489" s="2" t="s">
        <v>1035</v>
      </c>
      <c r="H489" s="2" t="s">
        <v>478</v>
      </c>
    </row>
    <row r="490" spans="1:8" ht="54" customHeight="1" x14ac:dyDescent="0.2">
      <c r="A490" s="33">
        <v>45755</v>
      </c>
      <c r="B490" s="52">
        <v>45755</v>
      </c>
      <c r="C490" s="35" t="s">
        <v>41</v>
      </c>
      <c r="D490" s="23"/>
      <c r="E490" s="5">
        <v>40000</v>
      </c>
      <c r="F490" s="5">
        <v>382302.71999999997</v>
      </c>
      <c r="G490" s="2" t="s">
        <v>28</v>
      </c>
      <c r="H490" s="6" t="s">
        <v>479</v>
      </c>
    </row>
    <row r="491" spans="1:8" ht="54" customHeight="1" x14ac:dyDescent="0.2">
      <c r="A491" s="33">
        <v>45755</v>
      </c>
      <c r="B491" s="52">
        <v>45755</v>
      </c>
      <c r="C491" s="35" t="s">
        <v>41</v>
      </c>
      <c r="D491" s="23"/>
      <c r="E491" s="5">
        <v>20000</v>
      </c>
      <c r="F491" s="5">
        <v>402302.71999999997</v>
      </c>
      <c r="G491" s="2" t="s">
        <v>28</v>
      </c>
      <c r="H491" s="6" t="s">
        <v>480</v>
      </c>
    </row>
    <row r="492" spans="1:8" ht="30" customHeight="1" x14ac:dyDescent="0.2">
      <c r="A492" s="33">
        <v>45755</v>
      </c>
      <c r="B492" s="52">
        <v>45755</v>
      </c>
      <c r="C492" s="35" t="s">
        <v>64</v>
      </c>
      <c r="D492" s="41">
        <v>1200</v>
      </c>
      <c r="E492" s="4"/>
      <c r="F492" s="5">
        <v>401102.72</v>
      </c>
      <c r="G492" s="2" t="s">
        <v>28</v>
      </c>
      <c r="H492" s="2" t="s">
        <v>481</v>
      </c>
    </row>
    <row r="493" spans="1:8" ht="66" customHeight="1" x14ac:dyDescent="0.2">
      <c r="A493" s="33">
        <v>45755</v>
      </c>
      <c r="B493" s="52">
        <v>45755</v>
      </c>
      <c r="C493" s="35" t="s">
        <v>43</v>
      </c>
      <c r="D493" s="41">
        <v>250000</v>
      </c>
      <c r="E493" s="6"/>
      <c r="F493" s="5">
        <v>151102.72</v>
      </c>
      <c r="G493" s="2" t="s">
        <v>28</v>
      </c>
      <c r="H493" s="6" t="s">
        <v>482</v>
      </c>
    </row>
    <row r="494" spans="1:8" ht="30" customHeight="1" x14ac:dyDescent="0.2">
      <c r="A494" s="33">
        <v>45755</v>
      </c>
      <c r="B494" s="52">
        <v>45755</v>
      </c>
      <c r="C494" s="35" t="s">
        <v>45</v>
      </c>
      <c r="D494" s="40">
        <v>100</v>
      </c>
      <c r="E494" s="4"/>
      <c r="F494" s="5">
        <v>151002.72</v>
      </c>
      <c r="G494" s="2" t="s">
        <v>1035</v>
      </c>
      <c r="H494" s="2" t="s">
        <v>483</v>
      </c>
    </row>
    <row r="495" spans="1:8" ht="54" customHeight="1" x14ac:dyDescent="0.2">
      <c r="A495" s="33">
        <v>45756</v>
      </c>
      <c r="B495" s="52">
        <v>45755</v>
      </c>
      <c r="C495" s="35" t="s">
        <v>27</v>
      </c>
      <c r="D495" s="41">
        <v>5000</v>
      </c>
      <c r="E495" s="6"/>
      <c r="F495" s="5">
        <v>146002.72</v>
      </c>
      <c r="G495" s="2" t="s">
        <v>28</v>
      </c>
      <c r="H495" s="6" t="s">
        <v>484</v>
      </c>
    </row>
    <row r="496" spans="1:8" ht="78" customHeight="1" x14ac:dyDescent="0.2">
      <c r="A496" s="33">
        <v>45756</v>
      </c>
      <c r="B496" s="52">
        <v>45755</v>
      </c>
      <c r="C496" s="35" t="s">
        <v>27</v>
      </c>
      <c r="D496" s="40">
        <v>10</v>
      </c>
      <c r="E496" s="6"/>
      <c r="F496" s="5">
        <v>145992.72</v>
      </c>
      <c r="G496" s="2" t="s">
        <v>28</v>
      </c>
      <c r="H496" s="6" t="s">
        <v>485</v>
      </c>
    </row>
    <row r="497" spans="1:8" ht="18.95" customHeight="1" x14ac:dyDescent="0.2">
      <c r="A497" s="33">
        <v>45756</v>
      </c>
      <c r="B497" s="52">
        <v>45755</v>
      </c>
      <c r="C497" s="36" t="s">
        <v>27</v>
      </c>
      <c r="D497" s="42">
        <v>0.75</v>
      </c>
      <c r="E497" s="8"/>
      <c r="F497" s="9">
        <v>145991.97</v>
      </c>
      <c r="G497" s="7" t="s">
        <v>28</v>
      </c>
      <c r="H497" s="7" t="s">
        <v>224</v>
      </c>
    </row>
    <row r="498" spans="1:8" ht="66" customHeight="1" x14ac:dyDescent="0.2">
      <c r="A498" s="33">
        <v>45756</v>
      </c>
      <c r="B498" s="52">
        <v>45755</v>
      </c>
      <c r="C498" s="35" t="s">
        <v>31</v>
      </c>
      <c r="D498" s="41">
        <v>50000</v>
      </c>
      <c r="E498" s="6"/>
      <c r="F498" s="5">
        <v>95991.97</v>
      </c>
      <c r="G498" s="2" t="s">
        <v>28</v>
      </c>
      <c r="H498" s="6" t="s">
        <v>486</v>
      </c>
    </row>
    <row r="499" spans="1:8" ht="78" customHeight="1" x14ac:dyDescent="0.2">
      <c r="A499" s="33">
        <v>45756</v>
      </c>
      <c r="B499" s="52">
        <v>45755</v>
      </c>
      <c r="C499" s="35" t="s">
        <v>31</v>
      </c>
      <c r="D499" s="40">
        <v>25</v>
      </c>
      <c r="E499" s="6"/>
      <c r="F499" s="5">
        <v>95966.97</v>
      </c>
      <c r="G499" s="2" t="s">
        <v>28</v>
      </c>
      <c r="H499" s="6" t="s">
        <v>487</v>
      </c>
    </row>
    <row r="500" spans="1:8" ht="90" customHeight="1" x14ac:dyDescent="0.2">
      <c r="A500" s="33">
        <v>45756</v>
      </c>
      <c r="B500" s="52">
        <v>45755</v>
      </c>
      <c r="C500" s="35" t="s">
        <v>31</v>
      </c>
      <c r="D500" s="40">
        <v>1.87</v>
      </c>
      <c r="E500" s="6"/>
      <c r="F500" s="5">
        <v>95965.1</v>
      </c>
      <c r="G500" s="2" t="s">
        <v>28</v>
      </c>
      <c r="H500" s="6" t="s">
        <v>488</v>
      </c>
    </row>
    <row r="501" spans="1:8" ht="30" customHeight="1" x14ac:dyDescent="0.2">
      <c r="A501" s="33">
        <v>45756</v>
      </c>
      <c r="B501" s="52">
        <v>45756</v>
      </c>
      <c r="C501" s="35" t="s">
        <v>64</v>
      </c>
      <c r="D501" s="40">
        <v>100</v>
      </c>
      <c r="E501" s="4"/>
      <c r="F501" s="5">
        <v>95865.1</v>
      </c>
      <c r="G501" s="2" t="s">
        <v>28</v>
      </c>
      <c r="H501" s="2" t="s">
        <v>489</v>
      </c>
    </row>
    <row r="502" spans="1:8" ht="54" customHeight="1" x14ac:dyDescent="0.2">
      <c r="A502" s="33">
        <v>45756</v>
      </c>
      <c r="B502" s="52">
        <v>45756</v>
      </c>
      <c r="C502" s="35" t="s">
        <v>27</v>
      </c>
      <c r="D502" s="41">
        <v>1000</v>
      </c>
      <c r="E502" s="6"/>
      <c r="F502" s="5">
        <v>94865.1</v>
      </c>
      <c r="G502" s="2" t="s">
        <v>28</v>
      </c>
      <c r="H502" s="6" t="s">
        <v>490</v>
      </c>
    </row>
    <row r="503" spans="1:8" ht="78" customHeight="1" x14ac:dyDescent="0.2">
      <c r="A503" s="33">
        <v>45756</v>
      </c>
      <c r="B503" s="52">
        <v>45756</v>
      </c>
      <c r="C503" s="35" t="s">
        <v>27</v>
      </c>
      <c r="D503" s="40">
        <v>10</v>
      </c>
      <c r="E503" s="6"/>
      <c r="F503" s="5">
        <v>94855.1</v>
      </c>
      <c r="G503" s="2" t="s">
        <v>28</v>
      </c>
      <c r="H503" s="6" t="s">
        <v>491</v>
      </c>
    </row>
    <row r="504" spans="1:8" ht="54.95" customHeight="1" x14ac:dyDescent="0.2">
      <c r="A504" s="33">
        <v>45756</v>
      </c>
      <c r="B504" s="52">
        <v>45756</v>
      </c>
      <c r="C504" s="36" t="s">
        <v>27</v>
      </c>
      <c r="D504" s="42">
        <v>0.75</v>
      </c>
      <c r="E504" s="10"/>
      <c r="F504" s="9">
        <v>94854.35</v>
      </c>
      <c r="G504" s="7" t="s">
        <v>28</v>
      </c>
      <c r="H504" s="7" t="s">
        <v>492</v>
      </c>
    </row>
    <row r="505" spans="1:8" ht="54" customHeight="1" x14ac:dyDescent="0.2">
      <c r="A505" s="33">
        <v>45756</v>
      </c>
      <c r="B505" s="52">
        <v>45756</v>
      </c>
      <c r="C505" s="35" t="s">
        <v>27</v>
      </c>
      <c r="D505" s="40">
        <v>400</v>
      </c>
      <c r="E505" s="6"/>
      <c r="F505" s="5">
        <v>94454.35</v>
      </c>
      <c r="G505" s="2" t="s">
        <v>28</v>
      </c>
      <c r="H505" s="6" t="s">
        <v>493</v>
      </c>
    </row>
    <row r="506" spans="1:8" ht="78" customHeight="1" x14ac:dyDescent="0.2">
      <c r="A506" s="33">
        <v>45756</v>
      </c>
      <c r="B506" s="52">
        <v>45756</v>
      </c>
      <c r="C506" s="35" t="s">
        <v>27</v>
      </c>
      <c r="D506" s="40">
        <v>10</v>
      </c>
      <c r="E506" s="6"/>
      <c r="F506" s="5">
        <v>94444.35</v>
      </c>
      <c r="G506" s="2" t="s">
        <v>28</v>
      </c>
      <c r="H506" s="6" t="s">
        <v>494</v>
      </c>
    </row>
    <row r="507" spans="1:8" ht="78" customHeight="1" x14ac:dyDescent="0.2">
      <c r="A507" s="33">
        <v>45756</v>
      </c>
      <c r="B507" s="52">
        <v>45756</v>
      </c>
      <c r="C507" s="35" t="s">
        <v>27</v>
      </c>
      <c r="D507" s="40">
        <v>0.75</v>
      </c>
      <c r="E507" s="6"/>
      <c r="F507" s="5">
        <v>94443.6</v>
      </c>
      <c r="G507" s="2" t="s">
        <v>28</v>
      </c>
      <c r="H507" s="6" t="s">
        <v>495</v>
      </c>
    </row>
    <row r="508" spans="1:8" ht="54" customHeight="1" x14ac:dyDescent="0.2">
      <c r="A508" s="33">
        <v>45756</v>
      </c>
      <c r="B508" s="52">
        <v>45756</v>
      </c>
      <c r="C508" s="35" t="s">
        <v>27</v>
      </c>
      <c r="D508" s="41">
        <v>5000</v>
      </c>
      <c r="E508" s="6"/>
      <c r="F508" s="5">
        <v>89443.6</v>
      </c>
      <c r="G508" s="2" t="s">
        <v>28</v>
      </c>
      <c r="H508" s="6" t="s">
        <v>496</v>
      </c>
    </row>
    <row r="509" spans="1:8" ht="78" customHeight="1" x14ac:dyDescent="0.2">
      <c r="A509" s="33">
        <v>45756</v>
      </c>
      <c r="B509" s="52">
        <v>45756</v>
      </c>
      <c r="C509" s="35" t="s">
        <v>27</v>
      </c>
      <c r="D509" s="40">
        <v>10</v>
      </c>
      <c r="E509" s="6"/>
      <c r="F509" s="5">
        <v>89433.600000000006</v>
      </c>
      <c r="G509" s="2" t="s">
        <v>28</v>
      </c>
      <c r="H509" s="6" t="s">
        <v>497</v>
      </c>
    </row>
    <row r="510" spans="1:8" ht="78" customHeight="1" x14ac:dyDescent="0.2">
      <c r="A510" s="33">
        <v>45756</v>
      </c>
      <c r="B510" s="52">
        <v>45756</v>
      </c>
      <c r="C510" s="35" t="s">
        <v>27</v>
      </c>
      <c r="D510" s="40">
        <v>0.75</v>
      </c>
      <c r="E510" s="6"/>
      <c r="F510" s="5">
        <v>89432.85</v>
      </c>
      <c r="G510" s="2" t="s">
        <v>28</v>
      </c>
      <c r="H510" s="6" t="s">
        <v>498</v>
      </c>
    </row>
    <row r="511" spans="1:8" ht="66.95" customHeight="1" x14ac:dyDescent="0.2">
      <c r="A511" s="33">
        <v>45756</v>
      </c>
      <c r="B511" s="52">
        <v>45756</v>
      </c>
      <c r="C511" s="36" t="s">
        <v>41</v>
      </c>
      <c r="D511" s="46"/>
      <c r="E511" s="9">
        <v>50000</v>
      </c>
      <c r="F511" s="9">
        <v>139432.85</v>
      </c>
      <c r="G511" s="7" t="s">
        <v>28</v>
      </c>
      <c r="H511" s="10" t="s">
        <v>499</v>
      </c>
    </row>
    <row r="512" spans="1:8" ht="66" customHeight="1" x14ac:dyDescent="0.2">
      <c r="A512" s="33">
        <v>45756</v>
      </c>
      <c r="B512" s="52">
        <v>45756</v>
      </c>
      <c r="C512" s="35" t="s">
        <v>31</v>
      </c>
      <c r="D512" s="40">
        <v>500</v>
      </c>
      <c r="E512" s="6"/>
      <c r="F512" s="5">
        <v>138932.85</v>
      </c>
      <c r="G512" s="2" t="s">
        <v>28</v>
      </c>
      <c r="H512" s="6" t="s">
        <v>500</v>
      </c>
    </row>
    <row r="513" spans="1:8" ht="66" customHeight="1" x14ac:dyDescent="0.2">
      <c r="A513" s="33">
        <v>45756</v>
      </c>
      <c r="B513" s="52">
        <v>45756</v>
      </c>
      <c r="C513" s="35" t="s">
        <v>31</v>
      </c>
      <c r="D513" s="40">
        <v>10</v>
      </c>
      <c r="E513" s="6"/>
      <c r="F513" s="5">
        <v>138922.85</v>
      </c>
      <c r="G513" s="2" t="s">
        <v>28</v>
      </c>
      <c r="H513" s="6" t="s">
        <v>501</v>
      </c>
    </row>
    <row r="514" spans="1:8" ht="78" customHeight="1" x14ac:dyDescent="0.2">
      <c r="A514" s="33">
        <v>45756</v>
      </c>
      <c r="B514" s="52">
        <v>45756</v>
      </c>
      <c r="C514" s="35" t="s">
        <v>31</v>
      </c>
      <c r="D514" s="40">
        <v>0.75</v>
      </c>
      <c r="E514" s="6"/>
      <c r="F514" s="5">
        <v>138922.1</v>
      </c>
      <c r="G514" s="2" t="s">
        <v>28</v>
      </c>
      <c r="H514" s="6" t="s">
        <v>502</v>
      </c>
    </row>
    <row r="515" spans="1:8" ht="30" customHeight="1" x14ac:dyDescent="0.2">
      <c r="A515" s="33">
        <v>45756</v>
      </c>
      <c r="B515" s="52">
        <v>45756</v>
      </c>
      <c r="C515" s="35" t="s">
        <v>64</v>
      </c>
      <c r="D515" s="41">
        <v>1800</v>
      </c>
      <c r="E515" s="4"/>
      <c r="F515" s="5">
        <v>137122.1</v>
      </c>
      <c r="G515" s="2" t="s">
        <v>28</v>
      </c>
      <c r="H515" s="2" t="s">
        <v>503</v>
      </c>
    </row>
    <row r="516" spans="1:8" ht="42" customHeight="1" x14ac:dyDescent="0.2">
      <c r="A516" s="33">
        <v>45756</v>
      </c>
      <c r="B516" s="52">
        <v>45756</v>
      </c>
      <c r="C516" s="35" t="s">
        <v>64</v>
      </c>
      <c r="D516" s="41">
        <v>6400</v>
      </c>
      <c r="E516" s="6"/>
      <c r="F516" s="5">
        <v>130722.1</v>
      </c>
      <c r="G516" s="2" t="s">
        <v>28</v>
      </c>
      <c r="H516" s="6" t="s">
        <v>504</v>
      </c>
    </row>
    <row r="517" spans="1:8" ht="30" customHeight="1" x14ac:dyDescent="0.2">
      <c r="A517" s="33">
        <v>45756</v>
      </c>
      <c r="B517" s="52">
        <v>45756</v>
      </c>
      <c r="C517" s="35" t="s">
        <v>45</v>
      </c>
      <c r="D517" s="40">
        <v>50</v>
      </c>
      <c r="E517" s="4"/>
      <c r="F517" s="5">
        <v>130672.1</v>
      </c>
      <c r="G517" s="2" t="s">
        <v>1035</v>
      </c>
      <c r="H517" s="2" t="s">
        <v>505</v>
      </c>
    </row>
    <row r="518" spans="1:8" ht="30" customHeight="1" x14ac:dyDescent="0.2">
      <c r="A518" s="33">
        <v>45757</v>
      </c>
      <c r="B518" s="52">
        <v>45757</v>
      </c>
      <c r="C518" s="35" t="s">
        <v>64</v>
      </c>
      <c r="D518" s="41">
        <v>1000</v>
      </c>
      <c r="E518" s="4"/>
      <c r="F518" s="5">
        <v>129672.1</v>
      </c>
      <c r="G518" s="2" t="s">
        <v>28</v>
      </c>
      <c r="H518" s="2" t="s">
        <v>506</v>
      </c>
    </row>
    <row r="519" spans="1:8" ht="54" customHeight="1" x14ac:dyDescent="0.2">
      <c r="A519" s="33">
        <v>45757</v>
      </c>
      <c r="B519" s="52">
        <v>45757</v>
      </c>
      <c r="C519" s="35" t="s">
        <v>27</v>
      </c>
      <c r="D519" s="41">
        <v>1000</v>
      </c>
      <c r="E519" s="6"/>
      <c r="F519" s="5">
        <v>128672.1</v>
      </c>
      <c r="G519" s="2" t="s">
        <v>28</v>
      </c>
      <c r="H519" s="6" t="s">
        <v>507</v>
      </c>
    </row>
    <row r="520" spans="1:8" ht="78" customHeight="1" x14ac:dyDescent="0.2">
      <c r="A520" s="33">
        <v>45757</v>
      </c>
      <c r="B520" s="52">
        <v>45757</v>
      </c>
      <c r="C520" s="35" t="s">
        <v>27</v>
      </c>
      <c r="D520" s="40">
        <v>10</v>
      </c>
      <c r="E520" s="6"/>
      <c r="F520" s="5">
        <v>128662.1</v>
      </c>
      <c r="G520" s="2" t="s">
        <v>28</v>
      </c>
      <c r="H520" s="6" t="s">
        <v>508</v>
      </c>
    </row>
    <row r="521" spans="1:8" ht="24.95" customHeight="1" x14ac:dyDescent="0.2">
      <c r="A521" s="33">
        <v>45757</v>
      </c>
      <c r="B521" s="52">
        <v>45757</v>
      </c>
      <c r="C521" s="36" t="s">
        <v>27</v>
      </c>
      <c r="D521" s="42">
        <v>0.75</v>
      </c>
      <c r="E521" s="8"/>
      <c r="F521" s="9">
        <v>128661.35</v>
      </c>
      <c r="G521" s="7" t="s">
        <v>28</v>
      </c>
      <c r="H521" s="7" t="s">
        <v>224</v>
      </c>
    </row>
    <row r="522" spans="1:8" ht="30" customHeight="1" x14ac:dyDescent="0.2">
      <c r="A522" s="33">
        <v>45757</v>
      </c>
      <c r="B522" s="52">
        <v>45757</v>
      </c>
      <c r="C522" s="35" t="s">
        <v>64</v>
      </c>
      <c r="D522" s="41">
        <v>2000</v>
      </c>
      <c r="E522" s="4"/>
      <c r="F522" s="5">
        <v>126661.35</v>
      </c>
      <c r="G522" s="2" t="s">
        <v>28</v>
      </c>
      <c r="H522" s="2" t="s">
        <v>509</v>
      </c>
    </row>
    <row r="523" spans="1:8" ht="42" customHeight="1" x14ac:dyDescent="0.2">
      <c r="A523" s="33">
        <v>45757</v>
      </c>
      <c r="B523" s="52">
        <v>45757</v>
      </c>
      <c r="C523" s="35" t="s">
        <v>64</v>
      </c>
      <c r="D523" s="41">
        <v>4020</v>
      </c>
      <c r="E523" s="6"/>
      <c r="F523" s="5">
        <v>122641.35</v>
      </c>
      <c r="G523" s="2" t="s">
        <v>28</v>
      </c>
      <c r="H523" s="6" t="s">
        <v>510</v>
      </c>
    </row>
    <row r="524" spans="1:8" ht="42" customHeight="1" x14ac:dyDescent="0.2">
      <c r="A524" s="33">
        <v>45757</v>
      </c>
      <c r="B524" s="52">
        <v>45757</v>
      </c>
      <c r="C524" s="35" t="s">
        <v>64</v>
      </c>
      <c r="D524" s="41">
        <v>8000</v>
      </c>
      <c r="E524" s="6"/>
      <c r="F524" s="5">
        <v>114641.35</v>
      </c>
      <c r="G524" s="2" t="s">
        <v>28</v>
      </c>
      <c r="H524" s="2" t="s">
        <v>511</v>
      </c>
    </row>
    <row r="525" spans="1:8" ht="66" customHeight="1" x14ac:dyDescent="0.2">
      <c r="A525" s="33">
        <v>45757</v>
      </c>
      <c r="B525" s="52">
        <v>45757</v>
      </c>
      <c r="C525" s="35" t="s">
        <v>31</v>
      </c>
      <c r="D525" s="41">
        <v>2050</v>
      </c>
      <c r="E525" s="6"/>
      <c r="F525" s="5">
        <v>112591.35</v>
      </c>
      <c r="G525" s="2" t="s">
        <v>28</v>
      </c>
      <c r="H525" s="6" t="s">
        <v>512</v>
      </c>
    </row>
    <row r="526" spans="1:8" ht="66" customHeight="1" x14ac:dyDescent="0.2">
      <c r="A526" s="33">
        <v>45757</v>
      </c>
      <c r="B526" s="52">
        <v>45757</v>
      </c>
      <c r="C526" s="35" t="s">
        <v>31</v>
      </c>
      <c r="D526" s="40">
        <v>10</v>
      </c>
      <c r="E526" s="6"/>
      <c r="F526" s="5">
        <v>112581.35</v>
      </c>
      <c r="G526" s="2" t="s">
        <v>28</v>
      </c>
      <c r="H526" s="6" t="s">
        <v>513</v>
      </c>
    </row>
    <row r="527" spans="1:8" ht="78" customHeight="1" x14ac:dyDescent="0.2">
      <c r="A527" s="33">
        <v>45757</v>
      </c>
      <c r="B527" s="52">
        <v>45757</v>
      </c>
      <c r="C527" s="35" t="s">
        <v>31</v>
      </c>
      <c r="D527" s="40">
        <v>0.75</v>
      </c>
      <c r="E527" s="6"/>
      <c r="F527" s="5">
        <v>112580.6</v>
      </c>
      <c r="G527" s="2" t="s">
        <v>28</v>
      </c>
      <c r="H527" s="6" t="s">
        <v>514</v>
      </c>
    </row>
    <row r="528" spans="1:8" ht="54" customHeight="1" x14ac:dyDescent="0.2">
      <c r="A528" s="33">
        <v>45757</v>
      </c>
      <c r="B528" s="52">
        <v>45757</v>
      </c>
      <c r="C528" s="35" t="s">
        <v>27</v>
      </c>
      <c r="D528" s="41">
        <v>1300</v>
      </c>
      <c r="E528" s="6"/>
      <c r="F528" s="5">
        <v>111280.6</v>
      </c>
      <c r="G528" s="2" t="s">
        <v>28</v>
      </c>
      <c r="H528" s="6" t="s">
        <v>515</v>
      </c>
    </row>
    <row r="529" spans="1:8" ht="72.95" customHeight="1" x14ac:dyDescent="0.2">
      <c r="A529" s="33">
        <v>45757</v>
      </c>
      <c r="B529" s="52">
        <v>45757</v>
      </c>
      <c r="C529" s="36" t="s">
        <v>27</v>
      </c>
      <c r="D529" s="42">
        <v>10</v>
      </c>
      <c r="E529" s="10"/>
      <c r="F529" s="9">
        <v>111270.6</v>
      </c>
      <c r="G529" s="7" t="s">
        <v>28</v>
      </c>
      <c r="H529" s="10" t="s">
        <v>516</v>
      </c>
    </row>
    <row r="530" spans="1:8" ht="78" customHeight="1" x14ac:dyDescent="0.2">
      <c r="A530" s="33">
        <v>45757</v>
      </c>
      <c r="B530" s="52">
        <v>45757</v>
      </c>
      <c r="C530" s="35" t="s">
        <v>27</v>
      </c>
      <c r="D530" s="40">
        <v>0.75</v>
      </c>
      <c r="E530" s="6"/>
      <c r="F530" s="5">
        <v>111269.85</v>
      </c>
      <c r="G530" s="2" t="s">
        <v>28</v>
      </c>
      <c r="H530" s="6" t="s">
        <v>517</v>
      </c>
    </row>
    <row r="531" spans="1:8" ht="66" customHeight="1" x14ac:dyDescent="0.2">
      <c r="A531" s="33">
        <v>45757</v>
      </c>
      <c r="B531" s="52">
        <v>45757</v>
      </c>
      <c r="C531" s="35" t="s">
        <v>31</v>
      </c>
      <c r="D531" s="41">
        <v>1000</v>
      </c>
      <c r="E531" s="6"/>
      <c r="F531" s="5">
        <v>110269.85</v>
      </c>
      <c r="G531" s="2" t="s">
        <v>28</v>
      </c>
      <c r="H531" s="6" t="s">
        <v>518</v>
      </c>
    </row>
    <row r="532" spans="1:8" ht="66" customHeight="1" x14ac:dyDescent="0.2">
      <c r="A532" s="33">
        <v>45757</v>
      </c>
      <c r="B532" s="52">
        <v>45757</v>
      </c>
      <c r="C532" s="35" t="s">
        <v>31</v>
      </c>
      <c r="D532" s="40">
        <v>10</v>
      </c>
      <c r="E532" s="6"/>
      <c r="F532" s="5">
        <v>110259.85</v>
      </c>
      <c r="G532" s="2" t="s">
        <v>28</v>
      </c>
      <c r="H532" s="6" t="s">
        <v>519</v>
      </c>
    </row>
    <row r="533" spans="1:8" ht="78" customHeight="1" x14ac:dyDescent="0.2">
      <c r="A533" s="33">
        <v>45757</v>
      </c>
      <c r="B533" s="52">
        <v>45757</v>
      </c>
      <c r="C533" s="35" t="s">
        <v>31</v>
      </c>
      <c r="D533" s="40">
        <v>0.75</v>
      </c>
      <c r="E533" s="6"/>
      <c r="F533" s="5">
        <v>110259.1</v>
      </c>
      <c r="G533" s="2" t="s">
        <v>28</v>
      </c>
      <c r="H533" s="6" t="s">
        <v>520</v>
      </c>
    </row>
    <row r="534" spans="1:8" ht="42" customHeight="1" x14ac:dyDescent="0.2">
      <c r="A534" s="33">
        <v>45758</v>
      </c>
      <c r="B534" s="52">
        <v>45758</v>
      </c>
      <c r="C534" s="35" t="s">
        <v>64</v>
      </c>
      <c r="D534" s="41">
        <v>1100</v>
      </c>
      <c r="E534" s="6"/>
      <c r="F534" s="5">
        <v>109159.1</v>
      </c>
      <c r="G534" s="2" t="s">
        <v>28</v>
      </c>
      <c r="H534" s="6" t="s">
        <v>521</v>
      </c>
    </row>
    <row r="535" spans="1:8" ht="30" customHeight="1" x14ac:dyDescent="0.2">
      <c r="A535" s="33">
        <v>45758</v>
      </c>
      <c r="B535" s="52">
        <v>45758</v>
      </c>
      <c r="C535" s="35" t="s">
        <v>64</v>
      </c>
      <c r="D535" s="41">
        <v>1000</v>
      </c>
      <c r="E535" s="4"/>
      <c r="F535" s="5">
        <v>108159.1</v>
      </c>
      <c r="G535" s="2" t="s">
        <v>28</v>
      </c>
      <c r="H535" s="2" t="s">
        <v>522</v>
      </c>
    </row>
    <row r="536" spans="1:8" ht="30" customHeight="1" x14ac:dyDescent="0.2">
      <c r="A536" s="33">
        <v>45758</v>
      </c>
      <c r="B536" s="52">
        <v>45758</v>
      </c>
      <c r="C536" s="35" t="s">
        <v>64</v>
      </c>
      <c r="D536" s="41">
        <v>2970</v>
      </c>
      <c r="E536" s="4"/>
      <c r="F536" s="5">
        <v>105189.1</v>
      </c>
      <c r="G536" s="2" t="s">
        <v>28</v>
      </c>
      <c r="H536" s="2" t="s">
        <v>523</v>
      </c>
    </row>
    <row r="537" spans="1:8" ht="66" customHeight="1" x14ac:dyDescent="0.2">
      <c r="A537" s="33">
        <v>45758</v>
      </c>
      <c r="B537" s="52">
        <v>45758</v>
      </c>
      <c r="C537" s="35" t="s">
        <v>31</v>
      </c>
      <c r="D537" s="41">
        <v>4500</v>
      </c>
      <c r="E537" s="6"/>
      <c r="F537" s="5">
        <v>100689.1</v>
      </c>
      <c r="G537" s="2" t="s">
        <v>28</v>
      </c>
      <c r="H537" s="6" t="s">
        <v>524</v>
      </c>
    </row>
    <row r="538" spans="1:8" ht="42.95" customHeight="1" x14ac:dyDescent="0.2">
      <c r="A538" s="33">
        <v>45758</v>
      </c>
      <c r="B538" s="52">
        <v>45758</v>
      </c>
      <c r="C538" s="36" t="s">
        <v>31</v>
      </c>
      <c r="D538" s="42">
        <v>10</v>
      </c>
      <c r="E538" s="10"/>
      <c r="F538" s="9">
        <v>100679.1</v>
      </c>
      <c r="G538" s="7" t="s">
        <v>28</v>
      </c>
      <c r="H538" s="7" t="s">
        <v>525</v>
      </c>
    </row>
    <row r="539" spans="1:8" ht="78" customHeight="1" x14ac:dyDescent="0.2">
      <c r="A539" s="33">
        <v>45758</v>
      </c>
      <c r="B539" s="52">
        <v>45758</v>
      </c>
      <c r="C539" s="35" t="s">
        <v>31</v>
      </c>
      <c r="D539" s="40">
        <v>0.75</v>
      </c>
      <c r="E539" s="6"/>
      <c r="F539" s="5">
        <v>100678.35</v>
      </c>
      <c r="G539" s="2" t="s">
        <v>28</v>
      </c>
      <c r="H539" s="6" t="s">
        <v>526</v>
      </c>
    </row>
    <row r="540" spans="1:8" ht="66" customHeight="1" x14ac:dyDescent="0.2">
      <c r="A540" s="33">
        <v>45758</v>
      </c>
      <c r="B540" s="52">
        <v>45761</v>
      </c>
      <c r="C540" s="35" t="s">
        <v>43</v>
      </c>
      <c r="D540" s="41">
        <v>5000</v>
      </c>
      <c r="E540" s="6"/>
      <c r="F540" s="5">
        <v>95678.35</v>
      </c>
      <c r="G540" s="2" t="s">
        <v>28</v>
      </c>
      <c r="H540" s="6" t="s">
        <v>527</v>
      </c>
    </row>
    <row r="541" spans="1:8" ht="30" customHeight="1" x14ac:dyDescent="0.2">
      <c r="A541" s="33">
        <v>45759</v>
      </c>
      <c r="B541" s="52">
        <v>45761</v>
      </c>
      <c r="C541" s="35" t="s">
        <v>64</v>
      </c>
      <c r="D541" s="41">
        <v>1000</v>
      </c>
      <c r="E541" s="4"/>
      <c r="F541" s="5">
        <v>94678.35</v>
      </c>
      <c r="G541" s="2" t="s">
        <v>28</v>
      </c>
      <c r="H541" s="2" t="s">
        <v>528</v>
      </c>
    </row>
    <row r="542" spans="1:8" ht="30" customHeight="1" x14ac:dyDescent="0.2">
      <c r="A542" s="33">
        <v>45759</v>
      </c>
      <c r="B542" s="52">
        <v>45761</v>
      </c>
      <c r="C542" s="35" t="s">
        <v>64</v>
      </c>
      <c r="D542" s="41">
        <v>27080</v>
      </c>
      <c r="E542" s="4"/>
      <c r="F542" s="5">
        <v>67598.350000000006</v>
      </c>
      <c r="G542" s="2" t="s">
        <v>28</v>
      </c>
      <c r="H542" s="2" t="s">
        <v>529</v>
      </c>
    </row>
    <row r="543" spans="1:8" ht="66" customHeight="1" x14ac:dyDescent="0.2">
      <c r="A543" s="33">
        <v>45759</v>
      </c>
      <c r="B543" s="52">
        <v>45761</v>
      </c>
      <c r="C543" s="35" t="s">
        <v>43</v>
      </c>
      <c r="D543" s="41">
        <v>1000</v>
      </c>
      <c r="E543" s="6"/>
      <c r="F543" s="5">
        <v>66598.350000000006</v>
      </c>
      <c r="G543" s="2" t="s">
        <v>28</v>
      </c>
      <c r="H543" s="6" t="s">
        <v>530</v>
      </c>
    </row>
    <row r="544" spans="1:8" ht="42" customHeight="1" x14ac:dyDescent="0.2">
      <c r="A544" s="33">
        <v>45759</v>
      </c>
      <c r="B544" s="52">
        <v>45761</v>
      </c>
      <c r="C544" s="35" t="s">
        <v>64</v>
      </c>
      <c r="D544" s="41">
        <v>1100</v>
      </c>
      <c r="E544" s="6"/>
      <c r="F544" s="5">
        <v>65498.35</v>
      </c>
      <c r="G544" s="2" t="s">
        <v>28</v>
      </c>
      <c r="H544" s="6" t="s">
        <v>531</v>
      </c>
    </row>
    <row r="545" spans="1:8" ht="78" customHeight="1" x14ac:dyDescent="0.2">
      <c r="A545" s="33">
        <v>45759</v>
      </c>
      <c r="B545" s="52">
        <v>45761</v>
      </c>
      <c r="C545" s="35" t="s">
        <v>41</v>
      </c>
      <c r="D545" s="23"/>
      <c r="E545" s="5">
        <v>5000</v>
      </c>
      <c r="F545" s="5">
        <v>70498.350000000006</v>
      </c>
      <c r="G545" s="2" t="s">
        <v>28</v>
      </c>
      <c r="H545" s="6" t="s">
        <v>532</v>
      </c>
    </row>
    <row r="546" spans="1:8" ht="30" customHeight="1" x14ac:dyDescent="0.2">
      <c r="A546" s="33">
        <v>45759</v>
      </c>
      <c r="B546" s="52">
        <v>45761</v>
      </c>
      <c r="C546" s="35" t="s">
        <v>64</v>
      </c>
      <c r="D546" s="41">
        <v>10450</v>
      </c>
      <c r="E546" s="4"/>
      <c r="F546" s="5">
        <v>60048.35</v>
      </c>
      <c r="G546" s="2" t="s">
        <v>28</v>
      </c>
      <c r="H546" s="2" t="s">
        <v>533</v>
      </c>
    </row>
    <row r="547" spans="1:8" ht="30" customHeight="1" x14ac:dyDescent="0.2">
      <c r="A547" s="33">
        <v>45759</v>
      </c>
      <c r="B547" s="52">
        <v>45761</v>
      </c>
      <c r="C547" s="35" t="s">
        <v>64</v>
      </c>
      <c r="D547" s="41">
        <v>2050</v>
      </c>
      <c r="E547" s="4"/>
      <c r="F547" s="5">
        <v>57998.35</v>
      </c>
      <c r="G547" s="2" t="s">
        <v>28</v>
      </c>
      <c r="H547" s="6" t="s">
        <v>534</v>
      </c>
    </row>
    <row r="548" spans="1:8" ht="36.950000000000003" customHeight="1" x14ac:dyDescent="0.2">
      <c r="A548" s="33">
        <v>45759</v>
      </c>
      <c r="B548" s="52">
        <v>45761</v>
      </c>
      <c r="C548" s="36" t="s">
        <v>31</v>
      </c>
      <c r="D548" s="43">
        <v>10000</v>
      </c>
      <c r="E548" s="10"/>
      <c r="F548" s="9">
        <v>47998.35</v>
      </c>
      <c r="G548" s="7" t="s">
        <v>28</v>
      </c>
      <c r="H548" s="63" t="s">
        <v>1052</v>
      </c>
    </row>
    <row r="549" spans="1:8" ht="78" customHeight="1" x14ac:dyDescent="0.2">
      <c r="A549" s="33">
        <v>45759</v>
      </c>
      <c r="B549" s="52">
        <v>45761</v>
      </c>
      <c r="C549" s="35" t="s">
        <v>31</v>
      </c>
      <c r="D549" s="40">
        <v>25</v>
      </c>
      <c r="E549" s="6"/>
      <c r="F549" s="5">
        <v>47973.35</v>
      </c>
      <c r="G549" s="2" t="s">
        <v>28</v>
      </c>
      <c r="H549" s="6" t="s">
        <v>535</v>
      </c>
    </row>
    <row r="550" spans="1:8" ht="90" customHeight="1" x14ac:dyDescent="0.2">
      <c r="A550" s="33">
        <v>45759</v>
      </c>
      <c r="B550" s="52">
        <v>45761</v>
      </c>
      <c r="C550" s="35" t="s">
        <v>31</v>
      </c>
      <c r="D550" s="40">
        <v>1.87</v>
      </c>
      <c r="E550" s="6"/>
      <c r="F550" s="5">
        <v>47971.48</v>
      </c>
      <c r="G550" s="2" t="s">
        <v>28</v>
      </c>
      <c r="H550" s="6" t="s">
        <v>536</v>
      </c>
    </row>
    <row r="551" spans="1:8" ht="78" customHeight="1" x14ac:dyDescent="0.2">
      <c r="A551" s="33">
        <v>45760</v>
      </c>
      <c r="B551" s="52">
        <v>45761</v>
      </c>
      <c r="C551" s="35" t="s">
        <v>31</v>
      </c>
      <c r="D551" s="41">
        <v>20000</v>
      </c>
      <c r="E551" s="6"/>
      <c r="F551" s="5">
        <v>27971.48</v>
      </c>
      <c r="G551" s="2" t="s">
        <v>28</v>
      </c>
      <c r="H551" s="6" t="s">
        <v>537</v>
      </c>
    </row>
    <row r="552" spans="1:8" ht="78" customHeight="1" x14ac:dyDescent="0.2">
      <c r="A552" s="33">
        <v>45760</v>
      </c>
      <c r="B552" s="52">
        <v>45761</v>
      </c>
      <c r="C552" s="35" t="s">
        <v>31</v>
      </c>
      <c r="D552" s="40">
        <v>25</v>
      </c>
      <c r="E552" s="6"/>
      <c r="F552" s="5">
        <v>27946.48</v>
      </c>
      <c r="G552" s="2" t="s">
        <v>28</v>
      </c>
      <c r="H552" s="6" t="s">
        <v>538</v>
      </c>
    </row>
    <row r="553" spans="1:8" ht="90" customHeight="1" x14ac:dyDescent="0.2">
      <c r="A553" s="33">
        <v>45760</v>
      </c>
      <c r="B553" s="52">
        <v>45761</v>
      </c>
      <c r="C553" s="35" t="s">
        <v>31</v>
      </c>
      <c r="D553" s="40">
        <v>1.87</v>
      </c>
      <c r="E553" s="6"/>
      <c r="F553" s="5">
        <v>27944.61</v>
      </c>
      <c r="G553" s="2" t="s">
        <v>28</v>
      </c>
      <c r="H553" s="6" t="s">
        <v>539</v>
      </c>
    </row>
    <row r="554" spans="1:8" ht="30" customHeight="1" x14ac:dyDescent="0.2">
      <c r="A554" s="33">
        <v>45760</v>
      </c>
      <c r="B554" s="52">
        <v>45761</v>
      </c>
      <c r="C554" s="35" t="s">
        <v>64</v>
      </c>
      <c r="D554" s="41">
        <v>1000</v>
      </c>
      <c r="E554" s="4"/>
      <c r="F554" s="5">
        <v>26944.61</v>
      </c>
      <c r="G554" s="2" t="s">
        <v>28</v>
      </c>
      <c r="H554" s="2" t="s">
        <v>540</v>
      </c>
    </row>
    <row r="555" spans="1:8" ht="30.95" customHeight="1" x14ac:dyDescent="0.2">
      <c r="A555" s="33">
        <v>45760</v>
      </c>
      <c r="B555" s="52">
        <v>45761</v>
      </c>
      <c r="C555" s="36" t="s">
        <v>27</v>
      </c>
      <c r="D555" s="43">
        <v>5000</v>
      </c>
      <c r="E555" s="8"/>
      <c r="F555" s="9">
        <v>21944.61</v>
      </c>
      <c r="G555" s="7" t="s">
        <v>28</v>
      </c>
      <c r="H555" s="7" t="s">
        <v>541</v>
      </c>
    </row>
    <row r="556" spans="1:8" ht="78" customHeight="1" x14ac:dyDescent="0.2">
      <c r="A556" s="33">
        <v>45760</v>
      </c>
      <c r="B556" s="52">
        <v>45761</v>
      </c>
      <c r="C556" s="35" t="s">
        <v>27</v>
      </c>
      <c r="D556" s="40">
        <v>10</v>
      </c>
      <c r="E556" s="6"/>
      <c r="F556" s="5">
        <v>21934.61</v>
      </c>
      <c r="G556" s="2" t="s">
        <v>28</v>
      </c>
      <c r="H556" s="6" t="s">
        <v>542</v>
      </c>
    </row>
    <row r="557" spans="1:8" ht="78" customHeight="1" x14ac:dyDescent="0.2">
      <c r="A557" s="33">
        <v>45760</v>
      </c>
      <c r="B557" s="52">
        <v>45761</v>
      </c>
      <c r="C557" s="35" t="s">
        <v>27</v>
      </c>
      <c r="D557" s="40">
        <v>0.75</v>
      </c>
      <c r="E557" s="6"/>
      <c r="F557" s="5">
        <v>21933.86</v>
      </c>
      <c r="G557" s="2" t="s">
        <v>28</v>
      </c>
      <c r="H557" s="6" t="s">
        <v>543</v>
      </c>
    </row>
    <row r="558" spans="1:8" ht="66" customHeight="1" x14ac:dyDescent="0.2">
      <c r="A558" s="33">
        <v>45760</v>
      </c>
      <c r="B558" s="52">
        <v>45761</v>
      </c>
      <c r="C558" s="35" t="s">
        <v>43</v>
      </c>
      <c r="D558" s="41">
        <v>13000</v>
      </c>
      <c r="E558" s="6"/>
      <c r="F558" s="5">
        <v>8933.86</v>
      </c>
      <c r="G558" s="2" t="s">
        <v>28</v>
      </c>
      <c r="H558" s="6" t="s">
        <v>544</v>
      </c>
    </row>
    <row r="559" spans="1:8" ht="42" customHeight="1" x14ac:dyDescent="0.2">
      <c r="A559" s="33">
        <v>45762</v>
      </c>
      <c r="B559" s="52">
        <v>45762</v>
      </c>
      <c r="C559" s="35" t="s">
        <v>545</v>
      </c>
      <c r="D559" s="41">
        <v>1000</v>
      </c>
      <c r="E559" s="6"/>
      <c r="F559" s="5">
        <v>7933.86</v>
      </c>
      <c r="G559" s="2" t="s">
        <v>546</v>
      </c>
      <c r="H559" s="2" t="s">
        <v>547</v>
      </c>
    </row>
    <row r="560" spans="1:8" ht="42" customHeight="1" x14ac:dyDescent="0.2">
      <c r="A560" s="33">
        <v>45762</v>
      </c>
      <c r="B560" s="52">
        <v>45762</v>
      </c>
      <c r="C560" s="35" t="s">
        <v>548</v>
      </c>
      <c r="D560" s="41">
        <v>2970</v>
      </c>
      <c r="E560" s="6"/>
      <c r="F560" s="5">
        <v>4963.8599999999997</v>
      </c>
      <c r="G560" s="2" t="s">
        <v>546</v>
      </c>
      <c r="H560" s="2" t="s">
        <v>549</v>
      </c>
    </row>
    <row r="561" spans="1:8" ht="42" customHeight="1" x14ac:dyDescent="0.2">
      <c r="A561" s="33">
        <v>45763</v>
      </c>
      <c r="B561" s="52">
        <v>45763</v>
      </c>
      <c r="C561" s="35" t="s">
        <v>550</v>
      </c>
      <c r="D561" s="41">
        <v>1000</v>
      </c>
      <c r="E561" s="6"/>
      <c r="F561" s="5">
        <v>3963.86</v>
      </c>
      <c r="G561" s="2" t="s">
        <v>546</v>
      </c>
      <c r="H561" s="2" t="s">
        <v>551</v>
      </c>
    </row>
    <row r="562" spans="1:8" ht="54" customHeight="1" x14ac:dyDescent="0.2">
      <c r="A562" s="33">
        <v>45763</v>
      </c>
      <c r="B562" s="52">
        <v>45763</v>
      </c>
      <c r="C562" s="35" t="s">
        <v>552</v>
      </c>
      <c r="D562" s="41">
        <v>2300</v>
      </c>
      <c r="E562" s="6"/>
      <c r="F562" s="5">
        <v>1663.86</v>
      </c>
      <c r="G562" s="2" t="s">
        <v>546</v>
      </c>
      <c r="H562" s="6" t="s">
        <v>553</v>
      </c>
    </row>
    <row r="563" spans="1:8" ht="42" customHeight="1" x14ac:dyDescent="0.2">
      <c r="A563" s="33">
        <v>45763</v>
      </c>
      <c r="B563" s="52">
        <v>45763</v>
      </c>
      <c r="C563" s="35" t="s">
        <v>554</v>
      </c>
      <c r="D563" s="41">
        <v>1100</v>
      </c>
      <c r="E563" s="6"/>
      <c r="F563" s="3">
        <v>563.86</v>
      </c>
      <c r="G563" s="2" t="s">
        <v>546</v>
      </c>
      <c r="H563" s="6" t="s">
        <v>555</v>
      </c>
    </row>
    <row r="564" spans="1:8" ht="30" customHeight="1" x14ac:dyDescent="0.2">
      <c r="A564" s="33">
        <v>45766</v>
      </c>
      <c r="B564" s="52">
        <v>45766</v>
      </c>
      <c r="C564" s="35" t="s">
        <v>45</v>
      </c>
      <c r="D564" s="24"/>
      <c r="E564" s="3">
        <v>405</v>
      </c>
      <c r="F564" s="3">
        <v>968.86</v>
      </c>
      <c r="G564" s="2" t="s">
        <v>546</v>
      </c>
      <c r="H564" s="2" t="s">
        <v>556</v>
      </c>
    </row>
    <row r="565" spans="1:8" ht="30" customHeight="1" x14ac:dyDescent="0.2">
      <c r="A565" s="33">
        <v>45767</v>
      </c>
      <c r="B565" s="52">
        <v>45767</v>
      </c>
      <c r="C565" s="35" t="s">
        <v>557</v>
      </c>
      <c r="D565" s="40">
        <v>200</v>
      </c>
      <c r="E565" s="4"/>
      <c r="F565" s="3">
        <v>768.86</v>
      </c>
      <c r="G565" s="2" t="s">
        <v>546</v>
      </c>
      <c r="H565" s="2" t="s">
        <v>558</v>
      </c>
    </row>
    <row r="566" spans="1:8" ht="54" customHeight="1" x14ac:dyDescent="0.2">
      <c r="A566" s="33">
        <v>45768</v>
      </c>
      <c r="B566" s="52">
        <v>45768</v>
      </c>
      <c r="C566" s="35" t="s">
        <v>559</v>
      </c>
      <c r="D566" s="40">
        <v>500</v>
      </c>
      <c r="E566" s="6"/>
      <c r="F566" s="3">
        <v>268.86</v>
      </c>
      <c r="G566" s="2" t="s">
        <v>546</v>
      </c>
      <c r="H566" s="2" t="s">
        <v>560</v>
      </c>
    </row>
    <row r="567" spans="1:8" ht="30" customHeight="1" x14ac:dyDescent="0.2">
      <c r="A567" s="33">
        <v>45768</v>
      </c>
      <c r="B567" s="52">
        <v>45768</v>
      </c>
      <c r="C567" s="35" t="s">
        <v>559</v>
      </c>
      <c r="D567" s="40">
        <v>10</v>
      </c>
      <c r="E567" s="4"/>
      <c r="F567" s="3">
        <v>258.86</v>
      </c>
      <c r="G567" s="2" t="s">
        <v>546</v>
      </c>
      <c r="H567" s="2" t="s">
        <v>561</v>
      </c>
    </row>
    <row r="568" spans="1:8" ht="18" customHeight="1" x14ac:dyDescent="0.2">
      <c r="A568" s="33">
        <v>45768</v>
      </c>
      <c r="B568" s="52">
        <v>45768</v>
      </c>
      <c r="C568" s="35" t="s">
        <v>559</v>
      </c>
      <c r="D568" s="40">
        <v>0.75</v>
      </c>
      <c r="E568" s="4"/>
      <c r="F568" s="3">
        <v>258.11</v>
      </c>
      <c r="G568" s="2" t="s">
        <v>546</v>
      </c>
      <c r="H568" s="2" t="s">
        <v>562</v>
      </c>
    </row>
    <row r="569" spans="1:8" ht="54" customHeight="1" x14ac:dyDescent="0.2">
      <c r="A569" s="33">
        <v>45768</v>
      </c>
      <c r="B569" s="52">
        <v>45768</v>
      </c>
      <c r="C569" s="35" t="s">
        <v>559</v>
      </c>
      <c r="D569" s="40">
        <v>50</v>
      </c>
      <c r="E569" s="6"/>
      <c r="F569" s="3">
        <v>208.11</v>
      </c>
      <c r="G569" s="2" t="s">
        <v>546</v>
      </c>
      <c r="H569" s="2" t="s">
        <v>563</v>
      </c>
    </row>
    <row r="570" spans="1:8" ht="30" customHeight="1" x14ac:dyDescent="0.2">
      <c r="A570" s="33">
        <v>45768</v>
      </c>
      <c r="B570" s="52">
        <v>45768</v>
      </c>
      <c r="C570" s="35" t="s">
        <v>559</v>
      </c>
      <c r="D570" s="40">
        <v>10</v>
      </c>
      <c r="E570" s="4"/>
      <c r="F570" s="3">
        <v>198.11</v>
      </c>
      <c r="G570" s="2" t="s">
        <v>546</v>
      </c>
      <c r="H570" s="2" t="s">
        <v>561</v>
      </c>
    </row>
    <row r="571" spans="1:8" ht="18" customHeight="1" x14ac:dyDescent="0.2">
      <c r="A571" s="33">
        <v>45768</v>
      </c>
      <c r="B571" s="52">
        <v>45768</v>
      </c>
      <c r="C571" s="35" t="s">
        <v>559</v>
      </c>
      <c r="D571" s="40">
        <v>0.75</v>
      </c>
      <c r="E571" s="4"/>
      <c r="F571" s="3">
        <v>197.36</v>
      </c>
      <c r="G571" s="2" t="s">
        <v>546</v>
      </c>
      <c r="H571" s="2" t="s">
        <v>562</v>
      </c>
    </row>
    <row r="572" spans="1:8" ht="30" customHeight="1" x14ac:dyDescent="0.2">
      <c r="A572" s="33">
        <v>45769</v>
      </c>
      <c r="B572" s="52">
        <v>45769</v>
      </c>
      <c r="C572" s="35" t="s">
        <v>564</v>
      </c>
      <c r="D572" s="24"/>
      <c r="E572" s="5">
        <v>160000</v>
      </c>
      <c r="F572" s="5">
        <v>160197.35999999999</v>
      </c>
      <c r="G572" s="2" t="s">
        <v>1035</v>
      </c>
      <c r="H572" s="2" t="s">
        <v>565</v>
      </c>
    </row>
    <row r="573" spans="1:8" ht="54" customHeight="1" x14ac:dyDescent="0.2">
      <c r="A573" s="33">
        <v>45769</v>
      </c>
      <c r="B573" s="52">
        <v>45769</v>
      </c>
      <c r="C573" s="35" t="s">
        <v>559</v>
      </c>
      <c r="D573" s="41">
        <v>150000</v>
      </c>
      <c r="E573" s="6"/>
      <c r="F573" s="5">
        <v>10197.36</v>
      </c>
      <c r="G573" s="2" t="s">
        <v>546</v>
      </c>
      <c r="H573" s="2" t="s">
        <v>566</v>
      </c>
    </row>
    <row r="574" spans="1:8" ht="54" customHeight="1" x14ac:dyDescent="0.2">
      <c r="A574" s="33">
        <v>45769</v>
      </c>
      <c r="B574" s="52">
        <v>45769</v>
      </c>
      <c r="C574" s="35" t="s">
        <v>567</v>
      </c>
      <c r="D574" s="41">
        <v>1000</v>
      </c>
      <c r="E574" s="6"/>
      <c r="F574" s="5">
        <v>9197.36</v>
      </c>
      <c r="G574" s="2" t="s">
        <v>546</v>
      </c>
      <c r="H574" s="2" t="s">
        <v>568</v>
      </c>
    </row>
    <row r="575" spans="1:8" ht="54" customHeight="1" x14ac:dyDescent="0.2">
      <c r="A575" s="33">
        <v>45769</v>
      </c>
      <c r="B575" s="52">
        <v>45769</v>
      </c>
      <c r="C575" s="35" t="s">
        <v>559</v>
      </c>
      <c r="D575" s="41">
        <v>1000</v>
      </c>
      <c r="E575" s="6"/>
      <c r="F575" s="5">
        <v>8197.36</v>
      </c>
      <c r="G575" s="2" t="s">
        <v>546</v>
      </c>
      <c r="H575" s="2" t="s">
        <v>569</v>
      </c>
    </row>
    <row r="576" spans="1:8" ht="42" customHeight="1" x14ac:dyDescent="0.2">
      <c r="A576" s="33">
        <v>45770</v>
      </c>
      <c r="B576" s="52">
        <v>45770</v>
      </c>
      <c r="C576" s="35" t="s">
        <v>559</v>
      </c>
      <c r="D576" s="41">
        <v>2000</v>
      </c>
      <c r="E576" s="6"/>
      <c r="F576" s="5">
        <v>6197.36</v>
      </c>
      <c r="G576" s="2" t="s">
        <v>546</v>
      </c>
      <c r="H576" s="2" t="s">
        <v>570</v>
      </c>
    </row>
    <row r="577" spans="1:8" ht="47.1" customHeight="1" x14ac:dyDescent="0.2">
      <c r="A577" s="33">
        <v>45770</v>
      </c>
      <c r="B577" s="52">
        <v>45770</v>
      </c>
      <c r="C577" s="36" t="s">
        <v>571</v>
      </c>
      <c r="D577" s="43">
        <v>1000</v>
      </c>
      <c r="E577" s="10"/>
      <c r="F577" s="9">
        <v>5197.3599999999997</v>
      </c>
      <c r="G577" s="7" t="s">
        <v>546</v>
      </c>
      <c r="H577" s="7" t="s">
        <v>572</v>
      </c>
    </row>
    <row r="578" spans="1:8" ht="54" customHeight="1" x14ac:dyDescent="0.2">
      <c r="A578" s="33">
        <v>45770</v>
      </c>
      <c r="B578" s="52">
        <v>45770</v>
      </c>
      <c r="C578" s="37" t="s">
        <v>559</v>
      </c>
      <c r="D578" s="45">
        <v>1500</v>
      </c>
      <c r="E578" s="14"/>
      <c r="F578" s="15">
        <v>3697.36</v>
      </c>
      <c r="G578" s="12" t="s">
        <v>546</v>
      </c>
      <c r="H578" s="12" t="s">
        <v>573</v>
      </c>
    </row>
    <row r="579" spans="1:8" ht="42" customHeight="1" x14ac:dyDescent="0.2">
      <c r="A579" s="33">
        <v>45770</v>
      </c>
      <c r="B579" s="52">
        <v>45770</v>
      </c>
      <c r="C579" s="37" t="s">
        <v>574</v>
      </c>
      <c r="D579" s="26"/>
      <c r="E579" s="15">
        <v>1500</v>
      </c>
      <c r="F579" s="15">
        <v>5197.3599999999997</v>
      </c>
      <c r="G579" s="12" t="s">
        <v>546</v>
      </c>
      <c r="H579" s="12" t="s">
        <v>575</v>
      </c>
    </row>
    <row r="580" spans="1:8" ht="54" customHeight="1" x14ac:dyDescent="0.2">
      <c r="A580" s="33">
        <v>45770</v>
      </c>
      <c r="B580" s="52">
        <v>45770</v>
      </c>
      <c r="C580" s="37" t="s">
        <v>559</v>
      </c>
      <c r="D580" s="45">
        <v>3200</v>
      </c>
      <c r="E580" s="14"/>
      <c r="F580" s="15">
        <v>1997.36</v>
      </c>
      <c r="G580" s="12" t="s">
        <v>546</v>
      </c>
      <c r="H580" s="12" t="s">
        <v>576</v>
      </c>
    </row>
    <row r="581" spans="1:8" ht="54" customHeight="1" x14ac:dyDescent="0.2">
      <c r="A581" s="33">
        <v>45770</v>
      </c>
      <c r="B581" s="52">
        <v>45770</v>
      </c>
      <c r="C581" s="37" t="s">
        <v>559</v>
      </c>
      <c r="D581" s="44">
        <v>200</v>
      </c>
      <c r="E581" s="14"/>
      <c r="F581" s="15">
        <v>1797.36</v>
      </c>
      <c r="G581" s="12" t="s">
        <v>546</v>
      </c>
      <c r="H581" s="12" t="s">
        <v>577</v>
      </c>
    </row>
    <row r="582" spans="1:8" ht="54" customHeight="1" x14ac:dyDescent="0.2">
      <c r="A582" s="33">
        <v>45771</v>
      </c>
      <c r="B582" s="52">
        <v>45771</v>
      </c>
      <c r="C582" s="37" t="s">
        <v>578</v>
      </c>
      <c r="D582" s="45">
        <v>1000</v>
      </c>
      <c r="E582" s="14"/>
      <c r="F582" s="13">
        <v>797.36</v>
      </c>
      <c r="G582" s="12" t="s">
        <v>546</v>
      </c>
      <c r="H582" s="12" t="s">
        <v>579</v>
      </c>
    </row>
    <row r="583" spans="1:8" ht="54" customHeight="1" x14ac:dyDescent="0.2">
      <c r="A583" s="33">
        <v>45771</v>
      </c>
      <c r="B583" s="52">
        <v>45771</v>
      </c>
      <c r="C583" s="37" t="s">
        <v>580</v>
      </c>
      <c r="D583" s="26"/>
      <c r="E583" s="15">
        <v>50000</v>
      </c>
      <c r="F583" s="15">
        <v>50797.36</v>
      </c>
      <c r="G583" s="12" t="s">
        <v>546</v>
      </c>
      <c r="H583" s="12" t="s">
        <v>581</v>
      </c>
    </row>
    <row r="584" spans="1:8" ht="54" customHeight="1" x14ac:dyDescent="0.2">
      <c r="A584" s="33">
        <v>45772</v>
      </c>
      <c r="B584" s="52">
        <v>45772</v>
      </c>
      <c r="C584" s="37" t="s">
        <v>582</v>
      </c>
      <c r="D584" s="45">
        <v>1000</v>
      </c>
      <c r="E584" s="14"/>
      <c r="F584" s="15">
        <v>49797.36</v>
      </c>
      <c r="G584" s="12" t="s">
        <v>546</v>
      </c>
      <c r="H584" s="12" t="s">
        <v>583</v>
      </c>
    </row>
    <row r="585" spans="1:8" ht="54" customHeight="1" x14ac:dyDescent="0.2">
      <c r="A585" s="33">
        <v>45773</v>
      </c>
      <c r="B585" s="52">
        <v>45773</v>
      </c>
      <c r="C585" s="37" t="s">
        <v>584</v>
      </c>
      <c r="D585" s="45">
        <v>1000</v>
      </c>
      <c r="E585" s="14"/>
      <c r="F585" s="15">
        <v>48797.36</v>
      </c>
      <c r="G585" s="12" t="s">
        <v>546</v>
      </c>
      <c r="H585" s="14" t="s">
        <v>585</v>
      </c>
    </row>
    <row r="586" spans="1:8" ht="54" customHeight="1" x14ac:dyDescent="0.2">
      <c r="A586" s="33">
        <v>45773</v>
      </c>
      <c r="B586" s="52">
        <v>45773</v>
      </c>
      <c r="C586" s="37" t="s">
        <v>559</v>
      </c>
      <c r="D586" s="45">
        <v>6290</v>
      </c>
      <c r="E586" s="14"/>
      <c r="F586" s="15">
        <v>42507.360000000001</v>
      </c>
      <c r="G586" s="12" t="s">
        <v>546</v>
      </c>
      <c r="H586" s="12" t="s">
        <v>586</v>
      </c>
    </row>
    <row r="587" spans="1:8" ht="18" customHeight="1" x14ac:dyDescent="0.2">
      <c r="A587" s="33">
        <v>45773</v>
      </c>
      <c r="B587" s="52">
        <v>45773</v>
      </c>
      <c r="C587" s="37" t="s">
        <v>559</v>
      </c>
      <c r="D587" s="44">
        <v>25</v>
      </c>
      <c r="E587" s="11"/>
      <c r="F587" s="15">
        <v>42482.36</v>
      </c>
      <c r="G587" s="12" t="s">
        <v>546</v>
      </c>
      <c r="H587" s="12" t="s">
        <v>587</v>
      </c>
    </row>
    <row r="588" spans="1:8" ht="18" customHeight="1" x14ac:dyDescent="0.2">
      <c r="A588" s="33">
        <v>45773</v>
      </c>
      <c r="B588" s="52">
        <v>45773</v>
      </c>
      <c r="C588" s="35" t="s">
        <v>559</v>
      </c>
      <c r="D588" s="40">
        <v>1.88</v>
      </c>
      <c r="E588" s="4"/>
      <c r="F588" s="5">
        <v>42480.480000000003</v>
      </c>
      <c r="G588" s="2" t="s">
        <v>546</v>
      </c>
      <c r="H588" s="2" t="s">
        <v>588</v>
      </c>
    </row>
    <row r="589" spans="1:8" ht="54" customHeight="1" x14ac:dyDescent="0.2">
      <c r="A589" s="33">
        <v>45773</v>
      </c>
      <c r="B589" s="52">
        <v>45773</v>
      </c>
      <c r="C589" s="35" t="s">
        <v>559</v>
      </c>
      <c r="D589" s="41">
        <v>4400</v>
      </c>
      <c r="E589" s="6"/>
      <c r="F589" s="5">
        <v>38080.480000000003</v>
      </c>
      <c r="G589" s="2" t="s">
        <v>546</v>
      </c>
      <c r="H589" s="2" t="s">
        <v>589</v>
      </c>
    </row>
    <row r="590" spans="1:8" ht="18" customHeight="1" x14ac:dyDescent="0.2">
      <c r="A590" s="33">
        <v>45773</v>
      </c>
      <c r="B590" s="52">
        <v>45773</v>
      </c>
      <c r="C590" s="35" t="s">
        <v>559</v>
      </c>
      <c r="D590" s="40">
        <v>10</v>
      </c>
      <c r="E590" s="4"/>
      <c r="F590" s="5">
        <v>38070.480000000003</v>
      </c>
      <c r="G590" s="2" t="s">
        <v>546</v>
      </c>
      <c r="H590" s="2" t="s">
        <v>587</v>
      </c>
    </row>
    <row r="591" spans="1:8" ht="18" customHeight="1" x14ac:dyDescent="0.2">
      <c r="A591" s="33">
        <v>45773</v>
      </c>
      <c r="B591" s="52">
        <v>45773</v>
      </c>
      <c r="C591" s="35" t="s">
        <v>559</v>
      </c>
      <c r="D591" s="40">
        <v>0.75</v>
      </c>
      <c r="E591" s="4"/>
      <c r="F591" s="5">
        <v>38069.730000000003</v>
      </c>
      <c r="G591" s="2" t="s">
        <v>546</v>
      </c>
      <c r="H591" s="2" t="s">
        <v>588</v>
      </c>
    </row>
    <row r="592" spans="1:8" ht="54" customHeight="1" x14ac:dyDescent="0.2">
      <c r="A592" s="33">
        <v>45773</v>
      </c>
      <c r="B592" s="52">
        <v>45773</v>
      </c>
      <c r="C592" s="35" t="s">
        <v>559</v>
      </c>
      <c r="D592" s="41">
        <v>3500</v>
      </c>
      <c r="E592" s="6"/>
      <c r="F592" s="5">
        <v>34569.730000000003</v>
      </c>
      <c r="G592" s="2" t="s">
        <v>546</v>
      </c>
      <c r="H592" s="2" t="s">
        <v>590</v>
      </c>
    </row>
    <row r="593" spans="1:8" ht="18" customHeight="1" x14ac:dyDescent="0.2">
      <c r="A593" s="33">
        <v>45773</v>
      </c>
      <c r="B593" s="52">
        <v>45773</v>
      </c>
      <c r="C593" s="35" t="s">
        <v>559</v>
      </c>
      <c r="D593" s="40">
        <v>10</v>
      </c>
      <c r="E593" s="4"/>
      <c r="F593" s="5">
        <v>34559.730000000003</v>
      </c>
      <c r="G593" s="2" t="s">
        <v>546</v>
      </c>
      <c r="H593" s="2" t="s">
        <v>587</v>
      </c>
    </row>
    <row r="594" spans="1:8" ht="18" customHeight="1" x14ac:dyDescent="0.2">
      <c r="A594" s="33">
        <v>45773</v>
      </c>
      <c r="B594" s="52">
        <v>45773</v>
      </c>
      <c r="C594" s="35" t="s">
        <v>559</v>
      </c>
      <c r="D594" s="40">
        <v>0.75</v>
      </c>
      <c r="E594" s="4"/>
      <c r="F594" s="5">
        <v>34558.980000000003</v>
      </c>
      <c r="G594" s="2" t="s">
        <v>546</v>
      </c>
      <c r="H594" s="2" t="s">
        <v>588</v>
      </c>
    </row>
    <row r="595" spans="1:8" ht="42" customHeight="1" x14ac:dyDescent="0.2">
      <c r="A595" s="33">
        <v>45773</v>
      </c>
      <c r="B595" s="52">
        <v>45773</v>
      </c>
      <c r="C595" s="35" t="s">
        <v>559</v>
      </c>
      <c r="D595" s="41">
        <v>3000</v>
      </c>
      <c r="E595" s="6"/>
      <c r="F595" s="5">
        <v>31558.98</v>
      </c>
      <c r="G595" s="2" t="s">
        <v>546</v>
      </c>
      <c r="H595" s="2" t="s">
        <v>591</v>
      </c>
    </row>
    <row r="596" spans="1:8" ht="18" customHeight="1" x14ac:dyDescent="0.2">
      <c r="A596" s="33">
        <v>45773</v>
      </c>
      <c r="B596" s="52">
        <v>45773</v>
      </c>
      <c r="C596" s="35" t="s">
        <v>559</v>
      </c>
      <c r="D596" s="40">
        <v>10</v>
      </c>
      <c r="E596" s="4"/>
      <c r="F596" s="5">
        <v>31548.98</v>
      </c>
      <c r="G596" s="2" t="s">
        <v>546</v>
      </c>
      <c r="H596" s="2" t="s">
        <v>587</v>
      </c>
    </row>
    <row r="597" spans="1:8" ht="18" customHeight="1" x14ac:dyDescent="0.2">
      <c r="A597" s="33">
        <v>45773</v>
      </c>
      <c r="B597" s="52">
        <v>45773</v>
      </c>
      <c r="C597" s="35" t="s">
        <v>559</v>
      </c>
      <c r="D597" s="40">
        <v>0.75</v>
      </c>
      <c r="E597" s="4"/>
      <c r="F597" s="5">
        <v>31548.23</v>
      </c>
      <c r="G597" s="2" t="s">
        <v>546</v>
      </c>
      <c r="H597" s="2" t="s">
        <v>588</v>
      </c>
    </row>
    <row r="598" spans="1:8" ht="18" customHeight="1" x14ac:dyDescent="0.2">
      <c r="A598" s="33">
        <v>45773</v>
      </c>
      <c r="B598" s="52">
        <v>45773</v>
      </c>
      <c r="C598" s="35" t="s">
        <v>592</v>
      </c>
      <c r="D598" s="40">
        <v>100</v>
      </c>
      <c r="E598" s="4"/>
      <c r="F598" s="5">
        <v>31448.23</v>
      </c>
      <c r="G598" s="2" t="s">
        <v>546</v>
      </c>
      <c r="H598" s="2" t="s">
        <v>593</v>
      </c>
    </row>
    <row r="599" spans="1:8" ht="18" customHeight="1" x14ac:dyDescent="0.2">
      <c r="A599" s="33">
        <v>45773</v>
      </c>
      <c r="B599" s="52">
        <v>45773</v>
      </c>
      <c r="C599" s="35" t="s">
        <v>592</v>
      </c>
      <c r="D599" s="40">
        <v>661.25</v>
      </c>
      <c r="E599" s="4"/>
      <c r="F599" s="5">
        <v>30786.98</v>
      </c>
      <c r="G599" s="2" t="s">
        <v>546</v>
      </c>
      <c r="H599" s="2" t="s">
        <v>281</v>
      </c>
    </row>
    <row r="600" spans="1:8" ht="54" customHeight="1" x14ac:dyDescent="0.2">
      <c r="A600" s="33">
        <v>45773</v>
      </c>
      <c r="B600" s="52">
        <v>45773</v>
      </c>
      <c r="C600" s="35" t="s">
        <v>559</v>
      </c>
      <c r="D600" s="41">
        <v>2000</v>
      </c>
      <c r="E600" s="6"/>
      <c r="F600" s="5">
        <v>28786.98</v>
      </c>
      <c r="G600" s="2" t="s">
        <v>546</v>
      </c>
      <c r="H600" s="2" t="s">
        <v>594</v>
      </c>
    </row>
    <row r="601" spans="1:8" ht="18" customHeight="1" x14ac:dyDescent="0.2">
      <c r="A601" s="33">
        <v>45773</v>
      </c>
      <c r="B601" s="52">
        <v>45773</v>
      </c>
      <c r="C601" s="35" t="s">
        <v>559</v>
      </c>
      <c r="D601" s="40">
        <v>10</v>
      </c>
      <c r="E601" s="4"/>
      <c r="F601" s="5">
        <v>28776.98</v>
      </c>
      <c r="G601" s="2" t="s">
        <v>546</v>
      </c>
      <c r="H601" s="2" t="s">
        <v>587</v>
      </c>
    </row>
    <row r="602" spans="1:8" ht="18" customHeight="1" x14ac:dyDescent="0.2">
      <c r="A602" s="33">
        <v>45773</v>
      </c>
      <c r="B602" s="52">
        <v>45773</v>
      </c>
      <c r="C602" s="35" t="s">
        <v>559</v>
      </c>
      <c r="D602" s="40">
        <v>0.75</v>
      </c>
      <c r="E602" s="4"/>
      <c r="F602" s="5">
        <v>28776.23</v>
      </c>
      <c r="G602" s="2" t="s">
        <v>546</v>
      </c>
      <c r="H602" s="2" t="s">
        <v>588</v>
      </c>
    </row>
    <row r="603" spans="1:8" ht="54" customHeight="1" x14ac:dyDescent="0.2">
      <c r="A603" s="33">
        <v>45773</v>
      </c>
      <c r="B603" s="52">
        <v>45773</v>
      </c>
      <c r="C603" s="35" t="s">
        <v>559</v>
      </c>
      <c r="D603" s="40">
        <v>500</v>
      </c>
      <c r="E603" s="6"/>
      <c r="F603" s="5">
        <v>28276.23</v>
      </c>
      <c r="G603" s="2" t="s">
        <v>546</v>
      </c>
      <c r="H603" s="2" t="s">
        <v>595</v>
      </c>
    </row>
    <row r="604" spans="1:8" ht="18" customHeight="1" x14ac:dyDescent="0.2">
      <c r="A604" s="33">
        <v>45773</v>
      </c>
      <c r="B604" s="52">
        <v>45773</v>
      </c>
      <c r="C604" s="35" t="s">
        <v>559</v>
      </c>
      <c r="D604" s="40">
        <v>10</v>
      </c>
      <c r="E604" s="4"/>
      <c r="F604" s="5">
        <v>28266.23</v>
      </c>
      <c r="G604" s="2" t="s">
        <v>546</v>
      </c>
      <c r="H604" s="2" t="s">
        <v>587</v>
      </c>
    </row>
    <row r="605" spans="1:8" ht="18" customHeight="1" x14ac:dyDescent="0.2">
      <c r="A605" s="33">
        <v>45773</v>
      </c>
      <c r="B605" s="52">
        <v>45773</v>
      </c>
      <c r="C605" s="35" t="s">
        <v>559</v>
      </c>
      <c r="D605" s="40">
        <v>0.75</v>
      </c>
      <c r="E605" s="4"/>
      <c r="F605" s="5">
        <v>28265.48</v>
      </c>
      <c r="G605" s="2" t="s">
        <v>546</v>
      </c>
      <c r="H605" s="2" t="s">
        <v>588</v>
      </c>
    </row>
    <row r="606" spans="1:8" ht="23.1" customHeight="1" x14ac:dyDescent="0.2">
      <c r="A606" s="33">
        <v>45773</v>
      </c>
      <c r="B606" s="52">
        <v>45773</v>
      </c>
      <c r="C606" s="36" t="s">
        <v>596</v>
      </c>
      <c r="D606" s="42">
        <v>500</v>
      </c>
      <c r="E606" s="8"/>
      <c r="F606" s="9">
        <v>27765.48</v>
      </c>
      <c r="G606" s="7" t="s">
        <v>546</v>
      </c>
      <c r="H606" s="7" t="s">
        <v>597</v>
      </c>
    </row>
    <row r="607" spans="1:8" ht="54" customHeight="1" x14ac:dyDescent="0.2">
      <c r="A607" s="33">
        <v>45774</v>
      </c>
      <c r="B607" s="52">
        <v>45774</v>
      </c>
      <c r="C607" s="35" t="s">
        <v>559</v>
      </c>
      <c r="D607" s="41">
        <v>2400</v>
      </c>
      <c r="E607" s="6"/>
      <c r="F607" s="5">
        <v>25365.48</v>
      </c>
      <c r="G607" s="2" t="s">
        <v>546</v>
      </c>
      <c r="H607" s="2" t="s">
        <v>598</v>
      </c>
    </row>
    <row r="608" spans="1:8" ht="18" customHeight="1" x14ac:dyDescent="0.2">
      <c r="A608" s="33">
        <v>45774</v>
      </c>
      <c r="B608" s="52">
        <v>45774</v>
      </c>
      <c r="C608" s="35" t="s">
        <v>559</v>
      </c>
      <c r="D608" s="40">
        <v>10</v>
      </c>
      <c r="E608" s="4"/>
      <c r="F608" s="5">
        <v>25355.48</v>
      </c>
      <c r="G608" s="2" t="s">
        <v>546</v>
      </c>
      <c r="H608" s="2" t="s">
        <v>587</v>
      </c>
    </row>
    <row r="609" spans="1:8" ht="18" customHeight="1" x14ac:dyDescent="0.2">
      <c r="A609" s="33">
        <v>45774</v>
      </c>
      <c r="B609" s="52">
        <v>45774</v>
      </c>
      <c r="C609" s="35" t="s">
        <v>559</v>
      </c>
      <c r="D609" s="40">
        <v>0.75</v>
      </c>
      <c r="E609" s="4"/>
      <c r="F609" s="5">
        <v>25354.73</v>
      </c>
      <c r="G609" s="2" t="s">
        <v>546</v>
      </c>
      <c r="H609" s="2" t="s">
        <v>588</v>
      </c>
    </row>
    <row r="610" spans="1:8" ht="42" customHeight="1" x14ac:dyDescent="0.2">
      <c r="A610" s="33">
        <v>45774</v>
      </c>
      <c r="B610" s="52">
        <v>45774</v>
      </c>
      <c r="C610" s="35" t="s">
        <v>559</v>
      </c>
      <c r="D610" s="41">
        <v>1000</v>
      </c>
      <c r="E610" s="6"/>
      <c r="F610" s="5">
        <v>24354.73</v>
      </c>
      <c r="G610" s="2" t="s">
        <v>546</v>
      </c>
      <c r="H610" s="2" t="s">
        <v>599</v>
      </c>
    </row>
    <row r="611" spans="1:8" ht="18" customHeight="1" x14ac:dyDescent="0.2">
      <c r="A611" s="33">
        <v>45774</v>
      </c>
      <c r="B611" s="52">
        <v>45774</v>
      </c>
      <c r="C611" s="35" t="s">
        <v>559</v>
      </c>
      <c r="D611" s="40">
        <v>10</v>
      </c>
      <c r="E611" s="4"/>
      <c r="F611" s="5">
        <v>24344.73</v>
      </c>
      <c r="G611" s="2" t="s">
        <v>546</v>
      </c>
      <c r="H611" s="2" t="s">
        <v>587</v>
      </c>
    </row>
    <row r="612" spans="1:8" ht="18" customHeight="1" x14ac:dyDescent="0.2">
      <c r="A612" s="33">
        <v>45774</v>
      </c>
      <c r="B612" s="52">
        <v>45774</v>
      </c>
      <c r="C612" s="35" t="s">
        <v>559</v>
      </c>
      <c r="D612" s="40">
        <v>0.75</v>
      </c>
      <c r="E612" s="4"/>
      <c r="F612" s="5">
        <v>24343.98</v>
      </c>
      <c r="G612" s="2" t="s">
        <v>546</v>
      </c>
      <c r="H612" s="2" t="s">
        <v>588</v>
      </c>
    </row>
    <row r="613" spans="1:8" ht="54" customHeight="1" x14ac:dyDescent="0.2">
      <c r="A613" s="33">
        <v>45774</v>
      </c>
      <c r="B613" s="52">
        <v>45774</v>
      </c>
      <c r="C613" s="35" t="s">
        <v>559</v>
      </c>
      <c r="D613" s="41">
        <v>2600</v>
      </c>
      <c r="E613" s="6"/>
      <c r="F613" s="5">
        <v>21743.98</v>
      </c>
      <c r="G613" s="2" t="s">
        <v>546</v>
      </c>
      <c r="H613" s="2" t="s">
        <v>600</v>
      </c>
    </row>
    <row r="614" spans="1:8" ht="18" customHeight="1" x14ac:dyDescent="0.2">
      <c r="A614" s="33">
        <v>45774</v>
      </c>
      <c r="B614" s="52">
        <v>45774</v>
      </c>
      <c r="C614" s="35" t="s">
        <v>559</v>
      </c>
      <c r="D614" s="40">
        <v>10</v>
      </c>
      <c r="E614" s="4"/>
      <c r="F614" s="5">
        <v>21733.98</v>
      </c>
      <c r="G614" s="2" t="s">
        <v>546</v>
      </c>
      <c r="H614" s="2" t="s">
        <v>587</v>
      </c>
    </row>
    <row r="615" spans="1:8" ht="18" customHeight="1" x14ac:dyDescent="0.2">
      <c r="A615" s="33">
        <v>45774</v>
      </c>
      <c r="B615" s="52">
        <v>45774</v>
      </c>
      <c r="C615" s="35" t="s">
        <v>559</v>
      </c>
      <c r="D615" s="40">
        <v>0.75</v>
      </c>
      <c r="E615" s="4"/>
      <c r="F615" s="5">
        <v>21733.23</v>
      </c>
      <c r="G615" s="2" t="s">
        <v>546</v>
      </c>
      <c r="H615" s="2" t="s">
        <v>588</v>
      </c>
    </row>
    <row r="616" spans="1:8" ht="54" customHeight="1" x14ac:dyDescent="0.2">
      <c r="A616" s="33">
        <v>45774</v>
      </c>
      <c r="B616" s="52">
        <v>45774</v>
      </c>
      <c r="C616" s="35" t="s">
        <v>559</v>
      </c>
      <c r="D616" s="41">
        <v>1250</v>
      </c>
      <c r="E616" s="6"/>
      <c r="F616" s="5">
        <v>20483.23</v>
      </c>
      <c r="G616" s="2" t="s">
        <v>546</v>
      </c>
      <c r="H616" s="2" t="s">
        <v>601</v>
      </c>
    </row>
    <row r="617" spans="1:8" ht="18" customHeight="1" x14ac:dyDescent="0.2">
      <c r="A617" s="33">
        <v>45774</v>
      </c>
      <c r="B617" s="52">
        <v>45774</v>
      </c>
      <c r="C617" s="35" t="s">
        <v>559</v>
      </c>
      <c r="D617" s="40">
        <v>10</v>
      </c>
      <c r="E617" s="4"/>
      <c r="F617" s="5">
        <v>20473.23</v>
      </c>
      <c r="G617" s="2" t="s">
        <v>546</v>
      </c>
      <c r="H617" s="2" t="s">
        <v>587</v>
      </c>
    </row>
    <row r="618" spans="1:8" ht="18" customHeight="1" x14ac:dyDescent="0.2">
      <c r="A618" s="33">
        <v>45774</v>
      </c>
      <c r="B618" s="52">
        <v>45774</v>
      </c>
      <c r="C618" s="35" t="s">
        <v>559</v>
      </c>
      <c r="D618" s="40">
        <v>0.75</v>
      </c>
      <c r="E618" s="4"/>
      <c r="F618" s="5">
        <v>20472.48</v>
      </c>
      <c r="G618" s="2" t="s">
        <v>546</v>
      </c>
      <c r="H618" s="2" t="s">
        <v>588</v>
      </c>
    </row>
    <row r="619" spans="1:8" ht="54" customHeight="1" x14ac:dyDescent="0.2">
      <c r="A619" s="33">
        <v>45774</v>
      </c>
      <c r="B619" s="52">
        <v>45774</v>
      </c>
      <c r="C619" s="35" t="s">
        <v>602</v>
      </c>
      <c r="D619" s="41">
        <v>1000</v>
      </c>
      <c r="E619" s="6"/>
      <c r="F619" s="5">
        <v>19472.48</v>
      </c>
      <c r="G619" s="2" t="s">
        <v>546</v>
      </c>
      <c r="H619" s="2" t="s">
        <v>603</v>
      </c>
    </row>
    <row r="620" spans="1:8" ht="54" customHeight="1" x14ac:dyDescent="0.2">
      <c r="A620" s="33">
        <v>45774</v>
      </c>
      <c r="B620" s="52">
        <v>45774</v>
      </c>
      <c r="C620" s="35" t="s">
        <v>604</v>
      </c>
      <c r="D620" s="40">
        <v>663.94</v>
      </c>
      <c r="E620" s="6"/>
      <c r="F620" s="5">
        <v>18808.54</v>
      </c>
      <c r="G620" s="2" t="s">
        <v>546</v>
      </c>
      <c r="H620" s="2" t="s">
        <v>605</v>
      </c>
    </row>
    <row r="621" spans="1:8" ht="18.95" customHeight="1" x14ac:dyDescent="0.2">
      <c r="A621" s="33">
        <v>45774</v>
      </c>
      <c r="B621" s="52">
        <v>45774</v>
      </c>
      <c r="C621" s="36" t="s">
        <v>606</v>
      </c>
      <c r="D621" s="42">
        <v>663.94</v>
      </c>
      <c r="E621" s="8"/>
      <c r="F621" s="9">
        <v>18144.599999999999</v>
      </c>
      <c r="G621" s="7" t="s">
        <v>546</v>
      </c>
      <c r="H621" s="7" t="s">
        <v>607</v>
      </c>
    </row>
    <row r="622" spans="1:8" ht="30" customHeight="1" x14ac:dyDescent="0.2">
      <c r="A622" s="33">
        <v>45774</v>
      </c>
      <c r="B622" s="52">
        <v>45774</v>
      </c>
      <c r="C622" s="35" t="s">
        <v>608</v>
      </c>
      <c r="D622" s="24"/>
      <c r="E622" s="5">
        <v>10000</v>
      </c>
      <c r="F622" s="5">
        <v>28144.6</v>
      </c>
      <c r="G622" s="2" t="s">
        <v>546</v>
      </c>
      <c r="H622" s="2" t="s">
        <v>609</v>
      </c>
    </row>
    <row r="623" spans="1:8" ht="54" customHeight="1" x14ac:dyDescent="0.2">
      <c r="A623" s="33">
        <v>45774</v>
      </c>
      <c r="B623" s="52">
        <v>45774</v>
      </c>
      <c r="C623" s="39" t="s">
        <v>610</v>
      </c>
      <c r="D623" s="40">
        <v>663.94</v>
      </c>
      <c r="E623" s="6"/>
      <c r="F623" s="5">
        <v>27480.66</v>
      </c>
      <c r="G623" s="2" t="s">
        <v>546</v>
      </c>
      <c r="H623" s="2" t="s">
        <v>611</v>
      </c>
    </row>
    <row r="624" spans="1:8" ht="54" customHeight="1" x14ac:dyDescent="0.2">
      <c r="A624" s="33">
        <v>45774</v>
      </c>
      <c r="B624" s="52">
        <v>45774</v>
      </c>
      <c r="C624" s="39" t="s">
        <v>612</v>
      </c>
      <c r="D624" s="41">
        <v>9800</v>
      </c>
      <c r="E624" s="6"/>
      <c r="F624" s="5">
        <v>17680.66</v>
      </c>
      <c r="G624" s="2" t="s">
        <v>546</v>
      </c>
      <c r="H624" s="6" t="s">
        <v>613</v>
      </c>
    </row>
    <row r="625" spans="1:8" ht="54" customHeight="1" x14ac:dyDescent="0.2">
      <c r="A625" s="33">
        <v>45774</v>
      </c>
      <c r="B625" s="52">
        <v>45774</v>
      </c>
      <c r="C625" s="39" t="s">
        <v>614</v>
      </c>
      <c r="D625" s="40">
        <v>663.94</v>
      </c>
      <c r="E625" s="6"/>
      <c r="F625" s="5">
        <v>17016.72</v>
      </c>
      <c r="G625" s="2" t="s">
        <v>546</v>
      </c>
      <c r="H625" s="2" t="s">
        <v>615</v>
      </c>
    </row>
    <row r="626" spans="1:8" ht="54" customHeight="1" x14ac:dyDescent="0.2">
      <c r="A626" s="33">
        <v>45774</v>
      </c>
      <c r="B626" s="52">
        <v>45774</v>
      </c>
      <c r="C626" s="39" t="s">
        <v>616</v>
      </c>
      <c r="D626" s="40">
        <v>663.94</v>
      </c>
      <c r="E626" s="6"/>
      <c r="F626" s="5">
        <v>16352.78</v>
      </c>
      <c r="G626" s="2" t="s">
        <v>546</v>
      </c>
      <c r="H626" s="2" t="s">
        <v>617</v>
      </c>
    </row>
    <row r="627" spans="1:8" ht="54" customHeight="1" x14ac:dyDescent="0.2">
      <c r="A627" s="33">
        <v>45774</v>
      </c>
      <c r="B627" s="52">
        <v>45774</v>
      </c>
      <c r="C627" s="39" t="s">
        <v>618</v>
      </c>
      <c r="D627" s="40">
        <v>663.94</v>
      </c>
      <c r="E627" s="6"/>
      <c r="F627" s="5">
        <v>15688.84</v>
      </c>
      <c r="G627" s="2" t="s">
        <v>546</v>
      </c>
      <c r="H627" s="2" t="s">
        <v>619</v>
      </c>
    </row>
    <row r="628" spans="1:8" ht="54" customHeight="1" x14ac:dyDescent="0.2">
      <c r="A628" s="33">
        <v>45774</v>
      </c>
      <c r="B628" s="52">
        <v>45774</v>
      </c>
      <c r="C628" s="35" t="s">
        <v>620</v>
      </c>
      <c r="D628" s="40">
        <v>663.94</v>
      </c>
      <c r="E628" s="6"/>
      <c r="F628" s="5">
        <v>15024.9</v>
      </c>
      <c r="G628" s="2" t="s">
        <v>546</v>
      </c>
      <c r="H628" s="2" t="s">
        <v>621</v>
      </c>
    </row>
    <row r="629" spans="1:8" ht="54" customHeight="1" x14ac:dyDescent="0.2">
      <c r="A629" s="33">
        <v>45774</v>
      </c>
      <c r="B629" s="52">
        <v>45774</v>
      </c>
      <c r="C629" s="35" t="s">
        <v>622</v>
      </c>
      <c r="D629" s="40">
        <v>663.94</v>
      </c>
      <c r="E629" s="6"/>
      <c r="F629" s="5">
        <v>14360.96</v>
      </c>
      <c r="G629" s="2" t="s">
        <v>546</v>
      </c>
      <c r="H629" s="2" t="s">
        <v>623</v>
      </c>
    </row>
    <row r="630" spans="1:8" ht="54" customHeight="1" x14ac:dyDescent="0.2">
      <c r="A630" s="33">
        <v>45774</v>
      </c>
      <c r="B630" s="52">
        <v>45774</v>
      </c>
      <c r="C630" s="35" t="s">
        <v>624</v>
      </c>
      <c r="D630" s="40">
        <v>663.94</v>
      </c>
      <c r="E630" s="6"/>
      <c r="F630" s="5">
        <v>13697.02</v>
      </c>
      <c r="G630" s="2" t="s">
        <v>546</v>
      </c>
      <c r="H630" s="2" t="s">
        <v>625</v>
      </c>
    </row>
    <row r="631" spans="1:8" ht="54" customHeight="1" x14ac:dyDescent="0.2">
      <c r="A631" s="33">
        <v>45774</v>
      </c>
      <c r="B631" s="52">
        <v>45774</v>
      </c>
      <c r="C631" s="35" t="s">
        <v>626</v>
      </c>
      <c r="D631" s="40">
        <v>663.94</v>
      </c>
      <c r="E631" s="6"/>
      <c r="F631" s="5">
        <v>13033.08</v>
      </c>
      <c r="G631" s="2" t="s">
        <v>546</v>
      </c>
      <c r="H631" s="2" t="s">
        <v>627</v>
      </c>
    </row>
    <row r="632" spans="1:8" ht="30" customHeight="1" x14ac:dyDescent="0.2">
      <c r="A632" s="33">
        <v>45775</v>
      </c>
      <c r="B632" s="52">
        <v>45775</v>
      </c>
      <c r="C632" s="35" t="s">
        <v>628</v>
      </c>
      <c r="D632" s="41">
        <v>7400</v>
      </c>
      <c r="E632" s="4"/>
      <c r="F632" s="5">
        <v>5633.08</v>
      </c>
      <c r="G632" s="2" t="s">
        <v>546</v>
      </c>
      <c r="H632" s="2" t="s">
        <v>281</v>
      </c>
    </row>
    <row r="633" spans="1:8" ht="54" customHeight="1" x14ac:dyDescent="0.2">
      <c r="A633" s="33">
        <v>45775</v>
      </c>
      <c r="B633" s="52">
        <v>45775</v>
      </c>
      <c r="C633" s="35" t="s">
        <v>629</v>
      </c>
      <c r="D633" s="41">
        <v>1000</v>
      </c>
      <c r="E633" s="6"/>
      <c r="F633" s="5">
        <v>4633.08</v>
      </c>
      <c r="G633" s="2" t="s">
        <v>546</v>
      </c>
      <c r="H633" s="2" t="s">
        <v>630</v>
      </c>
    </row>
    <row r="634" spans="1:8" ht="54" customHeight="1" x14ac:dyDescent="0.2">
      <c r="A634" s="33">
        <v>45775</v>
      </c>
      <c r="B634" s="52">
        <v>45775</v>
      </c>
      <c r="C634" s="35" t="s">
        <v>559</v>
      </c>
      <c r="D634" s="41">
        <v>3300</v>
      </c>
      <c r="E634" s="6"/>
      <c r="F634" s="5">
        <v>1333.08</v>
      </c>
      <c r="G634" s="2" t="s">
        <v>546</v>
      </c>
      <c r="H634" s="2" t="s">
        <v>631</v>
      </c>
    </row>
    <row r="635" spans="1:8" ht="18" customHeight="1" x14ac:dyDescent="0.2">
      <c r="A635" s="33">
        <v>45775</v>
      </c>
      <c r="B635" s="52">
        <v>45775</v>
      </c>
      <c r="C635" s="35" t="s">
        <v>559</v>
      </c>
      <c r="D635" s="40">
        <v>10</v>
      </c>
      <c r="E635" s="4"/>
      <c r="F635" s="5">
        <v>1323.08</v>
      </c>
      <c r="G635" s="2" t="s">
        <v>546</v>
      </c>
      <c r="H635" s="2" t="s">
        <v>587</v>
      </c>
    </row>
    <row r="636" spans="1:8" ht="18" customHeight="1" x14ac:dyDescent="0.2">
      <c r="A636" s="33">
        <v>45775</v>
      </c>
      <c r="B636" s="52">
        <v>45775</v>
      </c>
      <c r="C636" s="35" t="s">
        <v>559</v>
      </c>
      <c r="D636" s="40">
        <v>0.75</v>
      </c>
      <c r="E636" s="4"/>
      <c r="F636" s="5">
        <v>1322.33</v>
      </c>
      <c r="G636" s="2" t="s">
        <v>546</v>
      </c>
      <c r="H636" s="2" t="s">
        <v>588</v>
      </c>
    </row>
    <row r="637" spans="1:8" ht="42" customHeight="1" x14ac:dyDescent="0.2">
      <c r="A637" s="33">
        <v>45775</v>
      </c>
      <c r="B637" s="52">
        <v>45775</v>
      </c>
      <c r="C637" s="35" t="s">
        <v>632</v>
      </c>
      <c r="D637" s="23"/>
      <c r="E637" s="3">
        <v>100</v>
      </c>
      <c r="F637" s="5">
        <v>1422.33</v>
      </c>
      <c r="G637" s="2" t="s">
        <v>546</v>
      </c>
      <c r="H637" s="2" t="s">
        <v>633</v>
      </c>
    </row>
    <row r="638" spans="1:8" ht="66" customHeight="1" x14ac:dyDescent="0.2">
      <c r="A638" s="33">
        <v>45775</v>
      </c>
      <c r="B638" s="52">
        <v>45776</v>
      </c>
      <c r="C638" s="35" t="s">
        <v>634</v>
      </c>
      <c r="D638" s="23"/>
      <c r="E638" s="5">
        <v>53000</v>
      </c>
      <c r="F638" s="5">
        <v>54422.33</v>
      </c>
      <c r="G638" s="2" t="s">
        <v>546</v>
      </c>
      <c r="H638" s="2" t="s">
        <v>635</v>
      </c>
    </row>
    <row r="639" spans="1:8" ht="54" customHeight="1" x14ac:dyDescent="0.2">
      <c r="A639" s="33">
        <v>45776</v>
      </c>
      <c r="B639" s="52">
        <v>45776</v>
      </c>
      <c r="C639" s="35" t="s">
        <v>636</v>
      </c>
      <c r="D639" s="41">
        <v>1000</v>
      </c>
      <c r="E639" s="6"/>
      <c r="F639" s="5">
        <v>53422.33</v>
      </c>
      <c r="G639" s="2" t="s">
        <v>546</v>
      </c>
      <c r="H639" s="2" t="s">
        <v>637</v>
      </c>
    </row>
    <row r="640" spans="1:8" ht="54" customHeight="1" x14ac:dyDescent="0.2">
      <c r="A640" s="33">
        <v>45776</v>
      </c>
      <c r="B640" s="52">
        <v>45776</v>
      </c>
      <c r="C640" s="35" t="s">
        <v>638</v>
      </c>
      <c r="D640" s="40">
        <v>663.94</v>
      </c>
      <c r="E640" s="6"/>
      <c r="F640" s="5">
        <v>52758.39</v>
      </c>
      <c r="G640" s="2" t="s">
        <v>546</v>
      </c>
      <c r="H640" s="2" t="s">
        <v>639</v>
      </c>
    </row>
    <row r="641" spans="1:8" ht="54" customHeight="1" x14ac:dyDescent="0.2">
      <c r="A641" s="33">
        <v>45776</v>
      </c>
      <c r="B641" s="52">
        <v>45776</v>
      </c>
      <c r="C641" s="35" t="s">
        <v>640</v>
      </c>
      <c r="D641" s="41">
        <v>5100</v>
      </c>
      <c r="E641" s="6"/>
      <c r="F641" s="5">
        <v>47658.39</v>
      </c>
      <c r="G641" s="2" t="s">
        <v>546</v>
      </c>
      <c r="H641" s="6" t="s">
        <v>641</v>
      </c>
    </row>
    <row r="642" spans="1:8" ht="17.100000000000001" customHeight="1" x14ac:dyDescent="0.2">
      <c r="A642" s="33">
        <v>45776</v>
      </c>
      <c r="B642" s="52">
        <v>45776</v>
      </c>
      <c r="C642" s="36" t="s">
        <v>642</v>
      </c>
      <c r="D642" s="43">
        <v>3503</v>
      </c>
      <c r="E642" s="8"/>
      <c r="F642" s="9">
        <v>44155.39</v>
      </c>
      <c r="G642" s="7" t="s">
        <v>546</v>
      </c>
      <c r="H642" s="63" t="s">
        <v>1083</v>
      </c>
    </row>
    <row r="643" spans="1:8" ht="54" customHeight="1" x14ac:dyDescent="0.2">
      <c r="A643" s="33">
        <v>45776</v>
      </c>
      <c r="B643" s="52">
        <v>45776</v>
      </c>
      <c r="C643" s="37" t="s">
        <v>643</v>
      </c>
      <c r="D643" s="45">
        <v>1600</v>
      </c>
      <c r="E643" s="14"/>
      <c r="F643" s="15">
        <v>42555.39</v>
      </c>
      <c r="G643" s="12" t="s">
        <v>546</v>
      </c>
      <c r="H643" s="14" t="s">
        <v>644</v>
      </c>
    </row>
    <row r="644" spans="1:8" ht="54" customHeight="1" x14ac:dyDescent="0.2">
      <c r="A644" s="33">
        <v>45776</v>
      </c>
      <c r="B644" s="52">
        <v>45776</v>
      </c>
      <c r="C644" s="37" t="s">
        <v>559</v>
      </c>
      <c r="D644" s="45">
        <v>1200</v>
      </c>
      <c r="E644" s="14"/>
      <c r="F644" s="15">
        <v>41355.39</v>
      </c>
      <c r="G644" s="12" t="s">
        <v>546</v>
      </c>
      <c r="H644" s="12" t="s">
        <v>645</v>
      </c>
    </row>
    <row r="645" spans="1:8" ht="18" customHeight="1" x14ac:dyDescent="0.2">
      <c r="A645" s="33">
        <v>45776</v>
      </c>
      <c r="B645" s="52">
        <v>45776</v>
      </c>
      <c r="C645" s="37" t="s">
        <v>559</v>
      </c>
      <c r="D645" s="44">
        <v>10</v>
      </c>
      <c r="E645" s="11"/>
      <c r="F645" s="15">
        <v>41345.39</v>
      </c>
      <c r="G645" s="12" t="s">
        <v>546</v>
      </c>
      <c r="H645" s="12" t="s">
        <v>587</v>
      </c>
    </row>
    <row r="646" spans="1:8" ht="18" customHeight="1" x14ac:dyDescent="0.2">
      <c r="A646" s="33">
        <v>45776</v>
      </c>
      <c r="B646" s="52">
        <v>45776</v>
      </c>
      <c r="C646" s="37" t="s">
        <v>559</v>
      </c>
      <c r="D646" s="44">
        <v>0.75</v>
      </c>
      <c r="E646" s="11"/>
      <c r="F646" s="15">
        <v>41344.639999999999</v>
      </c>
      <c r="G646" s="12" t="s">
        <v>546</v>
      </c>
      <c r="H646" s="12" t="s">
        <v>588</v>
      </c>
    </row>
    <row r="647" spans="1:8" ht="54" customHeight="1" x14ac:dyDescent="0.2">
      <c r="A647" s="33">
        <v>45776</v>
      </c>
      <c r="B647" s="52">
        <v>45776</v>
      </c>
      <c r="C647" s="37" t="s">
        <v>646</v>
      </c>
      <c r="D647" s="44">
        <v>800</v>
      </c>
      <c r="E647" s="14"/>
      <c r="F647" s="15">
        <v>40544.639999999999</v>
      </c>
      <c r="G647" s="12" t="s">
        <v>546</v>
      </c>
      <c r="H647" s="14" t="s">
        <v>647</v>
      </c>
    </row>
    <row r="648" spans="1:8" ht="66" customHeight="1" x14ac:dyDescent="0.2">
      <c r="A648" s="33">
        <v>45777</v>
      </c>
      <c r="B648" s="52">
        <v>45777</v>
      </c>
      <c r="C648" s="37" t="s">
        <v>648</v>
      </c>
      <c r="D648" s="26"/>
      <c r="E648" s="15">
        <v>400000</v>
      </c>
      <c r="F648" s="15">
        <v>440544.64</v>
      </c>
      <c r="G648" s="12" t="s">
        <v>546</v>
      </c>
      <c r="H648" s="14" t="s">
        <v>649</v>
      </c>
    </row>
    <row r="649" spans="1:8" ht="54" customHeight="1" x14ac:dyDescent="0.2">
      <c r="A649" s="33">
        <v>45777</v>
      </c>
      <c r="B649" s="52">
        <v>45777</v>
      </c>
      <c r="C649" s="37" t="s">
        <v>650</v>
      </c>
      <c r="D649" s="45">
        <v>1000</v>
      </c>
      <c r="E649" s="14"/>
      <c r="F649" s="15">
        <v>439544.64</v>
      </c>
      <c r="G649" s="12" t="s">
        <v>546</v>
      </c>
      <c r="H649" s="12" t="s">
        <v>651</v>
      </c>
    </row>
    <row r="650" spans="1:8" ht="30" customHeight="1" x14ac:dyDescent="0.2">
      <c r="A650" s="33">
        <v>45777</v>
      </c>
      <c r="B650" s="52">
        <v>45777</v>
      </c>
      <c r="C650" s="37" t="s">
        <v>557</v>
      </c>
      <c r="D650" s="45">
        <v>50000</v>
      </c>
      <c r="E650" s="11"/>
      <c r="F650" s="15">
        <v>389544.64</v>
      </c>
      <c r="G650" s="12" t="s">
        <v>546</v>
      </c>
      <c r="H650" s="12" t="s">
        <v>652</v>
      </c>
    </row>
    <row r="651" spans="1:8" ht="78" customHeight="1" x14ac:dyDescent="0.2">
      <c r="A651" s="33">
        <v>45777</v>
      </c>
      <c r="B651" s="52">
        <v>45777</v>
      </c>
      <c r="C651" s="37" t="s">
        <v>653</v>
      </c>
      <c r="D651" s="26"/>
      <c r="E651" s="15">
        <v>145000</v>
      </c>
      <c r="F651" s="15">
        <v>534544.64000000001</v>
      </c>
      <c r="G651" s="12" t="s">
        <v>546</v>
      </c>
      <c r="H651" s="14" t="s">
        <v>654</v>
      </c>
    </row>
    <row r="652" spans="1:8" ht="42" customHeight="1" x14ac:dyDescent="0.2">
      <c r="A652" s="33">
        <v>45777</v>
      </c>
      <c r="B652" s="52">
        <v>45777</v>
      </c>
      <c r="C652" s="37" t="s">
        <v>559</v>
      </c>
      <c r="D652" s="44">
        <v>500</v>
      </c>
      <c r="E652" s="14"/>
      <c r="F652" s="15">
        <v>534044.64</v>
      </c>
      <c r="G652" s="12" t="s">
        <v>546</v>
      </c>
      <c r="H652" s="12" t="s">
        <v>655</v>
      </c>
    </row>
    <row r="653" spans="1:8" ht="18" customHeight="1" x14ac:dyDescent="0.2">
      <c r="A653" s="33">
        <v>45777</v>
      </c>
      <c r="B653" s="52">
        <v>45777</v>
      </c>
      <c r="C653" s="35" t="s">
        <v>559</v>
      </c>
      <c r="D653" s="40">
        <v>10</v>
      </c>
      <c r="E653" s="4"/>
      <c r="F653" s="5">
        <v>534034.64</v>
      </c>
      <c r="G653" s="2" t="s">
        <v>546</v>
      </c>
      <c r="H653" s="2" t="s">
        <v>587</v>
      </c>
    </row>
    <row r="654" spans="1:8" ht="18" customHeight="1" x14ac:dyDescent="0.2">
      <c r="A654" s="33">
        <v>45777</v>
      </c>
      <c r="B654" s="52">
        <v>45777</v>
      </c>
      <c r="C654" s="35" t="s">
        <v>559</v>
      </c>
      <c r="D654" s="40">
        <v>0.75</v>
      </c>
      <c r="E654" s="4"/>
      <c r="F654" s="5">
        <v>534033.89</v>
      </c>
      <c r="G654" s="2" t="s">
        <v>546</v>
      </c>
      <c r="H654" s="2" t="s">
        <v>588</v>
      </c>
    </row>
    <row r="655" spans="1:8" ht="54" customHeight="1" x14ac:dyDescent="0.2">
      <c r="A655" s="33">
        <v>45777</v>
      </c>
      <c r="B655" s="52">
        <v>45777</v>
      </c>
      <c r="C655" s="35" t="s">
        <v>559</v>
      </c>
      <c r="D655" s="41">
        <v>10000</v>
      </c>
      <c r="E655" s="6"/>
      <c r="F655" s="5">
        <v>524033.89</v>
      </c>
      <c r="G655" s="2" t="s">
        <v>546</v>
      </c>
      <c r="H655" s="2" t="s">
        <v>656</v>
      </c>
    </row>
    <row r="656" spans="1:8" ht="18" customHeight="1" x14ac:dyDescent="0.2">
      <c r="A656" s="33">
        <v>45777</v>
      </c>
      <c r="B656" s="52">
        <v>45777</v>
      </c>
      <c r="C656" s="35" t="s">
        <v>559</v>
      </c>
      <c r="D656" s="40">
        <v>25</v>
      </c>
      <c r="E656" s="4"/>
      <c r="F656" s="5">
        <v>524008.89</v>
      </c>
      <c r="G656" s="2" t="s">
        <v>546</v>
      </c>
      <c r="H656" s="2" t="s">
        <v>587</v>
      </c>
    </row>
    <row r="657" spans="1:8" ht="18" customHeight="1" x14ac:dyDescent="0.2">
      <c r="A657" s="33">
        <v>45777</v>
      </c>
      <c r="B657" s="52">
        <v>45777</v>
      </c>
      <c r="C657" s="35" t="s">
        <v>559</v>
      </c>
      <c r="D657" s="40">
        <v>1.88</v>
      </c>
      <c r="E657" s="4"/>
      <c r="F657" s="5">
        <v>524007.01</v>
      </c>
      <c r="G657" s="2" t="s">
        <v>546</v>
      </c>
      <c r="H657" s="2" t="s">
        <v>588</v>
      </c>
    </row>
    <row r="658" spans="1:8" ht="54" customHeight="1" x14ac:dyDescent="0.2">
      <c r="A658" s="33">
        <v>45777</v>
      </c>
      <c r="B658" s="52">
        <v>45777</v>
      </c>
      <c r="C658" s="35" t="s">
        <v>657</v>
      </c>
      <c r="D658" s="41">
        <v>2050</v>
      </c>
      <c r="E658" s="6"/>
      <c r="F658" s="5">
        <v>521957.01</v>
      </c>
      <c r="G658" s="2" t="s">
        <v>546</v>
      </c>
      <c r="H658" s="6" t="s">
        <v>658</v>
      </c>
    </row>
    <row r="659" spans="1:8" ht="54" customHeight="1" x14ac:dyDescent="0.2">
      <c r="A659" s="33">
        <v>45777</v>
      </c>
      <c r="B659" s="52">
        <v>45777</v>
      </c>
      <c r="C659" s="35" t="s">
        <v>659</v>
      </c>
      <c r="D659" s="41">
        <v>1100</v>
      </c>
      <c r="E659" s="6"/>
      <c r="F659" s="5">
        <v>520857.01</v>
      </c>
      <c r="G659" s="2" t="s">
        <v>546</v>
      </c>
      <c r="H659" s="6" t="s">
        <v>660</v>
      </c>
    </row>
    <row r="660" spans="1:8" ht="54" customHeight="1" x14ac:dyDescent="0.2">
      <c r="A660" s="33">
        <v>45777</v>
      </c>
      <c r="B660" s="52">
        <v>45777</v>
      </c>
      <c r="C660" s="35" t="s">
        <v>559</v>
      </c>
      <c r="D660" s="41">
        <v>145000</v>
      </c>
      <c r="E660" s="6"/>
      <c r="F660" s="5">
        <v>375857.01</v>
      </c>
      <c r="G660" s="2" t="s">
        <v>546</v>
      </c>
      <c r="H660" s="2" t="s">
        <v>661</v>
      </c>
    </row>
    <row r="661" spans="1:8" ht="18" customHeight="1" x14ac:dyDescent="0.2">
      <c r="A661" s="33">
        <v>45777</v>
      </c>
      <c r="B661" s="52">
        <v>45777</v>
      </c>
      <c r="C661" s="35" t="s">
        <v>559</v>
      </c>
      <c r="D661" s="40">
        <v>50</v>
      </c>
      <c r="E661" s="4"/>
      <c r="F661" s="5">
        <v>375807.01</v>
      </c>
      <c r="G661" s="2" t="s">
        <v>546</v>
      </c>
      <c r="H661" s="2" t="s">
        <v>587</v>
      </c>
    </row>
    <row r="662" spans="1:8" ht="18" customHeight="1" x14ac:dyDescent="0.2">
      <c r="A662" s="33">
        <v>45777</v>
      </c>
      <c r="B662" s="52">
        <v>45777</v>
      </c>
      <c r="C662" s="35" t="s">
        <v>559</v>
      </c>
      <c r="D662" s="40">
        <v>3.75</v>
      </c>
      <c r="E662" s="4"/>
      <c r="F662" s="5">
        <v>375803.26</v>
      </c>
      <c r="G662" s="2" t="s">
        <v>546</v>
      </c>
      <c r="H662" s="2" t="s">
        <v>588</v>
      </c>
    </row>
    <row r="663" spans="1:8" ht="54" customHeight="1" x14ac:dyDescent="0.2">
      <c r="A663" s="33">
        <v>45777</v>
      </c>
      <c r="B663" s="52">
        <v>45777</v>
      </c>
      <c r="C663" s="35" t="s">
        <v>559</v>
      </c>
      <c r="D663" s="41">
        <v>7000</v>
      </c>
      <c r="E663" s="6"/>
      <c r="F663" s="5">
        <v>368803.26</v>
      </c>
      <c r="G663" s="2" t="s">
        <v>546</v>
      </c>
      <c r="H663" s="2" t="s">
        <v>662</v>
      </c>
    </row>
    <row r="664" spans="1:8" ht="18" customHeight="1" x14ac:dyDescent="0.2">
      <c r="A664" s="33">
        <v>45777</v>
      </c>
      <c r="B664" s="52">
        <v>45777</v>
      </c>
      <c r="C664" s="35" t="s">
        <v>559</v>
      </c>
      <c r="D664" s="40">
        <v>25</v>
      </c>
      <c r="E664" s="4"/>
      <c r="F664" s="5">
        <v>368778.26</v>
      </c>
      <c r="G664" s="2" t="s">
        <v>546</v>
      </c>
      <c r="H664" s="2" t="s">
        <v>587</v>
      </c>
    </row>
    <row r="665" spans="1:8" ht="18" customHeight="1" x14ac:dyDescent="0.2">
      <c r="A665" s="33">
        <v>45777</v>
      </c>
      <c r="B665" s="52">
        <v>45777</v>
      </c>
      <c r="C665" s="35" t="s">
        <v>559</v>
      </c>
      <c r="D665" s="40">
        <v>1.88</v>
      </c>
      <c r="E665" s="4"/>
      <c r="F665" s="5">
        <v>368776.38</v>
      </c>
      <c r="G665" s="2" t="s">
        <v>546</v>
      </c>
      <c r="H665" s="2" t="s">
        <v>588</v>
      </c>
    </row>
    <row r="666" spans="1:8" ht="54" customHeight="1" x14ac:dyDescent="0.2">
      <c r="A666" s="33">
        <v>45777</v>
      </c>
      <c r="B666" s="52">
        <v>45777</v>
      </c>
      <c r="C666" s="35" t="s">
        <v>663</v>
      </c>
      <c r="D666" s="41">
        <v>18300</v>
      </c>
      <c r="E666" s="6"/>
      <c r="F666" s="5">
        <v>350476.38</v>
      </c>
      <c r="G666" s="2" t="s">
        <v>546</v>
      </c>
      <c r="H666" s="6" t="s">
        <v>664</v>
      </c>
    </row>
    <row r="667" spans="1:8" ht="30" customHeight="1" x14ac:dyDescent="0.2">
      <c r="A667" s="33">
        <v>45777</v>
      </c>
      <c r="B667" s="52">
        <v>45777</v>
      </c>
      <c r="C667" s="35" t="s">
        <v>45</v>
      </c>
      <c r="D667" s="24"/>
      <c r="E667" s="3">
        <v>217.33</v>
      </c>
      <c r="F667" s="5">
        <v>350693.71</v>
      </c>
      <c r="G667" s="2" t="s">
        <v>1035</v>
      </c>
      <c r="H667" s="6" t="s">
        <v>665</v>
      </c>
    </row>
    <row r="668" spans="1:8" ht="17.100000000000001" customHeight="1" x14ac:dyDescent="0.2">
      <c r="A668" s="33">
        <v>45778</v>
      </c>
      <c r="B668" s="52">
        <v>45778</v>
      </c>
      <c r="C668" s="36" t="s">
        <v>559</v>
      </c>
      <c r="D668" s="43">
        <v>1000</v>
      </c>
      <c r="E668" s="8"/>
      <c r="F668" s="9">
        <v>349693.71</v>
      </c>
      <c r="G668" s="7" t="s">
        <v>546</v>
      </c>
      <c r="H668" s="63" t="s">
        <v>1082</v>
      </c>
    </row>
    <row r="669" spans="1:8" ht="18" customHeight="1" x14ac:dyDescent="0.2">
      <c r="A669" s="33">
        <v>45778</v>
      </c>
      <c r="B669" s="52">
        <v>45778</v>
      </c>
      <c r="C669" s="35" t="s">
        <v>559</v>
      </c>
      <c r="D669" s="40">
        <v>10</v>
      </c>
      <c r="E669" s="4"/>
      <c r="F669" s="5">
        <v>349683.71</v>
      </c>
      <c r="G669" s="2" t="s">
        <v>546</v>
      </c>
      <c r="H669" s="2" t="s">
        <v>587</v>
      </c>
    </row>
    <row r="670" spans="1:8" ht="18" customHeight="1" x14ac:dyDescent="0.2">
      <c r="A670" s="33">
        <v>45778</v>
      </c>
      <c r="B670" s="52">
        <v>45778</v>
      </c>
      <c r="C670" s="35" t="s">
        <v>559</v>
      </c>
      <c r="D670" s="40">
        <v>0.75</v>
      </c>
      <c r="E670" s="4"/>
      <c r="F670" s="5">
        <v>349682.96</v>
      </c>
      <c r="G670" s="2" t="s">
        <v>546</v>
      </c>
      <c r="H670" s="2" t="s">
        <v>588</v>
      </c>
    </row>
    <row r="671" spans="1:8" ht="54" customHeight="1" x14ac:dyDescent="0.2">
      <c r="A671" s="33">
        <v>45778</v>
      </c>
      <c r="B671" s="52">
        <v>45778</v>
      </c>
      <c r="C671" s="35" t="s">
        <v>559</v>
      </c>
      <c r="D671" s="41">
        <v>2500</v>
      </c>
      <c r="E671" s="6"/>
      <c r="F671" s="5">
        <v>347182.96</v>
      </c>
      <c r="G671" s="2" t="s">
        <v>546</v>
      </c>
      <c r="H671" s="2" t="s">
        <v>666</v>
      </c>
    </row>
    <row r="672" spans="1:8" ht="18" customHeight="1" x14ac:dyDescent="0.2">
      <c r="A672" s="33">
        <v>45778</v>
      </c>
      <c r="B672" s="52">
        <v>45778</v>
      </c>
      <c r="C672" s="35" t="s">
        <v>559</v>
      </c>
      <c r="D672" s="40">
        <v>10</v>
      </c>
      <c r="E672" s="4"/>
      <c r="F672" s="5">
        <v>347172.96</v>
      </c>
      <c r="G672" s="2" t="s">
        <v>546</v>
      </c>
      <c r="H672" s="2" t="s">
        <v>587</v>
      </c>
    </row>
    <row r="673" spans="1:8" ht="18" customHeight="1" x14ac:dyDescent="0.2">
      <c r="A673" s="33">
        <v>45778</v>
      </c>
      <c r="B673" s="52">
        <v>45778</v>
      </c>
      <c r="C673" s="35" t="s">
        <v>559</v>
      </c>
      <c r="D673" s="40">
        <v>0.75</v>
      </c>
      <c r="E673" s="4"/>
      <c r="F673" s="5">
        <v>347172.21</v>
      </c>
      <c r="G673" s="2" t="s">
        <v>546</v>
      </c>
      <c r="H673" s="2" t="s">
        <v>588</v>
      </c>
    </row>
    <row r="674" spans="1:8" ht="54" customHeight="1" x14ac:dyDescent="0.2">
      <c r="A674" s="33">
        <v>45778</v>
      </c>
      <c r="B674" s="52">
        <v>45778</v>
      </c>
      <c r="C674" s="35" t="s">
        <v>667</v>
      </c>
      <c r="D674" s="41">
        <v>1000</v>
      </c>
      <c r="E674" s="6"/>
      <c r="F674" s="5">
        <v>346172.21</v>
      </c>
      <c r="G674" s="2" t="s">
        <v>546</v>
      </c>
      <c r="H674" s="2" t="s">
        <v>668</v>
      </c>
    </row>
    <row r="675" spans="1:8" ht="54" customHeight="1" x14ac:dyDescent="0.2">
      <c r="A675" s="33">
        <v>45778</v>
      </c>
      <c r="B675" s="52">
        <v>45778</v>
      </c>
      <c r="C675" s="35" t="s">
        <v>669</v>
      </c>
      <c r="D675" s="40">
        <v>500</v>
      </c>
      <c r="E675" s="6"/>
      <c r="F675" s="5">
        <v>345672.21</v>
      </c>
      <c r="G675" s="2" t="s">
        <v>546</v>
      </c>
      <c r="H675" s="2" t="s">
        <v>670</v>
      </c>
    </row>
    <row r="676" spans="1:8" ht="42" customHeight="1" x14ac:dyDescent="0.2">
      <c r="A676" s="33">
        <v>45778</v>
      </c>
      <c r="B676" s="52">
        <v>45778</v>
      </c>
      <c r="C676" s="35" t="s">
        <v>559</v>
      </c>
      <c r="D676" s="41">
        <v>8500</v>
      </c>
      <c r="E676" s="6"/>
      <c r="F676" s="5">
        <v>337172.21</v>
      </c>
      <c r="G676" s="2" t="s">
        <v>546</v>
      </c>
      <c r="H676" s="2" t="s">
        <v>671</v>
      </c>
    </row>
    <row r="677" spans="1:8" ht="18" customHeight="1" x14ac:dyDescent="0.2">
      <c r="A677" s="33">
        <v>45778</v>
      </c>
      <c r="B677" s="52">
        <v>45778</v>
      </c>
      <c r="C677" s="35" t="s">
        <v>559</v>
      </c>
      <c r="D677" s="40">
        <v>25</v>
      </c>
      <c r="E677" s="4"/>
      <c r="F677" s="5">
        <v>337147.21</v>
      </c>
      <c r="G677" s="2" t="s">
        <v>546</v>
      </c>
      <c r="H677" s="2" t="s">
        <v>587</v>
      </c>
    </row>
    <row r="678" spans="1:8" ht="18" customHeight="1" x14ac:dyDescent="0.2">
      <c r="A678" s="33">
        <v>45778</v>
      </c>
      <c r="B678" s="52">
        <v>45778</v>
      </c>
      <c r="C678" s="35" t="s">
        <v>559</v>
      </c>
      <c r="D678" s="40">
        <v>1.88</v>
      </c>
      <c r="E678" s="4"/>
      <c r="F678" s="5">
        <v>337145.33</v>
      </c>
      <c r="G678" s="2" t="s">
        <v>546</v>
      </c>
      <c r="H678" s="2" t="s">
        <v>588</v>
      </c>
    </row>
    <row r="679" spans="1:8" ht="54" customHeight="1" x14ac:dyDescent="0.2">
      <c r="A679" s="33">
        <v>45778</v>
      </c>
      <c r="B679" s="52">
        <v>45778</v>
      </c>
      <c r="C679" s="35" t="s">
        <v>672</v>
      </c>
      <c r="D679" s="40">
        <v>663.94</v>
      </c>
      <c r="E679" s="6"/>
      <c r="F679" s="5">
        <v>336481.39</v>
      </c>
      <c r="G679" s="2" t="s">
        <v>546</v>
      </c>
      <c r="H679" s="2" t="s">
        <v>673</v>
      </c>
    </row>
    <row r="680" spans="1:8" ht="54" customHeight="1" x14ac:dyDescent="0.2">
      <c r="A680" s="33">
        <v>45778</v>
      </c>
      <c r="B680" s="52">
        <v>45778</v>
      </c>
      <c r="C680" s="35" t="s">
        <v>674</v>
      </c>
      <c r="D680" s="40">
        <v>663.94</v>
      </c>
      <c r="E680" s="6"/>
      <c r="F680" s="5">
        <v>335817.45</v>
      </c>
      <c r="G680" s="2" t="s">
        <v>546</v>
      </c>
      <c r="H680" s="2" t="s">
        <v>675</v>
      </c>
    </row>
    <row r="681" spans="1:8" ht="54" customHeight="1" x14ac:dyDescent="0.2">
      <c r="A681" s="33">
        <v>45778</v>
      </c>
      <c r="B681" s="52">
        <v>45778</v>
      </c>
      <c r="C681" s="35" t="s">
        <v>676</v>
      </c>
      <c r="D681" s="41">
        <v>5000</v>
      </c>
      <c r="E681" s="6"/>
      <c r="F681" s="5">
        <v>330817.45</v>
      </c>
      <c r="G681" s="2" t="s">
        <v>546</v>
      </c>
      <c r="H681" s="2" t="s">
        <v>677</v>
      </c>
    </row>
    <row r="682" spans="1:8" ht="54" customHeight="1" x14ac:dyDescent="0.2">
      <c r="A682" s="33">
        <v>45778</v>
      </c>
      <c r="B682" s="52">
        <v>45778</v>
      </c>
      <c r="C682" s="35" t="s">
        <v>559</v>
      </c>
      <c r="D682" s="41">
        <v>6900</v>
      </c>
      <c r="E682" s="6"/>
      <c r="F682" s="5">
        <v>323917.45</v>
      </c>
      <c r="G682" s="2" t="s">
        <v>546</v>
      </c>
      <c r="H682" s="2" t="s">
        <v>678</v>
      </c>
    </row>
    <row r="683" spans="1:8" ht="18" customHeight="1" x14ac:dyDescent="0.2">
      <c r="A683" s="33">
        <v>45778</v>
      </c>
      <c r="B683" s="52">
        <v>45778</v>
      </c>
      <c r="C683" s="35" t="s">
        <v>559</v>
      </c>
      <c r="D683" s="40">
        <v>25</v>
      </c>
      <c r="E683" s="4"/>
      <c r="F683" s="5">
        <v>323892.45</v>
      </c>
      <c r="G683" s="2" t="s">
        <v>546</v>
      </c>
      <c r="H683" s="2" t="s">
        <v>587</v>
      </c>
    </row>
    <row r="684" spans="1:8" ht="18" customHeight="1" x14ac:dyDescent="0.2">
      <c r="A684" s="33">
        <v>45778</v>
      </c>
      <c r="B684" s="52">
        <v>45778</v>
      </c>
      <c r="C684" s="35" t="s">
        <v>559</v>
      </c>
      <c r="D684" s="40">
        <v>1.88</v>
      </c>
      <c r="E684" s="4"/>
      <c r="F684" s="5">
        <v>323890.57</v>
      </c>
      <c r="G684" s="2" t="s">
        <v>546</v>
      </c>
      <c r="H684" s="2" t="s">
        <v>588</v>
      </c>
    </row>
    <row r="685" spans="1:8" ht="54" customHeight="1" x14ac:dyDescent="0.2">
      <c r="A685" s="33">
        <v>45778</v>
      </c>
      <c r="B685" s="52">
        <v>45778</v>
      </c>
      <c r="C685" s="35" t="s">
        <v>559</v>
      </c>
      <c r="D685" s="41">
        <v>2900</v>
      </c>
      <c r="E685" s="6"/>
      <c r="F685" s="5">
        <v>320990.57</v>
      </c>
      <c r="G685" s="2" t="s">
        <v>546</v>
      </c>
      <c r="H685" s="2" t="s">
        <v>679</v>
      </c>
    </row>
    <row r="686" spans="1:8" ht="18" customHeight="1" x14ac:dyDescent="0.2">
      <c r="A686" s="33">
        <v>45778</v>
      </c>
      <c r="B686" s="52">
        <v>45778</v>
      </c>
      <c r="C686" s="35" t="s">
        <v>559</v>
      </c>
      <c r="D686" s="40">
        <v>10</v>
      </c>
      <c r="E686" s="4"/>
      <c r="F686" s="5">
        <v>320980.57</v>
      </c>
      <c r="G686" s="2" t="s">
        <v>546</v>
      </c>
      <c r="H686" s="2" t="s">
        <v>587</v>
      </c>
    </row>
    <row r="687" spans="1:8" ht="18" customHeight="1" x14ac:dyDescent="0.2">
      <c r="A687" s="33">
        <v>45778</v>
      </c>
      <c r="B687" s="52">
        <v>45778</v>
      </c>
      <c r="C687" s="35" t="s">
        <v>559</v>
      </c>
      <c r="D687" s="40">
        <v>0.75</v>
      </c>
      <c r="E687" s="4"/>
      <c r="F687" s="5">
        <v>320979.82</v>
      </c>
      <c r="G687" s="2" t="s">
        <v>546</v>
      </c>
      <c r="H687" s="2" t="s">
        <v>588</v>
      </c>
    </row>
    <row r="688" spans="1:8" ht="54" customHeight="1" x14ac:dyDescent="0.2">
      <c r="A688" s="33">
        <v>45778</v>
      </c>
      <c r="B688" s="52">
        <v>45778</v>
      </c>
      <c r="C688" s="35" t="s">
        <v>559</v>
      </c>
      <c r="D688" s="41">
        <v>20000</v>
      </c>
      <c r="E688" s="6"/>
      <c r="F688" s="5">
        <v>300979.82</v>
      </c>
      <c r="G688" s="2" t="s">
        <v>546</v>
      </c>
      <c r="H688" s="2" t="s">
        <v>680</v>
      </c>
    </row>
    <row r="689" spans="1:8" ht="18" customHeight="1" x14ac:dyDescent="0.2">
      <c r="A689" s="33">
        <v>45778</v>
      </c>
      <c r="B689" s="52">
        <v>45778</v>
      </c>
      <c r="C689" s="35" t="s">
        <v>559</v>
      </c>
      <c r="D689" s="40">
        <v>25</v>
      </c>
      <c r="E689" s="4"/>
      <c r="F689" s="5">
        <v>300954.82</v>
      </c>
      <c r="G689" s="2" t="s">
        <v>546</v>
      </c>
      <c r="H689" s="2" t="s">
        <v>587</v>
      </c>
    </row>
    <row r="690" spans="1:8" ht="18" customHeight="1" x14ac:dyDescent="0.2">
      <c r="A690" s="33">
        <v>45778</v>
      </c>
      <c r="B690" s="52">
        <v>45778</v>
      </c>
      <c r="C690" s="35" t="s">
        <v>559</v>
      </c>
      <c r="D690" s="40">
        <v>1.88</v>
      </c>
      <c r="E690" s="4"/>
      <c r="F690" s="5">
        <v>300952.94</v>
      </c>
      <c r="G690" s="2" t="s">
        <v>546</v>
      </c>
      <c r="H690" s="2" t="s">
        <v>588</v>
      </c>
    </row>
    <row r="691" spans="1:8" ht="30" customHeight="1" x14ac:dyDescent="0.2">
      <c r="A691" s="33">
        <v>45778</v>
      </c>
      <c r="B691" s="52">
        <v>45778</v>
      </c>
      <c r="C691" s="35" t="s">
        <v>681</v>
      </c>
      <c r="D691" s="24"/>
      <c r="E691" s="5">
        <v>550000</v>
      </c>
      <c r="F691" s="5">
        <v>850952.94</v>
      </c>
      <c r="G691" s="2" t="s">
        <v>546</v>
      </c>
      <c r="H691" s="2" t="s">
        <v>281</v>
      </c>
    </row>
    <row r="692" spans="1:8" ht="42" customHeight="1" x14ac:dyDescent="0.2">
      <c r="A692" s="33">
        <v>45778</v>
      </c>
      <c r="B692" s="52">
        <v>45778</v>
      </c>
      <c r="C692" s="35" t="s">
        <v>559</v>
      </c>
      <c r="D692" s="41">
        <v>4300</v>
      </c>
      <c r="E692" s="6"/>
      <c r="F692" s="5">
        <v>846652.94</v>
      </c>
      <c r="G692" s="2" t="s">
        <v>546</v>
      </c>
      <c r="H692" s="2" t="s">
        <v>682</v>
      </c>
    </row>
    <row r="693" spans="1:8" ht="18" customHeight="1" x14ac:dyDescent="0.2">
      <c r="A693" s="33">
        <v>45778</v>
      </c>
      <c r="B693" s="52">
        <v>45778</v>
      </c>
      <c r="C693" s="35" t="s">
        <v>559</v>
      </c>
      <c r="D693" s="40">
        <v>10</v>
      </c>
      <c r="E693" s="4"/>
      <c r="F693" s="5">
        <v>846642.94</v>
      </c>
      <c r="G693" s="2" t="s">
        <v>546</v>
      </c>
      <c r="H693" s="2" t="s">
        <v>587</v>
      </c>
    </row>
    <row r="694" spans="1:8" ht="18" customHeight="1" x14ac:dyDescent="0.2">
      <c r="A694" s="33">
        <v>45778</v>
      </c>
      <c r="B694" s="52">
        <v>45778</v>
      </c>
      <c r="C694" s="35" t="s">
        <v>559</v>
      </c>
      <c r="D694" s="40">
        <v>0.75</v>
      </c>
      <c r="E694" s="4"/>
      <c r="F694" s="5">
        <v>846642.19</v>
      </c>
      <c r="G694" s="2" t="s">
        <v>546</v>
      </c>
      <c r="H694" s="2" t="s">
        <v>588</v>
      </c>
    </row>
    <row r="695" spans="1:8" ht="42" customHeight="1" x14ac:dyDescent="0.2">
      <c r="A695" s="33">
        <v>45778</v>
      </c>
      <c r="B695" s="52">
        <v>45778</v>
      </c>
      <c r="C695" s="35" t="s">
        <v>559</v>
      </c>
      <c r="D695" s="41">
        <v>10000</v>
      </c>
      <c r="E695" s="6"/>
      <c r="F695" s="5">
        <v>836642.19</v>
      </c>
      <c r="G695" s="2" t="s">
        <v>546</v>
      </c>
      <c r="H695" s="2" t="s">
        <v>683</v>
      </c>
    </row>
    <row r="696" spans="1:8" ht="18" customHeight="1" x14ac:dyDescent="0.2">
      <c r="A696" s="33">
        <v>45778</v>
      </c>
      <c r="B696" s="52">
        <v>45778</v>
      </c>
      <c r="C696" s="35" t="s">
        <v>559</v>
      </c>
      <c r="D696" s="40">
        <v>25</v>
      </c>
      <c r="E696" s="4"/>
      <c r="F696" s="5">
        <v>836617.19</v>
      </c>
      <c r="G696" s="2" t="s">
        <v>546</v>
      </c>
      <c r="H696" s="2" t="s">
        <v>587</v>
      </c>
    </row>
    <row r="697" spans="1:8" ht="18" customHeight="1" x14ac:dyDescent="0.2">
      <c r="A697" s="33">
        <v>45778</v>
      </c>
      <c r="B697" s="52">
        <v>45778</v>
      </c>
      <c r="C697" s="35" t="s">
        <v>559</v>
      </c>
      <c r="D697" s="40">
        <v>1.88</v>
      </c>
      <c r="E697" s="4"/>
      <c r="F697" s="5">
        <v>836615.31</v>
      </c>
      <c r="G697" s="2" t="s">
        <v>546</v>
      </c>
      <c r="H697" s="2" t="s">
        <v>588</v>
      </c>
    </row>
    <row r="698" spans="1:8" ht="30" customHeight="1" x14ac:dyDescent="0.2">
      <c r="A698" s="33">
        <v>45778</v>
      </c>
      <c r="B698" s="52">
        <v>45778</v>
      </c>
      <c r="C698" s="35" t="s">
        <v>45</v>
      </c>
      <c r="D698" s="40">
        <v>540</v>
      </c>
      <c r="E698" s="4"/>
      <c r="F698" s="5">
        <v>836075.31</v>
      </c>
      <c r="G698" s="2" t="s">
        <v>684</v>
      </c>
      <c r="H698" s="6" t="s">
        <v>685</v>
      </c>
    </row>
    <row r="699" spans="1:8" ht="29.1" customHeight="1" x14ac:dyDescent="0.2">
      <c r="A699" s="33">
        <v>45779</v>
      </c>
      <c r="B699" s="52">
        <v>45779</v>
      </c>
      <c r="C699" s="36" t="s">
        <v>559</v>
      </c>
      <c r="D699" s="43">
        <v>35000</v>
      </c>
      <c r="E699" s="8"/>
      <c r="F699" s="9">
        <v>801075.31</v>
      </c>
      <c r="G699" s="7" t="s">
        <v>546</v>
      </c>
      <c r="H699" s="63" t="s">
        <v>1081</v>
      </c>
    </row>
    <row r="700" spans="1:8" ht="18" customHeight="1" x14ac:dyDescent="0.2">
      <c r="A700" s="33">
        <v>45779</v>
      </c>
      <c r="B700" s="52">
        <v>45779</v>
      </c>
      <c r="C700" s="35" t="s">
        <v>559</v>
      </c>
      <c r="D700" s="40">
        <v>25</v>
      </c>
      <c r="E700" s="4"/>
      <c r="F700" s="5">
        <v>801050.31</v>
      </c>
      <c r="G700" s="2" t="s">
        <v>546</v>
      </c>
      <c r="H700" s="2" t="s">
        <v>587</v>
      </c>
    </row>
    <row r="701" spans="1:8" ht="18" customHeight="1" x14ac:dyDescent="0.2">
      <c r="A701" s="33">
        <v>45779</v>
      </c>
      <c r="B701" s="52">
        <v>45779</v>
      </c>
      <c r="C701" s="35" t="s">
        <v>559</v>
      </c>
      <c r="D701" s="40">
        <v>1.88</v>
      </c>
      <c r="E701" s="4"/>
      <c r="F701" s="5">
        <v>801048.43</v>
      </c>
      <c r="G701" s="2" t="s">
        <v>546</v>
      </c>
      <c r="H701" s="2" t="s">
        <v>588</v>
      </c>
    </row>
    <row r="702" spans="1:8" ht="54" customHeight="1" x14ac:dyDescent="0.2">
      <c r="A702" s="33">
        <v>45779</v>
      </c>
      <c r="B702" s="52">
        <v>45779</v>
      </c>
      <c r="C702" s="35" t="s">
        <v>686</v>
      </c>
      <c r="D702" s="41">
        <v>1000</v>
      </c>
      <c r="E702" s="6"/>
      <c r="F702" s="5">
        <v>800048.43</v>
      </c>
      <c r="G702" s="2" t="s">
        <v>546</v>
      </c>
      <c r="H702" s="2" t="s">
        <v>687</v>
      </c>
    </row>
    <row r="703" spans="1:8" ht="54" customHeight="1" x14ac:dyDescent="0.2">
      <c r="A703" s="33">
        <v>45779</v>
      </c>
      <c r="B703" s="52">
        <v>45779</v>
      </c>
      <c r="C703" s="35" t="s">
        <v>688</v>
      </c>
      <c r="D703" s="41">
        <v>4650</v>
      </c>
      <c r="E703" s="6"/>
      <c r="F703" s="5">
        <v>795398.43</v>
      </c>
      <c r="G703" s="2" t="s">
        <v>546</v>
      </c>
      <c r="H703" s="6" t="s">
        <v>689</v>
      </c>
    </row>
    <row r="704" spans="1:8" ht="54" customHeight="1" x14ac:dyDescent="0.2">
      <c r="A704" s="33">
        <v>45779</v>
      </c>
      <c r="B704" s="52">
        <v>45779</v>
      </c>
      <c r="C704" s="35" t="s">
        <v>559</v>
      </c>
      <c r="D704" s="41">
        <v>60000</v>
      </c>
      <c r="E704" s="6"/>
      <c r="F704" s="5">
        <v>735398.43</v>
      </c>
      <c r="G704" s="2" t="s">
        <v>546</v>
      </c>
      <c r="H704" s="2" t="s">
        <v>690</v>
      </c>
    </row>
    <row r="705" spans="1:8" ht="18" customHeight="1" x14ac:dyDescent="0.2">
      <c r="A705" s="33">
        <v>45779</v>
      </c>
      <c r="B705" s="52">
        <v>45779</v>
      </c>
      <c r="C705" s="35" t="s">
        <v>559</v>
      </c>
      <c r="D705" s="40">
        <v>50</v>
      </c>
      <c r="E705" s="4"/>
      <c r="F705" s="5">
        <v>735348.43</v>
      </c>
      <c r="G705" s="2" t="s">
        <v>546</v>
      </c>
      <c r="H705" s="2" t="s">
        <v>587</v>
      </c>
    </row>
    <row r="706" spans="1:8" ht="18" customHeight="1" x14ac:dyDescent="0.2">
      <c r="A706" s="33">
        <v>45779</v>
      </c>
      <c r="B706" s="52">
        <v>45779</v>
      </c>
      <c r="C706" s="35" t="s">
        <v>559</v>
      </c>
      <c r="D706" s="40">
        <v>3.75</v>
      </c>
      <c r="E706" s="4"/>
      <c r="F706" s="5">
        <v>735344.68</v>
      </c>
      <c r="G706" s="2" t="s">
        <v>546</v>
      </c>
      <c r="H706" s="2" t="s">
        <v>588</v>
      </c>
    </row>
    <row r="707" spans="1:8" ht="54" customHeight="1" x14ac:dyDescent="0.2">
      <c r="A707" s="33">
        <v>45779</v>
      </c>
      <c r="B707" s="52">
        <v>45779</v>
      </c>
      <c r="C707" s="35" t="s">
        <v>691</v>
      </c>
      <c r="D707" s="41">
        <v>15280</v>
      </c>
      <c r="E707" s="6"/>
      <c r="F707" s="5">
        <v>720064.68</v>
      </c>
      <c r="G707" s="2" t="s">
        <v>546</v>
      </c>
      <c r="H707" s="6" t="s">
        <v>692</v>
      </c>
    </row>
    <row r="708" spans="1:8" ht="42" customHeight="1" x14ac:dyDescent="0.2">
      <c r="A708" s="33">
        <v>45779</v>
      </c>
      <c r="B708" s="52">
        <v>45779</v>
      </c>
      <c r="C708" s="35" t="s">
        <v>559</v>
      </c>
      <c r="D708" s="41">
        <v>2700</v>
      </c>
      <c r="E708" s="6"/>
      <c r="F708" s="5">
        <v>717364.68</v>
      </c>
      <c r="G708" s="2" t="s">
        <v>546</v>
      </c>
      <c r="H708" s="2" t="s">
        <v>693</v>
      </c>
    </row>
    <row r="709" spans="1:8" ht="18" customHeight="1" x14ac:dyDescent="0.2">
      <c r="A709" s="33">
        <v>45779</v>
      </c>
      <c r="B709" s="52">
        <v>45779</v>
      </c>
      <c r="C709" s="35" t="s">
        <v>559</v>
      </c>
      <c r="D709" s="40">
        <v>10</v>
      </c>
      <c r="E709" s="4"/>
      <c r="F709" s="5">
        <v>717354.68</v>
      </c>
      <c r="G709" s="2" t="s">
        <v>546</v>
      </c>
      <c r="H709" s="2" t="s">
        <v>587</v>
      </c>
    </row>
    <row r="710" spans="1:8" ht="18" customHeight="1" x14ac:dyDescent="0.2">
      <c r="A710" s="33">
        <v>45779</v>
      </c>
      <c r="B710" s="52">
        <v>45779</v>
      </c>
      <c r="C710" s="35" t="s">
        <v>559</v>
      </c>
      <c r="D710" s="40">
        <v>0.75</v>
      </c>
      <c r="E710" s="4"/>
      <c r="F710" s="5">
        <v>717353.93</v>
      </c>
      <c r="G710" s="2" t="s">
        <v>546</v>
      </c>
      <c r="H710" s="2" t="s">
        <v>588</v>
      </c>
    </row>
    <row r="711" spans="1:8" ht="42" customHeight="1" x14ac:dyDescent="0.2">
      <c r="A711" s="33">
        <v>45779</v>
      </c>
      <c r="B711" s="52">
        <v>45779</v>
      </c>
      <c r="C711" s="35" t="s">
        <v>559</v>
      </c>
      <c r="D711" s="41">
        <v>3500</v>
      </c>
      <c r="E711" s="6"/>
      <c r="F711" s="5">
        <v>713853.93</v>
      </c>
      <c r="G711" s="2" t="s">
        <v>546</v>
      </c>
      <c r="H711" s="2" t="s">
        <v>694</v>
      </c>
    </row>
    <row r="712" spans="1:8" ht="18" customHeight="1" x14ac:dyDescent="0.2">
      <c r="A712" s="33">
        <v>45779</v>
      </c>
      <c r="B712" s="52">
        <v>45779</v>
      </c>
      <c r="C712" s="35" t="s">
        <v>559</v>
      </c>
      <c r="D712" s="40">
        <v>10</v>
      </c>
      <c r="E712" s="4"/>
      <c r="F712" s="5">
        <v>713843.93</v>
      </c>
      <c r="G712" s="2" t="s">
        <v>546</v>
      </c>
      <c r="H712" s="2" t="s">
        <v>587</v>
      </c>
    </row>
    <row r="713" spans="1:8" ht="18" customHeight="1" x14ac:dyDescent="0.2">
      <c r="A713" s="33">
        <v>45779</v>
      </c>
      <c r="B713" s="52">
        <v>45779</v>
      </c>
      <c r="C713" s="35" t="s">
        <v>559</v>
      </c>
      <c r="D713" s="40">
        <v>0.75</v>
      </c>
      <c r="E713" s="4"/>
      <c r="F713" s="5">
        <v>713843.18</v>
      </c>
      <c r="G713" s="2" t="s">
        <v>546</v>
      </c>
      <c r="H713" s="2" t="s">
        <v>588</v>
      </c>
    </row>
    <row r="714" spans="1:8" ht="42.95" customHeight="1" x14ac:dyDescent="0.2">
      <c r="A714" s="33">
        <v>45779</v>
      </c>
      <c r="B714" s="52">
        <v>45779</v>
      </c>
      <c r="C714" s="36" t="s">
        <v>559</v>
      </c>
      <c r="D714" s="43">
        <v>20000</v>
      </c>
      <c r="E714" s="10"/>
      <c r="F714" s="9">
        <v>693843.18</v>
      </c>
      <c r="G714" s="7" t="s">
        <v>546</v>
      </c>
      <c r="H714" s="7" t="s">
        <v>695</v>
      </c>
    </row>
    <row r="715" spans="1:8" ht="18" customHeight="1" x14ac:dyDescent="0.2">
      <c r="A715" s="33">
        <v>45779</v>
      </c>
      <c r="B715" s="52">
        <v>45779</v>
      </c>
      <c r="C715" s="35" t="s">
        <v>559</v>
      </c>
      <c r="D715" s="40">
        <v>25</v>
      </c>
      <c r="E715" s="4"/>
      <c r="F715" s="5">
        <v>693818.18</v>
      </c>
      <c r="G715" s="2" t="s">
        <v>546</v>
      </c>
      <c r="H715" s="2" t="s">
        <v>587</v>
      </c>
    </row>
    <row r="716" spans="1:8" ht="18" customHeight="1" x14ac:dyDescent="0.2">
      <c r="A716" s="33">
        <v>45779</v>
      </c>
      <c r="B716" s="52">
        <v>45779</v>
      </c>
      <c r="C716" s="35" t="s">
        <v>559</v>
      </c>
      <c r="D716" s="40">
        <v>1.88</v>
      </c>
      <c r="E716" s="4"/>
      <c r="F716" s="5">
        <v>693816.3</v>
      </c>
      <c r="G716" s="2" t="s">
        <v>546</v>
      </c>
      <c r="H716" s="2" t="s">
        <v>588</v>
      </c>
    </row>
    <row r="717" spans="1:8" ht="54" customHeight="1" x14ac:dyDescent="0.2">
      <c r="A717" s="33">
        <v>45780</v>
      </c>
      <c r="B717" s="52">
        <v>45779</v>
      </c>
      <c r="C717" s="35" t="s">
        <v>559</v>
      </c>
      <c r="D717" s="41">
        <v>1200</v>
      </c>
      <c r="E717" s="6"/>
      <c r="F717" s="5">
        <v>692616.3</v>
      </c>
      <c r="G717" s="2" t="s">
        <v>546</v>
      </c>
      <c r="H717" s="2" t="s">
        <v>696</v>
      </c>
    </row>
    <row r="718" spans="1:8" ht="18" customHeight="1" x14ac:dyDescent="0.2">
      <c r="A718" s="33">
        <v>45780</v>
      </c>
      <c r="B718" s="52">
        <v>45779</v>
      </c>
      <c r="C718" s="35" t="s">
        <v>559</v>
      </c>
      <c r="D718" s="40">
        <v>10</v>
      </c>
      <c r="E718" s="4"/>
      <c r="F718" s="5">
        <v>692606.3</v>
      </c>
      <c r="G718" s="2" t="s">
        <v>546</v>
      </c>
      <c r="H718" s="2" t="s">
        <v>587</v>
      </c>
    </row>
    <row r="719" spans="1:8" ht="18" customHeight="1" x14ac:dyDescent="0.2">
      <c r="A719" s="33">
        <v>45780</v>
      </c>
      <c r="B719" s="52">
        <v>45779</v>
      </c>
      <c r="C719" s="35" t="s">
        <v>559</v>
      </c>
      <c r="D719" s="40">
        <v>0.75</v>
      </c>
      <c r="E719" s="4"/>
      <c r="F719" s="5">
        <v>692605.55</v>
      </c>
      <c r="G719" s="2" t="s">
        <v>546</v>
      </c>
      <c r="H719" s="2" t="s">
        <v>588</v>
      </c>
    </row>
    <row r="720" spans="1:8" ht="54" customHeight="1" x14ac:dyDescent="0.2">
      <c r="A720" s="33">
        <v>45780</v>
      </c>
      <c r="B720" s="52">
        <v>45779</v>
      </c>
      <c r="C720" s="35" t="s">
        <v>559</v>
      </c>
      <c r="D720" s="41">
        <v>1200</v>
      </c>
      <c r="E720" s="6"/>
      <c r="F720" s="5">
        <v>691405.55</v>
      </c>
      <c r="G720" s="2" t="s">
        <v>546</v>
      </c>
      <c r="H720" s="2" t="s">
        <v>697</v>
      </c>
    </row>
    <row r="721" spans="1:8" ht="18" customHeight="1" x14ac:dyDescent="0.2">
      <c r="A721" s="33">
        <v>45780</v>
      </c>
      <c r="B721" s="52">
        <v>45779</v>
      </c>
      <c r="C721" s="35" t="s">
        <v>559</v>
      </c>
      <c r="D721" s="40">
        <v>10</v>
      </c>
      <c r="E721" s="4"/>
      <c r="F721" s="5">
        <v>691395.55</v>
      </c>
      <c r="G721" s="2" t="s">
        <v>546</v>
      </c>
      <c r="H721" s="2" t="s">
        <v>587</v>
      </c>
    </row>
    <row r="722" spans="1:8" ht="18" customHeight="1" x14ac:dyDescent="0.2">
      <c r="A722" s="33">
        <v>45780</v>
      </c>
      <c r="B722" s="52">
        <v>45779</v>
      </c>
      <c r="C722" s="35" t="s">
        <v>559</v>
      </c>
      <c r="D722" s="40">
        <v>0.75</v>
      </c>
      <c r="E722" s="4"/>
      <c r="F722" s="5">
        <v>691394.8</v>
      </c>
      <c r="G722" s="2" t="s">
        <v>546</v>
      </c>
      <c r="H722" s="2" t="s">
        <v>588</v>
      </c>
    </row>
    <row r="723" spans="1:8" ht="66" customHeight="1" x14ac:dyDescent="0.2">
      <c r="A723" s="33">
        <v>45780</v>
      </c>
      <c r="B723" s="52">
        <v>45779</v>
      </c>
      <c r="C723" s="35" t="s">
        <v>698</v>
      </c>
      <c r="D723" s="23"/>
      <c r="E723" s="5">
        <v>1200</v>
      </c>
      <c r="F723" s="5">
        <v>692594.8</v>
      </c>
      <c r="G723" s="2" t="s">
        <v>546</v>
      </c>
      <c r="H723" s="2" t="s">
        <v>699</v>
      </c>
    </row>
    <row r="724" spans="1:8" ht="42" customHeight="1" x14ac:dyDescent="0.2">
      <c r="A724" s="33">
        <v>45780</v>
      </c>
      <c r="B724" s="52">
        <v>45780</v>
      </c>
      <c r="C724" s="35" t="s">
        <v>559</v>
      </c>
      <c r="D724" s="41">
        <v>1000</v>
      </c>
      <c r="E724" s="6"/>
      <c r="F724" s="5">
        <v>691594.8</v>
      </c>
      <c r="G724" s="2" t="s">
        <v>546</v>
      </c>
      <c r="H724" s="2" t="s">
        <v>700</v>
      </c>
    </row>
    <row r="725" spans="1:8" ht="18" customHeight="1" x14ac:dyDescent="0.2">
      <c r="A725" s="33">
        <v>45780</v>
      </c>
      <c r="B725" s="52">
        <v>45780</v>
      </c>
      <c r="C725" s="35" t="s">
        <v>559</v>
      </c>
      <c r="D725" s="40">
        <v>10</v>
      </c>
      <c r="E725" s="4"/>
      <c r="F725" s="5">
        <v>691584.8</v>
      </c>
      <c r="G725" s="2" t="s">
        <v>546</v>
      </c>
      <c r="H725" s="2" t="s">
        <v>587</v>
      </c>
    </row>
    <row r="726" spans="1:8" ht="18" customHeight="1" x14ac:dyDescent="0.2">
      <c r="A726" s="33">
        <v>45780</v>
      </c>
      <c r="B726" s="52">
        <v>45780</v>
      </c>
      <c r="C726" s="35" t="s">
        <v>559</v>
      </c>
      <c r="D726" s="40">
        <v>0.75</v>
      </c>
      <c r="E726" s="4"/>
      <c r="F726" s="5">
        <v>691584.05</v>
      </c>
      <c r="G726" s="2" t="s">
        <v>546</v>
      </c>
      <c r="H726" s="2" t="s">
        <v>588</v>
      </c>
    </row>
    <row r="727" spans="1:8" ht="42" customHeight="1" x14ac:dyDescent="0.2">
      <c r="A727" s="33">
        <v>45780</v>
      </c>
      <c r="B727" s="52">
        <v>45780</v>
      </c>
      <c r="C727" s="35" t="s">
        <v>701</v>
      </c>
      <c r="D727" s="41">
        <v>1000</v>
      </c>
      <c r="E727" s="6"/>
      <c r="F727" s="5">
        <v>690584.05</v>
      </c>
      <c r="G727" s="2" t="s">
        <v>546</v>
      </c>
      <c r="H727" s="2" t="s">
        <v>702</v>
      </c>
    </row>
    <row r="728" spans="1:8" ht="54" customHeight="1" x14ac:dyDescent="0.2">
      <c r="A728" s="33">
        <v>45780</v>
      </c>
      <c r="B728" s="52">
        <v>45780</v>
      </c>
      <c r="C728" s="35" t="s">
        <v>703</v>
      </c>
      <c r="D728" s="23"/>
      <c r="E728" s="5">
        <v>20000</v>
      </c>
      <c r="F728" s="5">
        <v>710584.05</v>
      </c>
      <c r="G728" s="2" t="s">
        <v>546</v>
      </c>
      <c r="H728" s="2" t="s">
        <v>704</v>
      </c>
    </row>
    <row r="729" spans="1:8" ht="42.95" customHeight="1" x14ac:dyDescent="0.2">
      <c r="A729" s="33">
        <v>45780</v>
      </c>
      <c r="B729" s="52">
        <v>45780</v>
      </c>
      <c r="C729" s="36" t="s">
        <v>705</v>
      </c>
      <c r="D729" s="42">
        <v>870</v>
      </c>
      <c r="E729" s="10"/>
      <c r="F729" s="9">
        <v>709714.05</v>
      </c>
      <c r="G729" s="7" t="s">
        <v>546</v>
      </c>
      <c r="H729" s="7" t="s">
        <v>706</v>
      </c>
    </row>
    <row r="730" spans="1:8" ht="54" customHeight="1" x14ac:dyDescent="0.2">
      <c r="A730" s="33">
        <v>45780</v>
      </c>
      <c r="B730" s="52">
        <v>45780</v>
      </c>
      <c r="C730" s="35" t="s">
        <v>559</v>
      </c>
      <c r="D730" s="41">
        <v>1000</v>
      </c>
      <c r="E730" s="6"/>
      <c r="F730" s="5">
        <v>708714.05</v>
      </c>
      <c r="G730" s="2" t="s">
        <v>546</v>
      </c>
      <c r="H730" s="2" t="s">
        <v>707</v>
      </c>
    </row>
    <row r="731" spans="1:8" ht="18" customHeight="1" x14ac:dyDescent="0.2">
      <c r="A731" s="33">
        <v>45780</v>
      </c>
      <c r="B731" s="52">
        <v>45780</v>
      </c>
      <c r="C731" s="35" t="s">
        <v>559</v>
      </c>
      <c r="D731" s="40">
        <v>10</v>
      </c>
      <c r="E731" s="4"/>
      <c r="F731" s="5">
        <v>708704.05</v>
      </c>
      <c r="G731" s="2" t="s">
        <v>546</v>
      </c>
      <c r="H731" s="2" t="s">
        <v>587</v>
      </c>
    </row>
    <row r="732" spans="1:8" ht="18" customHeight="1" x14ac:dyDescent="0.2">
      <c r="A732" s="33">
        <v>45780</v>
      </c>
      <c r="B732" s="52">
        <v>45780</v>
      </c>
      <c r="C732" s="35" t="s">
        <v>559</v>
      </c>
      <c r="D732" s="40">
        <v>0.75</v>
      </c>
      <c r="E732" s="4"/>
      <c r="F732" s="5">
        <v>708703.3</v>
      </c>
      <c r="G732" s="2" t="s">
        <v>546</v>
      </c>
      <c r="H732" s="2" t="s">
        <v>588</v>
      </c>
    </row>
    <row r="733" spans="1:8" ht="54" customHeight="1" x14ac:dyDescent="0.2">
      <c r="A733" s="33">
        <v>45780</v>
      </c>
      <c r="B733" s="52">
        <v>45780</v>
      </c>
      <c r="C733" s="35" t="s">
        <v>708</v>
      </c>
      <c r="D733" s="41">
        <v>18950</v>
      </c>
      <c r="E733" s="6"/>
      <c r="F733" s="5">
        <v>689753.3</v>
      </c>
      <c r="G733" s="2" t="s">
        <v>546</v>
      </c>
      <c r="H733" s="6" t="s">
        <v>709</v>
      </c>
    </row>
    <row r="734" spans="1:8" ht="54" customHeight="1" x14ac:dyDescent="0.2">
      <c r="A734" s="33">
        <v>45780</v>
      </c>
      <c r="B734" s="52">
        <v>45780</v>
      </c>
      <c r="C734" s="35" t="s">
        <v>710</v>
      </c>
      <c r="D734" s="41">
        <v>18950</v>
      </c>
      <c r="E734" s="6"/>
      <c r="F734" s="5">
        <v>670803.30000000005</v>
      </c>
      <c r="G734" s="2" t="s">
        <v>546</v>
      </c>
      <c r="H734" s="6" t="s">
        <v>711</v>
      </c>
    </row>
    <row r="735" spans="1:8" ht="54" customHeight="1" x14ac:dyDescent="0.2">
      <c r="A735" s="33">
        <v>45780</v>
      </c>
      <c r="B735" s="52">
        <v>45780</v>
      </c>
      <c r="C735" s="35" t="s">
        <v>559</v>
      </c>
      <c r="D735" s="41">
        <v>18950</v>
      </c>
      <c r="E735" s="6"/>
      <c r="F735" s="5">
        <v>651853.30000000005</v>
      </c>
      <c r="G735" s="2" t="s">
        <v>546</v>
      </c>
      <c r="H735" s="2" t="s">
        <v>712</v>
      </c>
    </row>
    <row r="736" spans="1:8" ht="18" customHeight="1" x14ac:dyDescent="0.2">
      <c r="A736" s="33">
        <v>45780</v>
      </c>
      <c r="B736" s="52">
        <v>45780</v>
      </c>
      <c r="C736" s="35" t="s">
        <v>559</v>
      </c>
      <c r="D736" s="40">
        <v>25</v>
      </c>
      <c r="E736" s="4"/>
      <c r="F736" s="5">
        <v>651828.30000000005</v>
      </c>
      <c r="G736" s="2" t="s">
        <v>546</v>
      </c>
      <c r="H736" s="2" t="s">
        <v>587</v>
      </c>
    </row>
    <row r="737" spans="1:8" ht="18" customHeight="1" x14ac:dyDescent="0.2">
      <c r="A737" s="33">
        <v>45780</v>
      </c>
      <c r="B737" s="52">
        <v>45780</v>
      </c>
      <c r="C737" s="35" t="s">
        <v>559</v>
      </c>
      <c r="D737" s="40">
        <v>1.88</v>
      </c>
      <c r="E737" s="4"/>
      <c r="F737" s="5">
        <v>651826.42000000004</v>
      </c>
      <c r="G737" s="2" t="s">
        <v>546</v>
      </c>
      <c r="H737" s="2" t="s">
        <v>588</v>
      </c>
    </row>
    <row r="738" spans="1:8" ht="54" customHeight="1" x14ac:dyDescent="0.2">
      <c r="A738" s="33">
        <v>45780</v>
      </c>
      <c r="B738" s="52">
        <v>45780</v>
      </c>
      <c r="C738" s="35" t="s">
        <v>559</v>
      </c>
      <c r="D738" s="41">
        <v>2600</v>
      </c>
      <c r="E738" s="6"/>
      <c r="F738" s="5">
        <v>649226.42000000004</v>
      </c>
      <c r="G738" s="2" t="s">
        <v>546</v>
      </c>
      <c r="H738" s="2" t="s">
        <v>713</v>
      </c>
    </row>
    <row r="739" spans="1:8" ht="18" customHeight="1" x14ac:dyDescent="0.2">
      <c r="A739" s="33">
        <v>45780</v>
      </c>
      <c r="B739" s="52">
        <v>45780</v>
      </c>
      <c r="C739" s="35" t="s">
        <v>559</v>
      </c>
      <c r="D739" s="40">
        <v>10</v>
      </c>
      <c r="E739" s="4"/>
      <c r="F739" s="5">
        <v>649216.42000000004</v>
      </c>
      <c r="G739" s="2" t="s">
        <v>546</v>
      </c>
      <c r="H739" s="2" t="s">
        <v>587</v>
      </c>
    </row>
    <row r="740" spans="1:8" ht="18" customHeight="1" x14ac:dyDescent="0.2">
      <c r="A740" s="33">
        <v>45780</v>
      </c>
      <c r="B740" s="52">
        <v>45780</v>
      </c>
      <c r="C740" s="35" t="s">
        <v>559</v>
      </c>
      <c r="D740" s="40">
        <v>0.75</v>
      </c>
      <c r="E740" s="4"/>
      <c r="F740" s="5">
        <v>649215.67000000004</v>
      </c>
      <c r="G740" s="2" t="s">
        <v>546</v>
      </c>
      <c r="H740" s="2" t="s">
        <v>588</v>
      </c>
    </row>
    <row r="741" spans="1:8" ht="54" customHeight="1" x14ac:dyDescent="0.2">
      <c r="A741" s="33">
        <v>45780</v>
      </c>
      <c r="B741" s="52">
        <v>45780</v>
      </c>
      <c r="C741" s="35" t="s">
        <v>559</v>
      </c>
      <c r="D741" s="41">
        <v>19300</v>
      </c>
      <c r="E741" s="6"/>
      <c r="F741" s="5">
        <v>629915.67000000004</v>
      </c>
      <c r="G741" s="2" t="s">
        <v>546</v>
      </c>
      <c r="H741" s="2" t="s">
        <v>714</v>
      </c>
    </row>
    <row r="742" spans="1:8" ht="18" customHeight="1" x14ac:dyDescent="0.2">
      <c r="A742" s="33">
        <v>45780</v>
      </c>
      <c r="B742" s="52">
        <v>45780</v>
      </c>
      <c r="C742" s="35" t="s">
        <v>559</v>
      </c>
      <c r="D742" s="40">
        <v>25</v>
      </c>
      <c r="E742" s="4"/>
      <c r="F742" s="5">
        <v>629890.67000000004</v>
      </c>
      <c r="G742" s="2" t="s">
        <v>546</v>
      </c>
      <c r="H742" s="2" t="s">
        <v>587</v>
      </c>
    </row>
    <row r="743" spans="1:8" ht="18" customHeight="1" x14ac:dyDescent="0.2">
      <c r="A743" s="33">
        <v>45780</v>
      </c>
      <c r="B743" s="52">
        <v>45780</v>
      </c>
      <c r="C743" s="35" t="s">
        <v>559</v>
      </c>
      <c r="D743" s="40">
        <v>1.88</v>
      </c>
      <c r="E743" s="4"/>
      <c r="F743" s="5">
        <v>629888.79</v>
      </c>
      <c r="G743" s="2" t="s">
        <v>546</v>
      </c>
      <c r="H743" s="2" t="s">
        <v>588</v>
      </c>
    </row>
    <row r="744" spans="1:8" ht="30.95" customHeight="1" x14ac:dyDescent="0.2">
      <c r="A744" s="33">
        <v>45780</v>
      </c>
      <c r="B744" s="52">
        <v>45780</v>
      </c>
      <c r="C744" s="36" t="s">
        <v>708</v>
      </c>
      <c r="D744" s="47"/>
      <c r="E744" s="9">
        <v>18950</v>
      </c>
      <c r="F744" s="9">
        <v>648838.79</v>
      </c>
      <c r="G744" s="7" t="s">
        <v>546</v>
      </c>
      <c r="H744" s="7" t="s">
        <v>715</v>
      </c>
    </row>
    <row r="745" spans="1:8" ht="54" customHeight="1" x14ac:dyDescent="0.2">
      <c r="A745" s="33">
        <v>45780</v>
      </c>
      <c r="B745" s="52">
        <v>45780</v>
      </c>
      <c r="C745" s="35" t="s">
        <v>710</v>
      </c>
      <c r="D745" s="23"/>
      <c r="E745" s="5">
        <v>18950</v>
      </c>
      <c r="F745" s="5">
        <v>667788.79</v>
      </c>
      <c r="G745" s="2" t="s">
        <v>546</v>
      </c>
      <c r="H745" s="2" t="s">
        <v>716</v>
      </c>
    </row>
    <row r="746" spans="1:8" ht="54" customHeight="1" x14ac:dyDescent="0.2">
      <c r="A746" s="33">
        <v>45780</v>
      </c>
      <c r="B746" s="52">
        <v>45780</v>
      </c>
      <c r="C746" s="35" t="s">
        <v>559</v>
      </c>
      <c r="D746" s="41">
        <v>1000</v>
      </c>
      <c r="E746" s="6"/>
      <c r="F746" s="5">
        <v>666788.79</v>
      </c>
      <c r="G746" s="2" t="s">
        <v>546</v>
      </c>
      <c r="H746" s="2" t="s">
        <v>717</v>
      </c>
    </row>
    <row r="747" spans="1:8" ht="18" customHeight="1" x14ac:dyDescent="0.2">
      <c r="A747" s="33">
        <v>45780</v>
      </c>
      <c r="B747" s="52">
        <v>45780</v>
      </c>
      <c r="C747" s="35" t="s">
        <v>559</v>
      </c>
      <c r="D747" s="40">
        <v>10</v>
      </c>
      <c r="E747" s="4"/>
      <c r="F747" s="5">
        <v>666778.79</v>
      </c>
      <c r="G747" s="2" t="s">
        <v>546</v>
      </c>
      <c r="H747" s="2" t="s">
        <v>587</v>
      </c>
    </row>
    <row r="748" spans="1:8" ht="18" customHeight="1" x14ac:dyDescent="0.2">
      <c r="A748" s="33">
        <v>45780</v>
      </c>
      <c r="B748" s="52">
        <v>45780</v>
      </c>
      <c r="C748" s="35" t="s">
        <v>559</v>
      </c>
      <c r="D748" s="40">
        <v>0.75</v>
      </c>
      <c r="E748" s="4"/>
      <c r="F748" s="5">
        <v>666778.04</v>
      </c>
      <c r="G748" s="2" t="s">
        <v>546</v>
      </c>
      <c r="H748" s="2" t="s">
        <v>588</v>
      </c>
    </row>
    <row r="749" spans="1:8" ht="54" customHeight="1" x14ac:dyDescent="0.2">
      <c r="A749" s="33">
        <v>45780</v>
      </c>
      <c r="B749" s="52">
        <v>45780</v>
      </c>
      <c r="C749" s="35" t="s">
        <v>559</v>
      </c>
      <c r="D749" s="41">
        <v>100000</v>
      </c>
      <c r="E749" s="6"/>
      <c r="F749" s="5">
        <v>566778.04</v>
      </c>
      <c r="G749" s="2" t="s">
        <v>546</v>
      </c>
      <c r="H749" s="2" t="s">
        <v>718</v>
      </c>
    </row>
    <row r="750" spans="1:8" ht="18" customHeight="1" x14ac:dyDescent="0.2">
      <c r="A750" s="33">
        <v>45780</v>
      </c>
      <c r="B750" s="52">
        <v>45780</v>
      </c>
      <c r="C750" s="35" t="s">
        <v>559</v>
      </c>
      <c r="D750" s="40">
        <v>50</v>
      </c>
      <c r="E750" s="4"/>
      <c r="F750" s="5">
        <v>566728.04</v>
      </c>
      <c r="G750" s="2" t="s">
        <v>546</v>
      </c>
      <c r="H750" s="2" t="s">
        <v>587</v>
      </c>
    </row>
    <row r="751" spans="1:8" ht="18" customHeight="1" x14ac:dyDescent="0.2">
      <c r="A751" s="33">
        <v>45780</v>
      </c>
      <c r="B751" s="52">
        <v>45780</v>
      </c>
      <c r="C751" s="35" t="s">
        <v>559</v>
      </c>
      <c r="D751" s="40">
        <v>3.75</v>
      </c>
      <c r="E751" s="4"/>
      <c r="F751" s="5">
        <v>566724.29</v>
      </c>
      <c r="G751" s="2" t="s">
        <v>546</v>
      </c>
      <c r="H751" s="2" t="s">
        <v>588</v>
      </c>
    </row>
    <row r="752" spans="1:8" ht="54" customHeight="1" x14ac:dyDescent="0.2">
      <c r="A752" s="33">
        <v>45780</v>
      </c>
      <c r="B752" s="52">
        <v>45780</v>
      </c>
      <c r="C752" s="35" t="s">
        <v>559</v>
      </c>
      <c r="D752" s="41">
        <v>34000</v>
      </c>
      <c r="E752" s="6"/>
      <c r="F752" s="5">
        <v>532724.29</v>
      </c>
      <c r="G752" s="2" t="s">
        <v>546</v>
      </c>
      <c r="H752" s="2" t="s">
        <v>719</v>
      </c>
    </row>
    <row r="753" spans="1:8" ht="18" customHeight="1" x14ac:dyDescent="0.2">
      <c r="A753" s="33">
        <v>45780</v>
      </c>
      <c r="B753" s="52">
        <v>45780</v>
      </c>
      <c r="C753" s="35" t="s">
        <v>559</v>
      </c>
      <c r="D753" s="40">
        <v>25</v>
      </c>
      <c r="E753" s="4"/>
      <c r="F753" s="5">
        <v>532699.29</v>
      </c>
      <c r="G753" s="2" t="s">
        <v>546</v>
      </c>
      <c r="H753" s="2" t="s">
        <v>587</v>
      </c>
    </row>
    <row r="754" spans="1:8" ht="18" customHeight="1" x14ac:dyDescent="0.2">
      <c r="A754" s="33">
        <v>45780</v>
      </c>
      <c r="B754" s="52">
        <v>45780</v>
      </c>
      <c r="C754" s="35" t="s">
        <v>559</v>
      </c>
      <c r="D754" s="40">
        <v>1.88</v>
      </c>
      <c r="E754" s="4"/>
      <c r="F754" s="5">
        <v>532697.41</v>
      </c>
      <c r="G754" s="2" t="s">
        <v>546</v>
      </c>
      <c r="H754" s="2" t="s">
        <v>588</v>
      </c>
    </row>
    <row r="755" spans="1:8" ht="54" customHeight="1" x14ac:dyDescent="0.2">
      <c r="A755" s="33">
        <v>45780</v>
      </c>
      <c r="B755" s="52">
        <v>45780</v>
      </c>
      <c r="C755" s="35" t="s">
        <v>559</v>
      </c>
      <c r="D755" s="41">
        <v>5000</v>
      </c>
      <c r="E755" s="6"/>
      <c r="F755" s="5">
        <v>527697.41</v>
      </c>
      <c r="G755" s="2" t="s">
        <v>546</v>
      </c>
      <c r="H755" s="2" t="s">
        <v>720</v>
      </c>
    </row>
    <row r="756" spans="1:8" ht="18" customHeight="1" x14ac:dyDescent="0.2">
      <c r="A756" s="33">
        <v>45780</v>
      </c>
      <c r="B756" s="52">
        <v>45780</v>
      </c>
      <c r="C756" s="35" t="s">
        <v>559</v>
      </c>
      <c r="D756" s="40">
        <v>10</v>
      </c>
      <c r="E756" s="4"/>
      <c r="F756" s="5">
        <v>527687.41</v>
      </c>
      <c r="G756" s="2" t="s">
        <v>546</v>
      </c>
      <c r="H756" s="2" t="s">
        <v>587</v>
      </c>
    </row>
    <row r="757" spans="1:8" ht="18" customHeight="1" x14ac:dyDescent="0.2">
      <c r="A757" s="33">
        <v>45780</v>
      </c>
      <c r="B757" s="52">
        <v>45780</v>
      </c>
      <c r="C757" s="35" t="s">
        <v>559</v>
      </c>
      <c r="D757" s="40">
        <v>0.75</v>
      </c>
      <c r="E757" s="4"/>
      <c r="F757" s="5">
        <v>527686.66</v>
      </c>
      <c r="G757" s="2" t="s">
        <v>546</v>
      </c>
      <c r="H757" s="2" t="s">
        <v>588</v>
      </c>
    </row>
    <row r="758" spans="1:8" ht="54" customHeight="1" x14ac:dyDescent="0.2">
      <c r="A758" s="33">
        <v>45780</v>
      </c>
      <c r="B758" s="52">
        <v>45780</v>
      </c>
      <c r="C758" s="35" t="s">
        <v>559</v>
      </c>
      <c r="D758" s="41">
        <v>3000</v>
      </c>
      <c r="E758" s="6"/>
      <c r="F758" s="5">
        <v>524686.66</v>
      </c>
      <c r="G758" s="2" t="s">
        <v>546</v>
      </c>
      <c r="H758" s="2" t="s">
        <v>721</v>
      </c>
    </row>
    <row r="759" spans="1:8" ht="18" customHeight="1" x14ac:dyDescent="0.2">
      <c r="A759" s="33">
        <v>45780</v>
      </c>
      <c r="B759" s="52">
        <v>45780</v>
      </c>
      <c r="C759" s="35" t="s">
        <v>559</v>
      </c>
      <c r="D759" s="40">
        <v>10</v>
      </c>
      <c r="E759" s="4"/>
      <c r="F759" s="5">
        <v>524676.66</v>
      </c>
      <c r="G759" s="2" t="s">
        <v>546</v>
      </c>
      <c r="H759" s="2" t="s">
        <v>587</v>
      </c>
    </row>
    <row r="760" spans="1:8" ht="18" customHeight="1" x14ac:dyDescent="0.2">
      <c r="A760" s="33">
        <v>45780</v>
      </c>
      <c r="B760" s="52">
        <v>45780</v>
      </c>
      <c r="C760" s="35" t="s">
        <v>559</v>
      </c>
      <c r="D760" s="40">
        <v>0.75</v>
      </c>
      <c r="E760" s="4"/>
      <c r="F760" s="5">
        <v>524675.91</v>
      </c>
      <c r="G760" s="2" t="s">
        <v>546</v>
      </c>
      <c r="H760" s="2" t="s">
        <v>588</v>
      </c>
    </row>
    <row r="761" spans="1:8" ht="66" customHeight="1" x14ac:dyDescent="0.2">
      <c r="A761" s="33">
        <v>45781</v>
      </c>
      <c r="B761" s="52">
        <v>45781</v>
      </c>
      <c r="C761" s="35" t="s">
        <v>722</v>
      </c>
      <c r="D761" s="23"/>
      <c r="E761" s="5">
        <v>39000</v>
      </c>
      <c r="F761" s="5">
        <v>563675.91</v>
      </c>
      <c r="G761" s="2" t="s">
        <v>546</v>
      </c>
      <c r="H761" s="6" t="s">
        <v>723</v>
      </c>
    </row>
    <row r="762" spans="1:8" ht="42" customHeight="1" x14ac:dyDescent="0.2">
      <c r="A762" s="33">
        <v>45781</v>
      </c>
      <c r="B762" s="52">
        <v>45779</v>
      </c>
      <c r="C762" s="35" t="s">
        <v>724</v>
      </c>
      <c r="D762" s="41">
        <v>248000</v>
      </c>
      <c r="E762" s="6"/>
      <c r="F762" s="5">
        <v>315675.90999999997</v>
      </c>
      <c r="G762" s="2" t="s">
        <v>546</v>
      </c>
      <c r="H762" s="2" t="s">
        <v>725</v>
      </c>
    </row>
    <row r="763" spans="1:8" ht="42" customHeight="1" x14ac:dyDescent="0.2">
      <c r="A763" s="33">
        <v>45781</v>
      </c>
      <c r="B763" s="52">
        <v>45781</v>
      </c>
      <c r="C763" s="35" t="s">
        <v>559</v>
      </c>
      <c r="D763" s="41">
        <v>6400</v>
      </c>
      <c r="E763" s="6"/>
      <c r="F763" s="5">
        <v>309275.90999999997</v>
      </c>
      <c r="G763" s="2" t="s">
        <v>546</v>
      </c>
      <c r="H763" s="2" t="s">
        <v>726</v>
      </c>
    </row>
    <row r="764" spans="1:8" ht="18" customHeight="1" x14ac:dyDescent="0.2">
      <c r="A764" s="33">
        <v>45781</v>
      </c>
      <c r="B764" s="52">
        <v>45781</v>
      </c>
      <c r="C764" s="35" t="s">
        <v>559</v>
      </c>
      <c r="D764" s="40">
        <v>25</v>
      </c>
      <c r="E764" s="4"/>
      <c r="F764" s="5">
        <v>309250.90999999997</v>
      </c>
      <c r="G764" s="2" t="s">
        <v>546</v>
      </c>
      <c r="H764" s="2" t="s">
        <v>587</v>
      </c>
    </row>
    <row r="765" spans="1:8" ht="18" customHeight="1" x14ac:dyDescent="0.2">
      <c r="A765" s="33">
        <v>45781</v>
      </c>
      <c r="B765" s="52">
        <v>45781</v>
      </c>
      <c r="C765" s="35" t="s">
        <v>559</v>
      </c>
      <c r="D765" s="40">
        <v>1.88</v>
      </c>
      <c r="E765" s="4"/>
      <c r="F765" s="5">
        <v>309249.03000000003</v>
      </c>
      <c r="G765" s="2" t="s">
        <v>546</v>
      </c>
      <c r="H765" s="2" t="s">
        <v>588</v>
      </c>
    </row>
    <row r="766" spans="1:8" ht="42" customHeight="1" x14ac:dyDescent="0.2">
      <c r="A766" s="33">
        <v>45781</v>
      </c>
      <c r="B766" s="52">
        <v>45781</v>
      </c>
      <c r="C766" s="35" t="s">
        <v>727</v>
      </c>
      <c r="D766" s="41">
        <v>1000</v>
      </c>
      <c r="E766" s="6"/>
      <c r="F766" s="5">
        <v>308249.03000000003</v>
      </c>
      <c r="G766" s="2" t="s">
        <v>546</v>
      </c>
      <c r="H766" s="2" t="s">
        <v>728</v>
      </c>
    </row>
    <row r="767" spans="1:8" ht="54" customHeight="1" x14ac:dyDescent="0.2">
      <c r="A767" s="33">
        <v>45781</v>
      </c>
      <c r="B767" s="52">
        <v>45781</v>
      </c>
      <c r="C767" s="35" t="s">
        <v>729</v>
      </c>
      <c r="D767" s="41">
        <v>8730</v>
      </c>
      <c r="E767" s="6"/>
      <c r="F767" s="5">
        <v>299519.03000000003</v>
      </c>
      <c r="G767" s="2" t="s">
        <v>546</v>
      </c>
      <c r="H767" s="6" t="s">
        <v>730</v>
      </c>
    </row>
    <row r="768" spans="1:8" ht="54" customHeight="1" x14ac:dyDescent="0.2">
      <c r="A768" s="33">
        <v>45781</v>
      </c>
      <c r="B768" s="52">
        <v>45781</v>
      </c>
      <c r="C768" s="35" t="s">
        <v>559</v>
      </c>
      <c r="D768" s="41">
        <v>1000</v>
      </c>
      <c r="E768" s="6"/>
      <c r="F768" s="5">
        <v>298519.03000000003</v>
      </c>
      <c r="G768" s="2" t="s">
        <v>546</v>
      </c>
      <c r="H768" s="2" t="s">
        <v>731</v>
      </c>
    </row>
    <row r="769" spans="1:8" ht="18" customHeight="1" x14ac:dyDescent="0.2">
      <c r="A769" s="33">
        <v>45781</v>
      </c>
      <c r="B769" s="52">
        <v>45781</v>
      </c>
      <c r="C769" s="35" t="s">
        <v>559</v>
      </c>
      <c r="D769" s="40">
        <v>10</v>
      </c>
      <c r="E769" s="4"/>
      <c r="F769" s="5">
        <v>298509.03000000003</v>
      </c>
      <c r="G769" s="2" t="s">
        <v>546</v>
      </c>
      <c r="H769" s="2" t="s">
        <v>587</v>
      </c>
    </row>
    <row r="770" spans="1:8" ht="18" customHeight="1" x14ac:dyDescent="0.2">
      <c r="A770" s="33">
        <v>45781</v>
      </c>
      <c r="B770" s="52">
        <v>45781</v>
      </c>
      <c r="C770" s="35" t="s">
        <v>559</v>
      </c>
      <c r="D770" s="40">
        <v>0.75</v>
      </c>
      <c r="E770" s="4"/>
      <c r="F770" s="5">
        <v>298508.28000000003</v>
      </c>
      <c r="G770" s="2" t="s">
        <v>546</v>
      </c>
      <c r="H770" s="2" t="s">
        <v>588</v>
      </c>
    </row>
    <row r="771" spans="1:8" ht="54" customHeight="1" x14ac:dyDescent="0.2">
      <c r="A771" s="33">
        <v>45782</v>
      </c>
      <c r="B771" s="52">
        <v>45782</v>
      </c>
      <c r="C771" s="35" t="s">
        <v>559</v>
      </c>
      <c r="D771" s="41">
        <v>64500</v>
      </c>
      <c r="E771" s="6"/>
      <c r="F771" s="5">
        <v>234008.28</v>
      </c>
      <c r="G771" s="2" t="s">
        <v>546</v>
      </c>
      <c r="H771" s="2" t="s">
        <v>732</v>
      </c>
    </row>
    <row r="772" spans="1:8" ht="18" customHeight="1" x14ac:dyDescent="0.2">
      <c r="A772" s="33">
        <v>45782</v>
      </c>
      <c r="B772" s="52">
        <v>45782</v>
      </c>
      <c r="C772" s="35" t="s">
        <v>559</v>
      </c>
      <c r="D772" s="40">
        <v>50</v>
      </c>
      <c r="E772" s="4"/>
      <c r="F772" s="5">
        <v>233958.28</v>
      </c>
      <c r="G772" s="2" t="s">
        <v>546</v>
      </c>
      <c r="H772" s="2" t="s">
        <v>587</v>
      </c>
    </row>
    <row r="773" spans="1:8" ht="18" customHeight="1" x14ac:dyDescent="0.2">
      <c r="A773" s="33">
        <v>45782</v>
      </c>
      <c r="B773" s="52">
        <v>45782</v>
      </c>
      <c r="C773" s="35" t="s">
        <v>559</v>
      </c>
      <c r="D773" s="40">
        <v>3.75</v>
      </c>
      <c r="E773" s="4"/>
      <c r="F773" s="5">
        <v>233954.53</v>
      </c>
      <c r="G773" s="2" t="s">
        <v>546</v>
      </c>
      <c r="H773" s="2" t="s">
        <v>588</v>
      </c>
    </row>
    <row r="774" spans="1:8" ht="35.1" customHeight="1" x14ac:dyDescent="0.2">
      <c r="A774" s="33">
        <v>45782</v>
      </c>
      <c r="B774" s="52">
        <v>45782</v>
      </c>
      <c r="C774" s="36" t="s">
        <v>559</v>
      </c>
      <c r="D774" s="43">
        <v>20000</v>
      </c>
      <c r="E774" s="10"/>
      <c r="F774" s="9">
        <v>213954.53</v>
      </c>
      <c r="G774" s="7" t="s">
        <v>546</v>
      </c>
      <c r="H774" s="63" t="s">
        <v>1080</v>
      </c>
    </row>
    <row r="775" spans="1:8" ht="18" customHeight="1" x14ac:dyDescent="0.2">
      <c r="A775" s="33">
        <v>45782</v>
      </c>
      <c r="B775" s="52">
        <v>45782</v>
      </c>
      <c r="C775" s="35" t="s">
        <v>559</v>
      </c>
      <c r="D775" s="40">
        <v>25</v>
      </c>
      <c r="E775" s="4"/>
      <c r="F775" s="5">
        <v>213929.53</v>
      </c>
      <c r="G775" s="2" t="s">
        <v>546</v>
      </c>
      <c r="H775" s="2" t="s">
        <v>587</v>
      </c>
    </row>
    <row r="776" spans="1:8" ht="18" customHeight="1" x14ac:dyDescent="0.2">
      <c r="A776" s="33">
        <v>45782</v>
      </c>
      <c r="B776" s="52">
        <v>45782</v>
      </c>
      <c r="C776" s="35" t="s">
        <v>559</v>
      </c>
      <c r="D776" s="40">
        <v>1.88</v>
      </c>
      <c r="E776" s="4"/>
      <c r="F776" s="5">
        <v>213927.65</v>
      </c>
      <c r="G776" s="2" t="s">
        <v>546</v>
      </c>
      <c r="H776" s="2" t="s">
        <v>588</v>
      </c>
    </row>
    <row r="777" spans="1:8" ht="54" customHeight="1" x14ac:dyDescent="0.2">
      <c r="A777" s="33">
        <v>45782</v>
      </c>
      <c r="B777" s="52">
        <v>45782</v>
      </c>
      <c r="C777" s="35" t="s">
        <v>733</v>
      </c>
      <c r="D777" s="40">
        <v>500</v>
      </c>
      <c r="E777" s="6"/>
      <c r="F777" s="5">
        <v>213427.65</v>
      </c>
      <c r="G777" s="2" t="s">
        <v>546</v>
      </c>
      <c r="H777" s="2" t="s">
        <v>734</v>
      </c>
    </row>
    <row r="778" spans="1:8" ht="42" customHeight="1" x14ac:dyDescent="0.2">
      <c r="A778" s="33">
        <v>45782</v>
      </c>
      <c r="B778" s="52">
        <v>45782</v>
      </c>
      <c r="C778" s="35" t="s">
        <v>735</v>
      </c>
      <c r="D778" s="41">
        <v>1000</v>
      </c>
      <c r="E778" s="6"/>
      <c r="F778" s="5">
        <v>212427.65</v>
      </c>
      <c r="G778" s="2" t="s">
        <v>546</v>
      </c>
      <c r="H778" s="2" t="s">
        <v>736</v>
      </c>
    </row>
    <row r="779" spans="1:8" ht="54" customHeight="1" x14ac:dyDescent="0.2">
      <c r="A779" s="33">
        <v>45782</v>
      </c>
      <c r="B779" s="52">
        <v>45782</v>
      </c>
      <c r="C779" s="35" t="s">
        <v>559</v>
      </c>
      <c r="D779" s="41">
        <v>7700</v>
      </c>
      <c r="E779" s="6"/>
      <c r="F779" s="5">
        <v>204727.65</v>
      </c>
      <c r="G779" s="2" t="s">
        <v>546</v>
      </c>
      <c r="H779" s="2" t="s">
        <v>737</v>
      </c>
    </row>
    <row r="780" spans="1:8" ht="18" customHeight="1" x14ac:dyDescent="0.2">
      <c r="A780" s="33">
        <v>45782</v>
      </c>
      <c r="B780" s="52">
        <v>45782</v>
      </c>
      <c r="C780" s="35" t="s">
        <v>559</v>
      </c>
      <c r="D780" s="40">
        <v>25</v>
      </c>
      <c r="E780" s="4"/>
      <c r="F780" s="5">
        <v>204702.65</v>
      </c>
      <c r="G780" s="2" t="s">
        <v>546</v>
      </c>
      <c r="H780" s="2" t="s">
        <v>587</v>
      </c>
    </row>
    <row r="781" spans="1:8" ht="18" customHeight="1" x14ac:dyDescent="0.2">
      <c r="A781" s="33">
        <v>45782</v>
      </c>
      <c r="B781" s="52">
        <v>45782</v>
      </c>
      <c r="C781" s="35" t="s">
        <v>559</v>
      </c>
      <c r="D781" s="40">
        <v>1.88</v>
      </c>
      <c r="E781" s="4"/>
      <c r="F781" s="5">
        <v>204700.77</v>
      </c>
      <c r="G781" s="2" t="s">
        <v>546</v>
      </c>
      <c r="H781" s="2" t="s">
        <v>588</v>
      </c>
    </row>
    <row r="782" spans="1:8" ht="42" customHeight="1" x14ac:dyDescent="0.2">
      <c r="A782" s="33">
        <v>45782</v>
      </c>
      <c r="B782" s="52">
        <v>45782</v>
      </c>
      <c r="C782" s="35" t="s">
        <v>559</v>
      </c>
      <c r="D782" s="41">
        <v>2200</v>
      </c>
      <c r="E782" s="6"/>
      <c r="F782" s="5">
        <v>202500.77</v>
      </c>
      <c r="G782" s="2" t="s">
        <v>546</v>
      </c>
      <c r="H782" s="2" t="s">
        <v>738</v>
      </c>
    </row>
    <row r="783" spans="1:8" ht="18" customHeight="1" x14ac:dyDescent="0.2">
      <c r="A783" s="33">
        <v>45782</v>
      </c>
      <c r="B783" s="52">
        <v>45782</v>
      </c>
      <c r="C783" s="35" t="s">
        <v>559</v>
      </c>
      <c r="D783" s="40">
        <v>10</v>
      </c>
      <c r="E783" s="4"/>
      <c r="F783" s="5">
        <v>202490.77</v>
      </c>
      <c r="G783" s="2" t="s">
        <v>546</v>
      </c>
      <c r="H783" s="2" t="s">
        <v>587</v>
      </c>
    </row>
    <row r="784" spans="1:8" ht="18" customHeight="1" x14ac:dyDescent="0.2">
      <c r="A784" s="33">
        <v>45782</v>
      </c>
      <c r="B784" s="52">
        <v>45782</v>
      </c>
      <c r="C784" s="35" t="s">
        <v>559</v>
      </c>
      <c r="D784" s="40">
        <v>0.75</v>
      </c>
      <c r="E784" s="4"/>
      <c r="F784" s="5">
        <v>202490.02</v>
      </c>
      <c r="G784" s="2" t="s">
        <v>546</v>
      </c>
      <c r="H784" s="2" t="s">
        <v>588</v>
      </c>
    </row>
    <row r="785" spans="1:8" ht="30" customHeight="1" x14ac:dyDescent="0.2">
      <c r="A785" s="33">
        <v>45782</v>
      </c>
      <c r="B785" s="52">
        <v>45782</v>
      </c>
      <c r="C785" s="35" t="s">
        <v>45</v>
      </c>
      <c r="D785" s="24"/>
      <c r="E785" s="5">
        <v>18950</v>
      </c>
      <c r="F785" s="5">
        <v>221440.02</v>
      </c>
      <c r="G785" s="2" t="s">
        <v>546</v>
      </c>
      <c r="H785" s="2" t="s">
        <v>739</v>
      </c>
    </row>
    <row r="786" spans="1:8" ht="54" customHeight="1" x14ac:dyDescent="0.2">
      <c r="A786" s="33">
        <v>45782</v>
      </c>
      <c r="B786" s="52">
        <v>45782</v>
      </c>
      <c r="C786" s="35" t="s">
        <v>559</v>
      </c>
      <c r="D786" s="41">
        <v>9000</v>
      </c>
      <c r="E786" s="6"/>
      <c r="F786" s="5">
        <v>212440.02</v>
      </c>
      <c r="G786" s="2" t="s">
        <v>546</v>
      </c>
      <c r="H786" s="2" t="s">
        <v>740</v>
      </c>
    </row>
    <row r="787" spans="1:8" ht="18" customHeight="1" x14ac:dyDescent="0.2">
      <c r="A787" s="33">
        <v>45782</v>
      </c>
      <c r="B787" s="52">
        <v>45782</v>
      </c>
      <c r="C787" s="35" t="s">
        <v>559</v>
      </c>
      <c r="D787" s="40">
        <v>25</v>
      </c>
      <c r="E787" s="4"/>
      <c r="F787" s="5">
        <v>212415.02</v>
      </c>
      <c r="G787" s="2" t="s">
        <v>546</v>
      </c>
      <c r="H787" s="2" t="s">
        <v>587</v>
      </c>
    </row>
    <row r="788" spans="1:8" ht="18" customHeight="1" x14ac:dyDescent="0.2">
      <c r="A788" s="33">
        <v>45782</v>
      </c>
      <c r="B788" s="52">
        <v>45782</v>
      </c>
      <c r="C788" s="35" t="s">
        <v>559</v>
      </c>
      <c r="D788" s="40">
        <v>1.88</v>
      </c>
      <c r="E788" s="4"/>
      <c r="F788" s="5">
        <v>212413.14</v>
      </c>
      <c r="G788" s="2" t="s">
        <v>546</v>
      </c>
      <c r="H788" s="2" t="s">
        <v>588</v>
      </c>
    </row>
    <row r="789" spans="1:8" ht="54" customHeight="1" x14ac:dyDescent="0.2">
      <c r="A789" s="33">
        <v>45782</v>
      </c>
      <c r="B789" s="52">
        <v>45782</v>
      </c>
      <c r="C789" s="35" t="s">
        <v>741</v>
      </c>
      <c r="D789" s="41">
        <v>25750</v>
      </c>
      <c r="E789" s="6"/>
      <c r="F789" s="5">
        <v>186663.14</v>
      </c>
      <c r="G789" s="2" t="s">
        <v>546</v>
      </c>
      <c r="H789" s="6" t="s">
        <v>742</v>
      </c>
    </row>
    <row r="790" spans="1:8" ht="12.95" customHeight="1" x14ac:dyDescent="0.2">
      <c r="A790" s="33">
        <v>182</v>
      </c>
      <c r="B790" s="52">
        <v>182</v>
      </c>
      <c r="C790" s="38"/>
      <c r="D790" s="25"/>
      <c r="E790" s="16"/>
      <c r="F790" s="16"/>
      <c r="G790" s="16"/>
      <c r="H790" s="16"/>
    </row>
    <row r="791" spans="1:8" ht="54" customHeight="1" x14ac:dyDescent="0.2">
      <c r="A791" s="33">
        <v>45782</v>
      </c>
      <c r="B791" s="52">
        <v>45782</v>
      </c>
      <c r="C791" s="35" t="s">
        <v>559</v>
      </c>
      <c r="D791" s="41">
        <v>2000</v>
      </c>
      <c r="E791" s="6"/>
      <c r="F791" s="5">
        <v>184663.14</v>
      </c>
      <c r="G791" s="2" t="s">
        <v>546</v>
      </c>
      <c r="H791" s="2" t="s">
        <v>743</v>
      </c>
    </row>
    <row r="792" spans="1:8" ht="18" customHeight="1" x14ac:dyDescent="0.2">
      <c r="A792" s="33">
        <v>45782</v>
      </c>
      <c r="B792" s="52">
        <v>45782</v>
      </c>
      <c r="C792" s="35" t="s">
        <v>559</v>
      </c>
      <c r="D792" s="40">
        <v>10</v>
      </c>
      <c r="E792" s="4"/>
      <c r="F792" s="5">
        <v>184653.14</v>
      </c>
      <c r="G792" s="2" t="s">
        <v>546</v>
      </c>
      <c r="H792" s="2" t="s">
        <v>587</v>
      </c>
    </row>
    <row r="793" spans="1:8" ht="18" customHeight="1" x14ac:dyDescent="0.2">
      <c r="A793" s="33">
        <v>45782</v>
      </c>
      <c r="B793" s="52">
        <v>45782</v>
      </c>
      <c r="C793" s="35" t="s">
        <v>559</v>
      </c>
      <c r="D793" s="40">
        <v>0.75</v>
      </c>
      <c r="E793" s="4"/>
      <c r="F793" s="5">
        <v>184652.39</v>
      </c>
      <c r="G793" s="2" t="s">
        <v>546</v>
      </c>
      <c r="H793" s="2" t="s">
        <v>588</v>
      </c>
    </row>
    <row r="794" spans="1:8" ht="54" customHeight="1" x14ac:dyDescent="0.2">
      <c r="A794" s="33">
        <v>45782</v>
      </c>
      <c r="B794" s="52">
        <v>45782</v>
      </c>
      <c r="C794" s="35" t="s">
        <v>744</v>
      </c>
      <c r="D794" s="41">
        <v>1500</v>
      </c>
      <c r="E794" s="6"/>
      <c r="F794" s="5">
        <v>183152.39</v>
      </c>
      <c r="G794" s="2" t="s">
        <v>546</v>
      </c>
      <c r="H794" s="6" t="s">
        <v>745</v>
      </c>
    </row>
    <row r="795" spans="1:8" ht="54" customHeight="1" x14ac:dyDescent="0.2">
      <c r="A795" s="33">
        <v>45782</v>
      </c>
      <c r="B795" s="52">
        <v>45782</v>
      </c>
      <c r="C795" s="35" t="s">
        <v>746</v>
      </c>
      <c r="D795" s="41">
        <v>8000</v>
      </c>
      <c r="E795" s="6"/>
      <c r="F795" s="5">
        <v>175152.39</v>
      </c>
      <c r="G795" s="2" t="s">
        <v>546</v>
      </c>
      <c r="H795" s="2" t="s">
        <v>747</v>
      </c>
    </row>
    <row r="796" spans="1:8" ht="30" customHeight="1" x14ac:dyDescent="0.2">
      <c r="A796" s="33">
        <v>45782</v>
      </c>
      <c r="B796" s="52">
        <v>45782</v>
      </c>
      <c r="C796" s="35" t="s">
        <v>45</v>
      </c>
      <c r="D796" s="24"/>
      <c r="E796" s="5">
        <v>18950</v>
      </c>
      <c r="F796" s="5">
        <v>194102.39</v>
      </c>
      <c r="G796" s="2" t="s">
        <v>546</v>
      </c>
      <c r="H796" s="2" t="s">
        <v>739</v>
      </c>
    </row>
    <row r="797" spans="1:8" ht="54" customHeight="1" x14ac:dyDescent="0.2">
      <c r="A797" s="33">
        <v>45782</v>
      </c>
      <c r="B797" s="52">
        <v>45782</v>
      </c>
      <c r="C797" s="35" t="s">
        <v>559</v>
      </c>
      <c r="D797" s="41">
        <v>1000</v>
      </c>
      <c r="E797" s="6"/>
      <c r="F797" s="5">
        <v>193102.39</v>
      </c>
      <c r="G797" s="2" t="s">
        <v>546</v>
      </c>
      <c r="H797" s="2" t="s">
        <v>748</v>
      </c>
    </row>
    <row r="798" spans="1:8" ht="18" customHeight="1" x14ac:dyDescent="0.2">
      <c r="A798" s="33">
        <v>45782</v>
      </c>
      <c r="B798" s="52">
        <v>45782</v>
      </c>
      <c r="C798" s="35" t="s">
        <v>559</v>
      </c>
      <c r="D798" s="40">
        <v>10</v>
      </c>
      <c r="E798" s="4"/>
      <c r="F798" s="5">
        <v>193092.39</v>
      </c>
      <c r="G798" s="2" t="s">
        <v>546</v>
      </c>
      <c r="H798" s="2" t="s">
        <v>587</v>
      </c>
    </row>
    <row r="799" spans="1:8" ht="18" customHeight="1" x14ac:dyDescent="0.2">
      <c r="A799" s="33">
        <v>45782</v>
      </c>
      <c r="B799" s="52">
        <v>45782</v>
      </c>
      <c r="C799" s="35" t="s">
        <v>559</v>
      </c>
      <c r="D799" s="40">
        <v>0.75</v>
      </c>
      <c r="E799" s="4"/>
      <c r="F799" s="5">
        <v>193091.64</v>
      </c>
      <c r="G799" s="2" t="s">
        <v>546</v>
      </c>
      <c r="H799" s="2" t="s">
        <v>588</v>
      </c>
    </row>
    <row r="800" spans="1:8" ht="54" customHeight="1" x14ac:dyDescent="0.2">
      <c r="A800" s="33">
        <v>45782</v>
      </c>
      <c r="B800" s="52">
        <v>45782</v>
      </c>
      <c r="C800" s="35" t="s">
        <v>749</v>
      </c>
      <c r="D800" s="40">
        <v>663.94</v>
      </c>
      <c r="E800" s="6"/>
      <c r="F800" s="5">
        <v>192427.7</v>
      </c>
      <c r="G800" s="2" t="s">
        <v>546</v>
      </c>
      <c r="H800" s="6" t="s">
        <v>750</v>
      </c>
    </row>
    <row r="801" spans="1:8" ht="66" customHeight="1" x14ac:dyDescent="0.2">
      <c r="A801" s="33">
        <v>45782</v>
      </c>
      <c r="B801" s="52">
        <v>45782</v>
      </c>
      <c r="C801" s="35" t="s">
        <v>751</v>
      </c>
      <c r="D801" s="23"/>
      <c r="E801" s="5">
        <v>50000</v>
      </c>
      <c r="F801" s="5">
        <v>242427.7</v>
      </c>
      <c r="G801" s="2" t="s">
        <v>546</v>
      </c>
      <c r="H801" s="6" t="s">
        <v>752</v>
      </c>
    </row>
    <row r="802" spans="1:8" ht="54" customHeight="1" x14ac:dyDescent="0.2">
      <c r="A802" s="33">
        <v>45783</v>
      </c>
      <c r="B802" s="52">
        <v>45783</v>
      </c>
      <c r="C802" s="35" t="s">
        <v>746</v>
      </c>
      <c r="D802" s="41">
        <v>10000</v>
      </c>
      <c r="E802" s="6"/>
      <c r="F802" s="5">
        <v>232427.7</v>
      </c>
      <c r="G802" s="2" t="s">
        <v>546</v>
      </c>
      <c r="H802" s="2" t="s">
        <v>747</v>
      </c>
    </row>
    <row r="803" spans="1:8" ht="23.1" customHeight="1" x14ac:dyDescent="0.2">
      <c r="A803" s="33">
        <v>45783</v>
      </c>
      <c r="B803" s="52">
        <v>45783</v>
      </c>
      <c r="C803" s="36" t="s">
        <v>559</v>
      </c>
      <c r="D803" s="43">
        <v>19000</v>
      </c>
      <c r="E803" s="8"/>
      <c r="F803" s="9">
        <v>213427.7</v>
      </c>
      <c r="G803" s="7" t="s">
        <v>546</v>
      </c>
      <c r="H803" s="63" t="s">
        <v>1079</v>
      </c>
    </row>
    <row r="804" spans="1:8" ht="18" customHeight="1" x14ac:dyDescent="0.2">
      <c r="A804" s="33">
        <v>45783</v>
      </c>
      <c r="B804" s="52">
        <v>45783</v>
      </c>
      <c r="C804" s="35" t="s">
        <v>559</v>
      </c>
      <c r="D804" s="40">
        <v>25</v>
      </c>
      <c r="E804" s="4"/>
      <c r="F804" s="5">
        <v>213402.7</v>
      </c>
      <c r="G804" s="2" t="s">
        <v>546</v>
      </c>
      <c r="H804" s="2" t="s">
        <v>587</v>
      </c>
    </row>
    <row r="805" spans="1:8" ht="18" customHeight="1" x14ac:dyDescent="0.2">
      <c r="A805" s="33">
        <v>45783</v>
      </c>
      <c r="B805" s="52">
        <v>45783</v>
      </c>
      <c r="C805" s="35" t="s">
        <v>559</v>
      </c>
      <c r="D805" s="40">
        <v>1.88</v>
      </c>
      <c r="E805" s="4"/>
      <c r="F805" s="5">
        <v>213400.82</v>
      </c>
      <c r="G805" s="2" t="s">
        <v>546</v>
      </c>
      <c r="H805" s="2" t="s">
        <v>588</v>
      </c>
    </row>
    <row r="806" spans="1:8" ht="66" customHeight="1" x14ac:dyDescent="0.2">
      <c r="A806" s="33">
        <v>45783</v>
      </c>
      <c r="B806" s="52">
        <v>45783</v>
      </c>
      <c r="C806" s="35" t="s">
        <v>753</v>
      </c>
      <c r="D806" s="23"/>
      <c r="E806" s="5">
        <v>273000</v>
      </c>
      <c r="F806" s="5">
        <v>486400.82</v>
      </c>
      <c r="G806" s="2" t="s">
        <v>546</v>
      </c>
      <c r="H806" s="2" t="s">
        <v>754</v>
      </c>
    </row>
    <row r="807" spans="1:8" ht="42" customHeight="1" x14ac:dyDescent="0.2">
      <c r="A807" s="33">
        <v>45783</v>
      </c>
      <c r="B807" s="52">
        <v>45783</v>
      </c>
      <c r="C807" s="35" t="s">
        <v>755</v>
      </c>
      <c r="D807" s="23"/>
      <c r="E807" s="5">
        <v>210000</v>
      </c>
      <c r="F807" s="5">
        <v>696400.82</v>
      </c>
      <c r="G807" s="2" t="s">
        <v>546</v>
      </c>
      <c r="H807" s="2" t="s">
        <v>756</v>
      </c>
    </row>
    <row r="808" spans="1:8" ht="42" customHeight="1" x14ac:dyDescent="0.2">
      <c r="A808" s="33">
        <v>45783</v>
      </c>
      <c r="B808" s="52">
        <v>45783</v>
      </c>
      <c r="C808" s="35" t="s">
        <v>559</v>
      </c>
      <c r="D808" s="41">
        <v>3600</v>
      </c>
      <c r="E808" s="6"/>
      <c r="F808" s="5">
        <v>692800.82</v>
      </c>
      <c r="G808" s="2" t="s">
        <v>546</v>
      </c>
      <c r="H808" s="2" t="s">
        <v>757</v>
      </c>
    </row>
    <row r="809" spans="1:8" ht="18" customHeight="1" x14ac:dyDescent="0.2">
      <c r="A809" s="33">
        <v>45783</v>
      </c>
      <c r="B809" s="52">
        <v>45783</v>
      </c>
      <c r="C809" s="35" t="s">
        <v>559</v>
      </c>
      <c r="D809" s="40">
        <v>10</v>
      </c>
      <c r="E809" s="4"/>
      <c r="F809" s="5">
        <v>692790.82</v>
      </c>
      <c r="G809" s="2" t="s">
        <v>546</v>
      </c>
      <c r="H809" s="2" t="s">
        <v>587</v>
      </c>
    </row>
    <row r="810" spans="1:8" ht="18" customHeight="1" x14ac:dyDescent="0.2">
      <c r="A810" s="33">
        <v>45783</v>
      </c>
      <c r="B810" s="52">
        <v>45783</v>
      </c>
      <c r="C810" s="35" t="s">
        <v>559</v>
      </c>
      <c r="D810" s="40">
        <v>0.75</v>
      </c>
      <c r="E810" s="4"/>
      <c r="F810" s="5">
        <v>692790.07</v>
      </c>
      <c r="G810" s="2" t="s">
        <v>546</v>
      </c>
      <c r="H810" s="2" t="s">
        <v>588</v>
      </c>
    </row>
    <row r="811" spans="1:8" ht="42" customHeight="1" x14ac:dyDescent="0.2">
      <c r="A811" s="33">
        <v>45783</v>
      </c>
      <c r="B811" s="52">
        <v>45783</v>
      </c>
      <c r="C811" s="35" t="s">
        <v>758</v>
      </c>
      <c r="D811" s="41">
        <v>1000</v>
      </c>
      <c r="E811" s="6"/>
      <c r="F811" s="5">
        <v>691790.07</v>
      </c>
      <c r="G811" s="2" t="s">
        <v>546</v>
      </c>
      <c r="H811" s="2" t="s">
        <v>759</v>
      </c>
    </row>
    <row r="812" spans="1:8" ht="42" customHeight="1" x14ac:dyDescent="0.2">
      <c r="A812" s="33">
        <v>45783</v>
      </c>
      <c r="B812" s="52">
        <v>45783</v>
      </c>
      <c r="C812" s="35" t="s">
        <v>559</v>
      </c>
      <c r="D812" s="41">
        <v>220000</v>
      </c>
      <c r="E812" s="6"/>
      <c r="F812" s="5">
        <v>471790.07</v>
      </c>
      <c r="G812" s="2" t="s">
        <v>546</v>
      </c>
      <c r="H812" s="2" t="s">
        <v>760</v>
      </c>
    </row>
    <row r="813" spans="1:8" ht="18" customHeight="1" x14ac:dyDescent="0.2">
      <c r="A813" s="33">
        <v>45783</v>
      </c>
      <c r="B813" s="52">
        <v>45783</v>
      </c>
      <c r="C813" s="35" t="s">
        <v>559</v>
      </c>
      <c r="D813" s="40">
        <v>50</v>
      </c>
      <c r="E813" s="4"/>
      <c r="F813" s="5">
        <v>471740.07</v>
      </c>
      <c r="G813" s="2" t="s">
        <v>546</v>
      </c>
      <c r="H813" s="2" t="s">
        <v>587</v>
      </c>
    </row>
    <row r="814" spans="1:8" ht="18" customHeight="1" x14ac:dyDescent="0.2">
      <c r="A814" s="33">
        <v>45783</v>
      </c>
      <c r="B814" s="52">
        <v>45783</v>
      </c>
      <c r="C814" s="35" t="s">
        <v>559</v>
      </c>
      <c r="D814" s="40">
        <v>3.75</v>
      </c>
      <c r="E814" s="4"/>
      <c r="F814" s="5">
        <v>471736.32000000001</v>
      </c>
      <c r="G814" s="2" t="s">
        <v>546</v>
      </c>
      <c r="H814" s="2" t="s">
        <v>588</v>
      </c>
    </row>
    <row r="815" spans="1:8" ht="54" customHeight="1" x14ac:dyDescent="0.2">
      <c r="A815" s="33">
        <v>45783</v>
      </c>
      <c r="B815" s="52">
        <v>45783</v>
      </c>
      <c r="C815" s="35" t="s">
        <v>559</v>
      </c>
      <c r="D815" s="41">
        <v>35000</v>
      </c>
      <c r="E815" s="6"/>
      <c r="F815" s="5">
        <v>436736.32</v>
      </c>
      <c r="G815" s="2" t="s">
        <v>546</v>
      </c>
      <c r="H815" s="2" t="s">
        <v>761</v>
      </c>
    </row>
    <row r="816" spans="1:8" ht="18" customHeight="1" x14ac:dyDescent="0.2">
      <c r="A816" s="33">
        <v>45783</v>
      </c>
      <c r="B816" s="52">
        <v>45783</v>
      </c>
      <c r="C816" s="35" t="s">
        <v>559</v>
      </c>
      <c r="D816" s="40">
        <v>25</v>
      </c>
      <c r="E816" s="4"/>
      <c r="F816" s="5">
        <v>436711.32</v>
      </c>
      <c r="G816" s="2" t="s">
        <v>546</v>
      </c>
      <c r="H816" s="2" t="s">
        <v>587</v>
      </c>
    </row>
    <row r="817" spans="1:8" ht="18" customHeight="1" x14ac:dyDescent="0.2">
      <c r="A817" s="33">
        <v>45783</v>
      </c>
      <c r="B817" s="52">
        <v>45783</v>
      </c>
      <c r="C817" s="35" t="s">
        <v>559</v>
      </c>
      <c r="D817" s="40">
        <v>1.88</v>
      </c>
      <c r="E817" s="4"/>
      <c r="F817" s="5">
        <v>436709.44</v>
      </c>
      <c r="G817" s="2" t="s">
        <v>546</v>
      </c>
      <c r="H817" s="2" t="s">
        <v>588</v>
      </c>
    </row>
    <row r="818" spans="1:8" ht="42" customHeight="1" x14ac:dyDescent="0.2">
      <c r="A818" s="33">
        <v>45783</v>
      </c>
      <c r="B818" s="52">
        <v>45783</v>
      </c>
      <c r="C818" s="35" t="s">
        <v>45</v>
      </c>
      <c r="D818" s="23"/>
      <c r="E818" s="5">
        <v>1000</v>
      </c>
      <c r="F818" s="5">
        <v>437709.44</v>
      </c>
      <c r="G818" s="2" t="s">
        <v>546</v>
      </c>
      <c r="H818" s="2" t="s">
        <v>762</v>
      </c>
    </row>
    <row r="819" spans="1:8" ht="54" customHeight="1" x14ac:dyDescent="0.2">
      <c r="A819" s="33">
        <v>45784</v>
      </c>
      <c r="B819" s="52">
        <v>45784</v>
      </c>
      <c r="C819" s="35" t="s">
        <v>763</v>
      </c>
      <c r="D819" s="41">
        <v>5000</v>
      </c>
      <c r="E819" s="6"/>
      <c r="F819" s="5">
        <v>432709.44</v>
      </c>
      <c r="G819" s="2" t="s">
        <v>546</v>
      </c>
      <c r="H819" s="2" t="s">
        <v>764</v>
      </c>
    </row>
    <row r="820" spans="1:8" ht="42" customHeight="1" x14ac:dyDescent="0.2">
      <c r="A820" s="33">
        <v>45784</v>
      </c>
      <c r="B820" s="52">
        <v>45784</v>
      </c>
      <c r="C820" s="35" t="s">
        <v>765</v>
      </c>
      <c r="D820" s="41">
        <v>1000</v>
      </c>
      <c r="E820" s="6"/>
      <c r="F820" s="5">
        <v>431709.44</v>
      </c>
      <c r="G820" s="2" t="s">
        <v>546</v>
      </c>
      <c r="H820" s="2" t="s">
        <v>766</v>
      </c>
    </row>
    <row r="821" spans="1:8" ht="54" customHeight="1" x14ac:dyDescent="0.2">
      <c r="A821" s="33">
        <v>45784</v>
      </c>
      <c r="B821" s="52">
        <v>45784</v>
      </c>
      <c r="C821" s="35" t="s">
        <v>767</v>
      </c>
      <c r="D821" s="41">
        <v>8800</v>
      </c>
      <c r="E821" s="6"/>
      <c r="F821" s="5">
        <v>422909.44</v>
      </c>
      <c r="G821" s="2" t="s">
        <v>546</v>
      </c>
      <c r="H821" s="6" t="s">
        <v>768</v>
      </c>
    </row>
    <row r="822" spans="1:8" ht="54" customHeight="1" x14ac:dyDescent="0.2">
      <c r="A822" s="33">
        <v>45784</v>
      </c>
      <c r="B822" s="52">
        <v>45784</v>
      </c>
      <c r="C822" s="35" t="s">
        <v>559</v>
      </c>
      <c r="D822" s="41">
        <v>15000</v>
      </c>
      <c r="E822" s="6"/>
      <c r="F822" s="5">
        <v>407909.44</v>
      </c>
      <c r="G822" s="2" t="s">
        <v>546</v>
      </c>
      <c r="H822" s="2" t="s">
        <v>769</v>
      </c>
    </row>
    <row r="823" spans="1:8" ht="54" customHeight="1" x14ac:dyDescent="0.2">
      <c r="A823" s="33">
        <v>45784</v>
      </c>
      <c r="B823" s="52">
        <v>45784</v>
      </c>
      <c r="C823" s="35" t="s">
        <v>559</v>
      </c>
      <c r="D823" s="41">
        <v>2000</v>
      </c>
      <c r="E823" s="6"/>
      <c r="F823" s="5">
        <v>405909.44</v>
      </c>
      <c r="G823" s="2" t="s">
        <v>546</v>
      </c>
      <c r="H823" s="2" t="s">
        <v>770</v>
      </c>
    </row>
    <row r="824" spans="1:8" ht="54" customHeight="1" x14ac:dyDescent="0.2">
      <c r="A824" s="33">
        <v>45784</v>
      </c>
      <c r="B824" s="52">
        <v>45784</v>
      </c>
      <c r="C824" s="35" t="s">
        <v>559</v>
      </c>
      <c r="D824" s="41">
        <v>5000</v>
      </c>
      <c r="E824" s="6"/>
      <c r="F824" s="5">
        <v>400909.44</v>
      </c>
      <c r="G824" s="2" t="s">
        <v>546</v>
      </c>
      <c r="H824" s="2" t="s">
        <v>771</v>
      </c>
    </row>
    <row r="825" spans="1:8" ht="54" customHeight="1" x14ac:dyDescent="0.2">
      <c r="A825" s="33">
        <v>45784</v>
      </c>
      <c r="B825" s="52">
        <v>45784</v>
      </c>
      <c r="C825" s="35" t="s">
        <v>559</v>
      </c>
      <c r="D825" s="41">
        <v>2000</v>
      </c>
      <c r="E825" s="6"/>
      <c r="F825" s="5">
        <v>398909.44</v>
      </c>
      <c r="G825" s="2" t="s">
        <v>546</v>
      </c>
      <c r="H825" s="2" t="s">
        <v>772</v>
      </c>
    </row>
    <row r="826" spans="1:8" ht="54" customHeight="1" x14ac:dyDescent="0.2">
      <c r="A826" s="33">
        <v>45784</v>
      </c>
      <c r="B826" s="52">
        <v>45784</v>
      </c>
      <c r="C826" s="35" t="s">
        <v>773</v>
      </c>
      <c r="D826" s="41">
        <v>1000</v>
      </c>
      <c r="E826" s="6"/>
      <c r="F826" s="5">
        <v>397909.44</v>
      </c>
      <c r="G826" s="2" t="s">
        <v>546</v>
      </c>
      <c r="H826" s="6" t="s">
        <v>774</v>
      </c>
    </row>
    <row r="827" spans="1:8" ht="42" customHeight="1" x14ac:dyDescent="0.2">
      <c r="A827" s="33">
        <v>45784</v>
      </c>
      <c r="B827" s="52">
        <v>45784</v>
      </c>
      <c r="C827" s="35" t="s">
        <v>559</v>
      </c>
      <c r="D827" s="41">
        <v>13000</v>
      </c>
      <c r="E827" s="6"/>
      <c r="F827" s="5">
        <v>384909.44</v>
      </c>
      <c r="G827" s="2" t="s">
        <v>546</v>
      </c>
      <c r="H827" s="2" t="s">
        <v>775</v>
      </c>
    </row>
    <row r="828" spans="1:8" ht="18" customHeight="1" x14ac:dyDescent="0.2">
      <c r="A828" s="33">
        <v>45784</v>
      </c>
      <c r="B828" s="52">
        <v>45784</v>
      </c>
      <c r="C828" s="35" t="s">
        <v>559</v>
      </c>
      <c r="D828" s="40">
        <v>25</v>
      </c>
      <c r="E828" s="4"/>
      <c r="F828" s="5">
        <v>384884.44</v>
      </c>
      <c r="G828" s="2" t="s">
        <v>546</v>
      </c>
      <c r="H828" s="2" t="s">
        <v>587</v>
      </c>
    </row>
    <row r="829" spans="1:8" ht="18" customHeight="1" x14ac:dyDescent="0.2">
      <c r="A829" s="33">
        <v>45784</v>
      </c>
      <c r="B829" s="52">
        <v>45784</v>
      </c>
      <c r="C829" s="35" t="s">
        <v>559</v>
      </c>
      <c r="D829" s="40">
        <v>1.88</v>
      </c>
      <c r="E829" s="4"/>
      <c r="F829" s="5">
        <v>384882.56</v>
      </c>
      <c r="G829" s="2" t="s">
        <v>546</v>
      </c>
      <c r="H829" s="2" t="s">
        <v>588</v>
      </c>
    </row>
    <row r="830" spans="1:8" ht="17.100000000000001" customHeight="1" x14ac:dyDescent="0.2">
      <c r="A830" s="33">
        <v>45785</v>
      </c>
      <c r="B830" s="52">
        <v>45785</v>
      </c>
      <c r="C830" s="36" t="s">
        <v>776</v>
      </c>
      <c r="D830" s="43">
        <v>14050</v>
      </c>
      <c r="E830" s="8"/>
      <c r="F830" s="9">
        <v>370832.56</v>
      </c>
      <c r="G830" s="7" t="s">
        <v>546</v>
      </c>
      <c r="H830" s="63" t="s">
        <v>1078</v>
      </c>
    </row>
    <row r="831" spans="1:8" ht="54" customHeight="1" x14ac:dyDescent="0.2">
      <c r="A831" s="33">
        <v>45785</v>
      </c>
      <c r="B831" s="52">
        <v>45785</v>
      </c>
      <c r="C831" s="35" t="s">
        <v>559</v>
      </c>
      <c r="D831" s="41">
        <v>90000</v>
      </c>
      <c r="E831" s="6"/>
      <c r="F831" s="5">
        <v>280832.56</v>
      </c>
      <c r="G831" s="2" t="s">
        <v>546</v>
      </c>
      <c r="H831" s="2" t="s">
        <v>777</v>
      </c>
    </row>
    <row r="832" spans="1:8" ht="18" customHeight="1" x14ac:dyDescent="0.2">
      <c r="A832" s="33">
        <v>45785</v>
      </c>
      <c r="B832" s="52">
        <v>45785</v>
      </c>
      <c r="C832" s="35" t="s">
        <v>559</v>
      </c>
      <c r="D832" s="40">
        <v>50</v>
      </c>
      <c r="E832" s="4"/>
      <c r="F832" s="5">
        <v>280782.56</v>
      </c>
      <c r="G832" s="2" t="s">
        <v>546</v>
      </c>
      <c r="H832" s="2" t="s">
        <v>587</v>
      </c>
    </row>
    <row r="833" spans="1:8" ht="18" customHeight="1" x14ac:dyDescent="0.2">
      <c r="A833" s="33">
        <v>45785</v>
      </c>
      <c r="B833" s="52">
        <v>45785</v>
      </c>
      <c r="C833" s="35" t="s">
        <v>559</v>
      </c>
      <c r="D833" s="40">
        <v>3.75</v>
      </c>
      <c r="E833" s="4"/>
      <c r="F833" s="5">
        <v>280778.81</v>
      </c>
      <c r="G833" s="2" t="s">
        <v>546</v>
      </c>
      <c r="H833" s="2" t="s">
        <v>588</v>
      </c>
    </row>
    <row r="834" spans="1:8" ht="42" customHeight="1" x14ac:dyDescent="0.2">
      <c r="A834" s="33">
        <v>45785</v>
      </c>
      <c r="B834" s="52">
        <v>45785</v>
      </c>
      <c r="C834" s="35" t="s">
        <v>778</v>
      </c>
      <c r="D834" s="41">
        <v>1000</v>
      </c>
      <c r="E834" s="6"/>
      <c r="F834" s="5">
        <v>279778.81</v>
      </c>
      <c r="G834" s="2" t="s">
        <v>546</v>
      </c>
      <c r="H834" s="2" t="s">
        <v>779</v>
      </c>
    </row>
    <row r="835" spans="1:8" ht="54" customHeight="1" x14ac:dyDescent="0.2">
      <c r="A835" s="33">
        <v>45785</v>
      </c>
      <c r="B835" s="52">
        <v>45785</v>
      </c>
      <c r="C835" s="35" t="s">
        <v>780</v>
      </c>
      <c r="D835" s="41">
        <v>16650</v>
      </c>
      <c r="E835" s="6"/>
      <c r="F835" s="5">
        <v>263128.81</v>
      </c>
      <c r="G835" s="2" t="s">
        <v>546</v>
      </c>
      <c r="H835" s="6" t="s">
        <v>781</v>
      </c>
    </row>
    <row r="836" spans="1:8" ht="54" customHeight="1" x14ac:dyDescent="0.2">
      <c r="A836" s="33">
        <v>45785</v>
      </c>
      <c r="B836" s="52">
        <v>45785</v>
      </c>
      <c r="C836" s="35" t="s">
        <v>782</v>
      </c>
      <c r="D836" s="41">
        <v>2000</v>
      </c>
      <c r="E836" s="6"/>
      <c r="F836" s="5">
        <v>261128.81</v>
      </c>
      <c r="G836" s="2" t="s">
        <v>546</v>
      </c>
      <c r="H836" s="6" t="s">
        <v>783</v>
      </c>
    </row>
    <row r="837" spans="1:8" ht="42" customHeight="1" x14ac:dyDescent="0.2">
      <c r="A837" s="33">
        <v>45785</v>
      </c>
      <c r="B837" s="52">
        <v>45785</v>
      </c>
      <c r="C837" s="35" t="s">
        <v>559</v>
      </c>
      <c r="D837" s="41">
        <v>2000</v>
      </c>
      <c r="E837" s="6"/>
      <c r="F837" s="5">
        <v>259128.81</v>
      </c>
      <c r="G837" s="2" t="s">
        <v>546</v>
      </c>
      <c r="H837" s="2" t="s">
        <v>784</v>
      </c>
    </row>
    <row r="838" spans="1:8" ht="18" customHeight="1" x14ac:dyDescent="0.2">
      <c r="A838" s="33">
        <v>45785</v>
      </c>
      <c r="B838" s="52">
        <v>45785</v>
      </c>
      <c r="C838" s="35" t="s">
        <v>559</v>
      </c>
      <c r="D838" s="40">
        <v>10</v>
      </c>
      <c r="E838" s="4"/>
      <c r="F838" s="5">
        <v>259118.81</v>
      </c>
      <c r="G838" s="2" t="s">
        <v>546</v>
      </c>
      <c r="H838" s="2" t="s">
        <v>587</v>
      </c>
    </row>
    <row r="839" spans="1:8" ht="18" customHeight="1" x14ac:dyDescent="0.2">
      <c r="A839" s="33">
        <v>45785</v>
      </c>
      <c r="B839" s="52">
        <v>45785</v>
      </c>
      <c r="C839" s="35" t="s">
        <v>559</v>
      </c>
      <c r="D839" s="40">
        <v>0.75</v>
      </c>
      <c r="E839" s="4"/>
      <c r="F839" s="5">
        <v>259118.06</v>
      </c>
      <c r="G839" s="2" t="s">
        <v>546</v>
      </c>
      <c r="H839" s="2" t="s">
        <v>588</v>
      </c>
    </row>
    <row r="840" spans="1:8" ht="54" customHeight="1" x14ac:dyDescent="0.2">
      <c r="A840" s="33">
        <v>45785</v>
      </c>
      <c r="B840" s="52">
        <v>45785</v>
      </c>
      <c r="C840" s="35" t="s">
        <v>559</v>
      </c>
      <c r="D840" s="41">
        <v>1700</v>
      </c>
      <c r="E840" s="6"/>
      <c r="F840" s="5">
        <v>257418.06</v>
      </c>
      <c r="G840" s="2" t="s">
        <v>546</v>
      </c>
      <c r="H840" s="2" t="s">
        <v>785</v>
      </c>
    </row>
    <row r="841" spans="1:8" ht="18" customHeight="1" x14ac:dyDescent="0.2">
      <c r="A841" s="33">
        <v>45785</v>
      </c>
      <c r="B841" s="52">
        <v>45785</v>
      </c>
      <c r="C841" s="35" t="s">
        <v>559</v>
      </c>
      <c r="D841" s="40">
        <v>10</v>
      </c>
      <c r="E841" s="4"/>
      <c r="F841" s="5">
        <v>257408.06</v>
      </c>
      <c r="G841" s="2" t="s">
        <v>546</v>
      </c>
      <c r="H841" s="2" t="s">
        <v>587</v>
      </c>
    </row>
    <row r="842" spans="1:8" ht="18" customHeight="1" x14ac:dyDescent="0.2">
      <c r="A842" s="33">
        <v>45785</v>
      </c>
      <c r="B842" s="52">
        <v>45785</v>
      </c>
      <c r="C842" s="35" t="s">
        <v>559</v>
      </c>
      <c r="D842" s="40">
        <v>0.75</v>
      </c>
      <c r="E842" s="4"/>
      <c r="F842" s="5">
        <v>257407.31</v>
      </c>
      <c r="G842" s="2" t="s">
        <v>546</v>
      </c>
      <c r="H842" s="2" t="s">
        <v>588</v>
      </c>
    </row>
    <row r="843" spans="1:8" ht="42" customHeight="1" x14ac:dyDescent="0.2">
      <c r="A843" s="33">
        <v>45785</v>
      </c>
      <c r="B843" s="52">
        <v>45785</v>
      </c>
      <c r="C843" s="35" t="s">
        <v>786</v>
      </c>
      <c r="D843" s="41">
        <v>6250</v>
      </c>
      <c r="E843" s="6"/>
      <c r="F843" s="5">
        <v>251157.31</v>
      </c>
      <c r="G843" s="2" t="s">
        <v>546</v>
      </c>
      <c r="H843" s="2" t="s">
        <v>787</v>
      </c>
    </row>
    <row r="844" spans="1:8" ht="24.95" customHeight="1" x14ac:dyDescent="0.2">
      <c r="A844" s="33">
        <v>45785</v>
      </c>
      <c r="B844" s="52">
        <v>45785</v>
      </c>
      <c r="C844" s="36" t="s">
        <v>559</v>
      </c>
      <c r="D844" s="43">
        <v>6100</v>
      </c>
      <c r="E844" s="8"/>
      <c r="F844" s="9">
        <v>245057.31</v>
      </c>
      <c r="G844" s="7" t="s">
        <v>546</v>
      </c>
      <c r="H844" s="63" t="s">
        <v>1077</v>
      </c>
    </row>
    <row r="845" spans="1:8" ht="18" customHeight="1" x14ac:dyDescent="0.2">
      <c r="A845" s="33">
        <v>45785</v>
      </c>
      <c r="B845" s="52">
        <v>45785</v>
      </c>
      <c r="C845" s="35" t="s">
        <v>559</v>
      </c>
      <c r="D845" s="40">
        <v>25</v>
      </c>
      <c r="E845" s="4"/>
      <c r="F845" s="5">
        <v>245032.31</v>
      </c>
      <c r="G845" s="2" t="s">
        <v>546</v>
      </c>
      <c r="H845" s="2" t="s">
        <v>587</v>
      </c>
    </row>
    <row r="846" spans="1:8" ht="18" customHeight="1" x14ac:dyDescent="0.2">
      <c r="A846" s="33">
        <v>45785</v>
      </c>
      <c r="B846" s="52">
        <v>45785</v>
      </c>
      <c r="C846" s="35" t="s">
        <v>559</v>
      </c>
      <c r="D846" s="40">
        <v>1.88</v>
      </c>
      <c r="E846" s="4"/>
      <c r="F846" s="5">
        <v>245030.43</v>
      </c>
      <c r="G846" s="2" t="s">
        <v>546</v>
      </c>
      <c r="H846" s="2" t="s">
        <v>588</v>
      </c>
    </row>
    <row r="847" spans="1:8" ht="42" customHeight="1" x14ac:dyDescent="0.2">
      <c r="A847" s="33">
        <v>45786</v>
      </c>
      <c r="B847" s="52">
        <v>45786</v>
      </c>
      <c r="C847" s="35" t="s">
        <v>788</v>
      </c>
      <c r="D847" s="41">
        <v>1000</v>
      </c>
      <c r="E847" s="6"/>
      <c r="F847" s="5">
        <v>244030.43</v>
      </c>
      <c r="G847" s="2" t="s">
        <v>546</v>
      </c>
      <c r="H847" s="2" t="s">
        <v>789</v>
      </c>
    </row>
    <row r="848" spans="1:8" ht="42" customHeight="1" x14ac:dyDescent="0.2">
      <c r="A848" s="33">
        <v>45786</v>
      </c>
      <c r="B848" s="52">
        <v>45786</v>
      </c>
      <c r="C848" s="35" t="s">
        <v>790</v>
      </c>
      <c r="D848" s="23"/>
      <c r="E848" s="5">
        <v>150000</v>
      </c>
      <c r="F848" s="5">
        <v>394030.43</v>
      </c>
      <c r="G848" s="2" t="s">
        <v>546</v>
      </c>
      <c r="H848" s="2" t="s">
        <v>791</v>
      </c>
    </row>
    <row r="849" spans="1:8" ht="54" customHeight="1" x14ac:dyDescent="0.2">
      <c r="A849" s="33">
        <v>45787</v>
      </c>
      <c r="B849" s="52">
        <v>45786</v>
      </c>
      <c r="C849" s="35" t="s">
        <v>559</v>
      </c>
      <c r="D849" s="41">
        <v>2500</v>
      </c>
      <c r="E849" s="6"/>
      <c r="F849" s="5">
        <v>391530.43</v>
      </c>
      <c r="G849" s="2" t="s">
        <v>546</v>
      </c>
      <c r="H849" s="2" t="s">
        <v>792</v>
      </c>
    </row>
    <row r="850" spans="1:8" ht="18" customHeight="1" x14ac:dyDescent="0.2">
      <c r="A850" s="33">
        <v>45787</v>
      </c>
      <c r="B850" s="52">
        <v>45786</v>
      </c>
      <c r="C850" s="35" t="s">
        <v>559</v>
      </c>
      <c r="D850" s="40">
        <v>10</v>
      </c>
      <c r="E850" s="4"/>
      <c r="F850" s="5">
        <v>391520.43</v>
      </c>
      <c r="G850" s="2" t="s">
        <v>546</v>
      </c>
      <c r="H850" s="2" t="s">
        <v>587</v>
      </c>
    </row>
    <row r="851" spans="1:8" ht="18" customHeight="1" x14ac:dyDescent="0.2">
      <c r="A851" s="33">
        <v>45787</v>
      </c>
      <c r="B851" s="52">
        <v>45786</v>
      </c>
      <c r="C851" s="35" t="s">
        <v>559</v>
      </c>
      <c r="D851" s="40">
        <v>0.75</v>
      </c>
      <c r="E851" s="4"/>
      <c r="F851" s="5">
        <v>391519.68</v>
      </c>
      <c r="G851" s="2" t="s">
        <v>546</v>
      </c>
      <c r="H851" s="2" t="s">
        <v>588</v>
      </c>
    </row>
    <row r="852" spans="1:8" ht="54" customHeight="1" x14ac:dyDescent="0.2">
      <c r="A852" s="33">
        <v>45787</v>
      </c>
      <c r="B852" s="52">
        <v>45786</v>
      </c>
      <c r="C852" s="35" t="s">
        <v>793</v>
      </c>
      <c r="D852" s="41">
        <v>95000</v>
      </c>
      <c r="E852" s="6"/>
      <c r="F852" s="5">
        <v>296519.67999999999</v>
      </c>
      <c r="G852" s="2" t="s">
        <v>546</v>
      </c>
      <c r="H852" s="2" t="s">
        <v>794</v>
      </c>
    </row>
    <row r="853" spans="1:8" ht="54" customHeight="1" x14ac:dyDescent="0.2">
      <c r="A853" s="33">
        <v>45787</v>
      </c>
      <c r="B853" s="52">
        <v>45786</v>
      </c>
      <c r="C853" s="35" t="s">
        <v>559</v>
      </c>
      <c r="D853" s="41">
        <v>10000</v>
      </c>
      <c r="E853" s="6"/>
      <c r="F853" s="5">
        <v>286519.67999999999</v>
      </c>
      <c r="G853" s="2" t="s">
        <v>546</v>
      </c>
      <c r="H853" s="2" t="s">
        <v>795</v>
      </c>
    </row>
    <row r="854" spans="1:8" ht="18" customHeight="1" x14ac:dyDescent="0.2">
      <c r="A854" s="33">
        <v>45787</v>
      </c>
      <c r="B854" s="52">
        <v>45786</v>
      </c>
      <c r="C854" s="35" t="s">
        <v>559</v>
      </c>
      <c r="D854" s="40">
        <v>25</v>
      </c>
      <c r="E854" s="4"/>
      <c r="F854" s="5">
        <v>286494.68</v>
      </c>
      <c r="G854" s="2" t="s">
        <v>546</v>
      </c>
      <c r="H854" s="2" t="s">
        <v>587</v>
      </c>
    </row>
    <row r="855" spans="1:8" ht="18" customHeight="1" x14ac:dyDescent="0.2">
      <c r="A855" s="33">
        <v>45787</v>
      </c>
      <c r="B855" s="52">
        <v>45786</v>
      </c>
      <c r="C855" s="35" t="s">
        <v>559</v>
      </c>
      <c r="D855" s="40">
        <v>1.88</v>
      </c>
      <c r="E855" s="4"/>
      <c r="F855" s="5">
        <v>286492.79999999999</v>
      </c>
      <c r="G855" s="2" t="s">
        <v>546</v>
      </c>
      <c r="H855" s="2" t="s">
        <v>588</v>
      </c>
    </row>
    <row r="856" spans="1:8" ht="54" customHeight="1" x14ac:dyDescent="0.2">
      <c r="A856" s="33">
        <v>45787</v>
      </c>
      <c r="B856" s="52">
        <v>45786</v>
      </c>
      <c r="C856" s="35" t="s">
        <v>559</v>
      </c>
      <c r="D856" s="41">
        <v>20000</v>
      </c>
      <c r="E856" s="6"/>
      <c r="F856" s="5">
        <v>266492.79999999999</v>
      </c>
      <c r="G856" s="2" t="s">
        <v>546</v>
      </c>
      <c r="H856" s="2" t="s">
        <v>796</v>
      </c>
    </row>
    <row r="857" spans="1:8" ht="18" customHeight="1" x14ac:dyDescent="0.2">
      <c r="A857" s="33">
        <v>45787</v>
      </c>
      <c r="B857" s="52">
        <v>45786</v>
      </c>
      <c r="C857" s="35" t="s">
        <v>559</v>
      </c>
      <c r="D857" s="40">
        <v>25</v>
      </c>
      <c r="E857" s="4"/>
      <c r="F857" s="5">
        <v>266467.8</v>
      </c>
      <c r="G857" s="2" t="s">
        <v>546</v>
      </c>
      <c r="H857" s="2" t="s">
        <v>587</v>
      </c>
    </row>
    <row r="858" spans="1:8" ht="18" customHeight="1" x14ac:dyDescent="0.2">
      <c r="A858" s="33">
        <v>45787</v>
      </c>
      <c r="B858" s="52">
        <v>45786</v>
      </c>
      <c r="C858" s="35" t="s">
        <v>559</v>
      </c>
      <c r="D858" s="40">
        <v>1.88</v>
      </c>
      <c r="E858" s="4"/>
      <c r="F858" s="5">
        <v>266465.91999999998</v>
      </c>
      <c r="G858" s="2" t="s">
        <v>546</v>
      </c>
      <c r="H858" s="2" t="s">
        <v>588</v>
      </c>
    </row>
    <row r="859" spans="1:8" ht="30.95" customHeight="1" x14ac:dyDescent="0.2">
      <c r="A859" s="33">
        <v>45787</v>
      </c>
      <c r="B859" s="52">
        <v>45787</v>
      </c>
      <c r="C859" s="36" t="s">
        <v>559</v>
      </c>
      <c r="D859" s="43">
        <v>3400</v>
      </c>
      <c r="E859" s="8"/>
      <c r="F859" s="9">
        <v>263065.92</v>
      </c>
      <c r="G859" s="7" t="s">
        <v>546</v>
      </c>
      <c r="H859" s="63" t="s">
        <v>1076</v>
      </c>
    </row>
    <row r="860" spans="1:8" ht="18" customHeight="1" x14ac:dyDescent="0.2">
      <c r="A860" s="33">
        <v>45787</v>
      </c>
      <c r="B860" s="52">
        <v>45787</v>
      </c>
      <c r="C860" s="35" t="s">
        <v>559</v>
      </c>
      <c r="D860" s="40">
        <v>10</v>
      </c>
      <c r="E860" s="4"/>
      <c r="F860" s="5">
        <v>263055.92</v>
      </c>
      <c r="G860" s="2" t="s">
        <v>546</v>
      </c>
      <c r="H860" s="2" t="s">
        <v>587</v>
      </c>
    </row>
    <row r="861" spans="1:8" ht="18" customHeight="1" x14ac:dyDescent="0.2">
      <c r="A861" s="33">
        <v>45787</v>
      </c>
      <c r="B861" s="52">
        <v>45787</v>
      </c>
      <c r="C861" s="35" t="s">
        <v>559</v>
      </c>
      <c r="D861" s="40">
        <v>0.75</v>
      </c>
      <c r="E861" s="4"/>
      <c r="F861" s="5">
        <v>263055.17</v>
      </c>
      <c r="G861" s="2" t="s">
        <v>546</v>
      </c>
      <c r="H861" s="2" t="s">
        <v>588</v>
      </c>
    </row>
    <row r="862" spans="1:8" ht="42" customHeight="1" x14ac:dyDescent="0.2">
      <c r="A862" s="33">
        <v>45787</v>
      </c>
      <c r="B862" s="52">
        <v>45787</v>
      </c>
      <c r="C862" s="35" t="s">
        <v>797</v>
      </c>
      <c r="D862" s="41">
        <v>1000</v>
      </c>
      <c r="E862" s="6"/>
      <c r="F862" s="5">
        <v>262055.17</v>
      </c>
      <c r="G862" s="2" t="s">
        <v>546</v>
      </c>
      <c r="H862" s="2" t="s">
        <v>798</v>
      </c>
    </row>
    <row r="863" spans="1:8" ht="42" customHeight="1" x14ac:dyDescent="0.2">
      <c r="A863" s="33">
        <v>45787</v>
      </c>
      <c r="B863" s="52">
        <v>45787</v>
      </c>
      <c r="C863" s="35" t="s">
        <v>559</v>
      </c>
      <c r="D863" s="41">
        <v>10000</v>
      </c>
      <c r="E863" s="6"/>
      <c r="F863" s="5">
        <v>252055.17</v>
      </c>
      <c r="G863" s="2" t="s">
        <v>546</v>
      </c>
      <c r="H863" s="2" t="s">
        <v>799</v>
      </c>
    </row>
    <row r="864" spans="1:8" ht="18" customHeight="1" x14ac:dyDescent="0.2">
      <c r="A864" s="33">
        <v>45787</v>
      </c>
      <c r="B864" s="52">
        <v>45787</v>
      </c>
      <c r="C864" s="35" t="s">
        <v>559</v>
      </c>
      <c r="D864" s="40">
        <v>25</v>
      </c>
      <c r="E864" s="4"/>
      <c r="F864" s="5">
        <v>252030.17</v>
      </c>
      <c r="G864" s="2" t="s">
        <v>546</v>
      </c>
      <c r="H864" s="2" t="s">
        <v>587</v>
      </c>
    </row>
    <row r="865" spans="1:8" ht="18" customHeight="1" x14ac:dyDescent="0.2">
      <c r="A865" s="33">
        <v>45787</v>
      </c>
      <c r="B865" s="52">
        <v>45787</v>
      </c>
      <c r="C865" s="35" t="s">
        <v>559</v>
      </c>
      <c r="D865" s="40">
        <v>1.88</v>
      </c>
      <c r="E865" s="4"/>
      <c r="F865" s="5">
        <v>252028.29</v>
      </c>
      <c r="G865" s="2" t="s">
        <v>546</v>
      </c>
      <c r="H865" s="2" t="s">
        <v>588</v>
      </c>
    </row>
    <row r="866" spans="1:8" ht="42" customHeight="1" x14ac:dyDescent="0.2">
      <c r="A866" s="33">
        <v>45787</v>
      </c>
      <c r="B866" s="52">
        <v>45787</v>
      </c>
      <c r="C866" s="35" t="s">
        <v>559</v>
      </c>
      <c r="D866" s="41">
        <v>1000</v>
      </c>
      <c r="E866" s="6"/>
      <c r="F866" s="5">
        <v>251028.29</v>
      </c>
      <c r="G866" s="2" t="s">
        <v>546</v>
      </c>
      <c r="H866" s="2" t="s">
        <v>800</v>
      </c>
    </row>
    <row r="867" spans="1:8" ht="18" customHeight="1" x14ac:dyDescent="0.2">
      <c r="A867" s="33">
        <v>45787</v>
      </c>
      <c r="B867" s="52">
        <v>45787</v>
      </c>
      <c r="C867" s="35" t="s">
        <v>559</v>
      </c>
      <c r="D867" s="40">
        <v>10</v>
      </c>
      <c r="E867" s="4"/>
      <c r="F867" s="5">
        <v>251018.29</v>
      </c>
      <c r="G867" s="2" t="s">
        <v>546</v>
      </c>
      <c r="H867" s="2" t="s">
        <v>587</v>
      </c>
    </row>
    <row r="868" spans="1:8" ht="18" customHeight="1" x14ac:dyDescent="0.2">
      <c r="A868" s="33">
        <v>45787</v>
      </c>
      <c r="B868" s="52">
        <v>45787</v>
      </c>
      <c r="C868" s="35" t="s">
        <v>559</v>
      </c>
      <c r="D868" s="40">
        <v>0.75</v>
      </c>
      <c r="E868" s="4"/>
      <c r="F868" s="5">
        <v>251017.54</v>
      </c>
      <c r="G868" s="2" t="s">
        <v>546</v>
      </c>
      <c r="H868" s="2" t="s">
        <v>588</v>
      </c>
    </row>
    <row r="869" spans="1:8" ht="54" customHeight="1" x14ac:dyDescent="0.2">
      <c r="A869" s="33">
        <v>45787</v>
      </c>
      <c r="B869" s="52">
        <v>45787</v>
      </c>
      <c r="C869" s="35" t="s">
        <v>559</v>
      </c>
      <c r="D869" s="41">
        <v>2400</v>
      </c>
      <c r="E869" s="6"/>
      <c r="F869" s="5">
        <v>248617.54</v>
      </c>
      <c r="G869" s="2" t="s">
        <v>546</v>
      </c>
      <c r="H869" s="2" t="s">
        <v>801</v>
      </c>
    </row>
    <row r="870" spans="1:8" ht="18" customHeight="1" x14ac:dyDescent="0.2">
      <c r="A870" s="33">
        <v>45787</v>
      </c>
      <c r="B870" s="52">
        <v>45787</v>
      </c>
      <c r="C870" s="35" t="s">
        <v>559</v>
      </c>
      <c r="D870" s="40">
        <v>10</v>
      </c>
      <c r="E870" s="4"/>
      <c r="F870" s="5">
        <v>248607.54</v>
      </c>
      <c r="G870" s="2" t="s">
        <v>546</v>
      </c>
      <c r="H870" s="2" t="s">
        <v>587</v>
      </c>
    </row>
    <row r="871" spans="1:8" ht="18" customHeight="1" x14ac:dyDescent="0.2">
      <c r="A871" s="33">
        <v>45787</v>
      </c>
      <c r="B871" s="52">
        <v>45787</v>
      </c>
      <c r="C871" s="35" t="s">
        <v>559</v>
      </c>
      <c r="D871" s="40">
        <v>0.75</v>
      </c>
      <c r="E871" s="4"/>
      <c r="F871" s="5">
        <v>248606.79</v>
      </c>
      <c r="G871" s="2" t="s">
        <v>546</v>
      </c>
      <c r="H871" s="2" t="s">
        <v>588</v>
      </c>
    </row>
    <row r="872" spans="1:8" ht="54" customHeight="1" x14ac:dyDescent="0.2">
      <c r="A872" s="33">
        <v>45787</v>
      </c>
      <c r="B872" s="52">
        <v>45787</v>
      </c>
      <c r="C872" s="35" t="s">
        <v>559</v>
      </c>
      <c r="D872" s="41">
        <v>16000</v>
      </c>
      <c r="E872" s="6"/>
      <c r="F872" s="5">
        <v>232606.79</v>
      </c>
      <c r="G872" s="2" t="s">
        <v>546</v>
      </c>
      <c r="H872" s="2" t="s">
        <v>802</v>
      </c>
    </row>
    <row r="873" spans="1:8" ht="18" customHeight="1" x14ac:dyDescent="0.2">
      <c r="A873" s="33">
        <v>45787</v>
      </c>
      <c r="B873" s="52">
        <v>45787</v>
      </c>
      <c r="C873" s="35" t="s">
        <v>559</v>
      </c>
      <c r="D873" s="40">
        <v>25</v>
      </c>
      <c r="E873" s="4"/>
      <c r="F873" s="5">
        <v>232581.79</v>
      </c>
      <c r="G873" s="2" t="s">
        <v>546</v>
      </c>
      <c r="H873" s="2" t="s">
        <v>587</v>
      </c>
    </row>
    <row r="874" spans="1:8" ht="18" customHeight="1" x14ac:dyDescent="0.2">
      <c r="A874" s="33">
        <v>45787</v>
      </c>
      <c r="B874" s="52">
        <v>45787</v>
      </c>
      <c r="C874" s="35" t="s">
        <v>559</v>
      </c>
      <c r="D874" s="40">
        <v>1.88</v>
      </c>
      <c r="E874" s="4"/>
      <c r="F874" s="5">
        <v>232579.91</v>
      </c>
      <c r="G874" s="2" t="s">
        <v>546</v>
      </c>
      <c r="H874" s="2" t="s">
        <v>588</v>
      </c>
    </row>
    <row r="875" spans="1:8" ht="54" customHeight="1" x14ac:dyDescent="0.2">
      <c r="A875" s="33">
        <v>45787</v>
      </c>
      <c r="B875" s="52">
        <v>45787</v>
      </c>
      <c r="C875" s="35" t="s">
        <v>559</v>
      </c>
      <c r="D875" s="41">
        <v>5000</v>
      </c>
      <c r="E875" s="6"/>
      <c r="F875" s="5">
        <v>227579.91</v>
      </c>
      <c r="G875" s="2" t="s">
        <v>546</v>
      </c>
      <c r="H875" s="2" t="s">
        <v>803</v>
      </c>
    </row>
    <row r="876" spans="1:8" ht="18" customHeight="1" x14ac:dyDescent="0.2">
      <c r="A876" s="33">
        <v>45787</v>
      </c>
      <c r="B876" s="52">
        <v>45787</v>
      </c>
      <c r="C876" s="35" t="s">
        <v>559</v>
      </c>
      <c r="D876" s="40">
        <v>10</v>
      </c>
      <c r="E876" s="4"/>
      <c r="F876" s="5">
        <v>227569.91</v>
      </c>
      <c r="G876" s="2" t="s">
        <v>546</v>
      </c>
      <c r="H876" s="2" t="s">
        <v>587</v>
      </c>
    </row>
    <row r="877" spans="1:8" ht="18" customHeight="1" x14ac:dyDescent="0.2">
      <c r="A877" s="33">
        <v>45787</v>
      </c>
      <c r="B877" s="52">
        <v>45787</v>
      </c>
      <c r="C877" s="35" t="s">
        <v>559</v>
      </c>
      <c r="D877" s="40">
        <v>0.75</v>
      </c>
      <c r="E877" s="4"/>
      <c r="F877" s="5">
        <v>227569.16</v>
      </c>
      <c r="G877" s="2" t="s">
        <v>546</v>
      </c>
      <c r="H877" s="2" t="s">
        <v>588</v>
      </c>
    </row>
    <row r="878" spans="1:8" ht="54" customHeight="1" x14ac:dyDescent="0.2">
      <c r="A878" s="33">
        <v>45788</v>
      </c>
      <c r="B878" s="52">
        <v>45788</v>
      </c>
      <c r="C878" s="35" t="s">
        <v>559</v>
      </c>
      <c r="D878" s="41">
        <v>5000</v>
      </c>
      <c r="E878" s="6"/>
      <c r="F878" s="5">
        <v>222569.16</v>
      </c>
      <c r="G878" s="2" t="s">
        <v>546</v>
      </c>
      <c r="H878" s="2" t="s">
        <v>804</v>
      </c>
    </row>
    <row r="879" spans="1:8" ht="18" customHeight="1" x14ac:dyDescent="0.2">
      <c r="A879" s="33">
        <v>45788</v>
      </c>
      <c r="B879" s="52">
        <v>45788</v>
      </c>
      <c r="C879" s="35" t="s">
        <v>559</v>
      </c>
      <c r="D879" s="40">
        <v>10</v>
      </c>
      <c r="E879" s="4"/>
      <c r="F879" s="5">
        <v>222559.16</v>
      </c>
      <c r="G879" s="2" t="s">
        <v>546</v>
      </c>
      <c r="H879" s="2" t="s">
        <v>587</v>
      </c>
    </row>
    <row r="880" spans="1:8" ht="18" customHeight="1" x14ac:dyDescent="0.2">
      <c r="A880" s="33">
        <v>45788</v>
      </c>
      <c r="B880" s="52">
        <v>45788</v>
      </c>
      <c r="C880" s="35" t="s">
        <v>559</v>
      </c>
      <c r="D880" s="40">
        <v>0.75</v>
      </c>
      <c r="E880" s="4"/>
      <c r="F880" s="5">
        <v>222558.41</v>
      </c>
      <c r="G880" s="2" t="s">
        <v>546</v>
      </c>
      <c r="H880" s="2" t="s">
        <v>588</v>
      </c>
    </row>
    <row r="881" spans="1:8" ht="54" customHeight="1" x14ac:dyDescent="0.2">
      <c r="A881" s="33">
        <v>45788</v>
      </c>
      <c r="B881" s="52">
        <v>45788</v>
      </c>
      <c r="C881" s="35" t="s">
        <v>559</v>
      </c>
      <c r="D881" s="41">
        <v>6600</v>
      </c>
      <c r="E881" s="6"/>
      <c r="F881" s="5">
        <v>215958.41</v>
      </c>
      <c r="G881" s="2" t="s">
        <v>546</v>
      </c>
      <c r="H881" s="2" t="s">
        <v>805</v>
      </c>
    </row>
    <row r="882" spans="1:8" ht="18" customHeight="1" x14ac:dyDescent="0.2">
      <c r="A882" s="33">
        <v>45788</v>
      </c>
      <c r="B882" s="52">
        <v>45788</v>
      </c>
      <c r="C882" s="35" t="s">
        <v>559</v>
      </c>
      <c r="D882" s="40">
        <v>25</v>
      </c>
      <c r="E882" s="4"/>
      <c r="F882" s="5">
        <v>215933.41</v>
      </c>
      <c r="G882" s="2" t="s">
        <v>546</v>
      </c>
      <c r="H882" s="2" t="s">
        <v>587</v>
      </c>
    </row>
    <row r="883" spans="1:8" ht="18" customHeight="1" x14ac:dyDescent="0.2">
      <c r="A883" s="33">
        <v>45788</v>
      </c>
      <c r="B883" s="52">
        <v>45788</v>
      </c>
      <c r="C883" s="35" t="s">
        <v>559</v>
      </c>
      <c r="D883" s="40">
        <v>1.88</v>
      </c>
      <c r="E883" s="4"/>
      <c r="F883" s="5">
        <v>215931.53</v>
      </c>
      <c r="G883" s="2" t="s">
        <v>546</v>
      </c>
      <c r="H883" s="2" t="s">
        <v>588</v>
      </c>
    </row>
    <row r="884" spans="1:8" ht="42" customHeight="1" x14ac:dyDescent="0.2">
      <c r="A884" s="33">
        <v>45788</v>
      </c>
      <c r="B884" s="52">
        <v>45788</v>
      </c>
      <c r="C884" s="35" t="s">
        <v>806</v>
      </c>
      <c r="D884" s="23"/>
      <c r="E884" s="5">
        <v>1000</v>
      </c>
      <c r="F884" s="5">
        <v>216931.53</v>
      </c>
      <c r="G884" s="2" t="s">
        <v>546</v>
      </c>
      <c r="H884" s="6" t="s">
        <v>807</v>
      </c>
    </row>
    <row r="885" spans="1:8" ht="42" customHeight="1" x14ac:dyDescent="0.2">
      <c r="A885" s="33">
        <v>45788</v>
      </c>
      <c r="B885" s="52">
        <v>45788</v>
      </c>
      <c r="C885" s="35" t="s">
        <v>808</v>
      </c>
      <c r="D885" s="41">
        <v>1000</v>
      </c>
      <c r="E885" s="6"/>
      <c r="F885" s="5">
        <v>215931.53</v>
      </c>
      <c r="G885" s="2" t="s">
        <v>546</v>
      </c>
      <c r="H885" s="2" t="s">
        <v>809</v>
      </c>
    </row>
    <row r="886" spans="1:8" ht="54" customHeight="1" x14ac:dyDescent="0.2">
      <c r="A886" s="33">
        <v>45789</v>
      </c>
      <c r="B886" s="52">
        <v>45789</v>
      </c>
      <c r="C886" s="35" t="s">
        <v>810</v>
      </c>
      <c r="D886" s="41">
        <v>1100</v>
      </c>
      <c r="E886" s="6"/>
      <c r="F886" s="5">
        <v>214831.53</v>
      </c>
      <c r="G886" s="2" t="s">
        <v>546</v>
      </c>
      <c r="H886" s="6" t="s">
        <v>811</v>
      </c>
    </row>
    <row r="887" spans="1:8" ht="42" customHeight="1" x14ac:dyDescent="0.2">
      <c r="A887" s="33">
        <v>45789</v>
      </c>
      <c r="B887" s="52">
        <v>45789</v>
      </c>
      <c r="C887" s="35" t="s">
        <v>559</v>
      </c>
      <c r="D887" s="41">
        <v>2500</v>
      </c>
      <c r="E887" s="6"/>
      <c r="F887" s="5">
        <v>212331.53</v>
      </c>
      <c r="G887" s="2" t="s">
        <v>546</v>
      </c>
      <c r="H887" s="2" t="s">
        <v>812</v>
      </c>
    </row>
    <row r="888" spans="1:8" ht="18" customHeight="1" x14ac:dyDescent="0.2">
      <c r="A888" s="33">
        <v>45789</v>
      </c>
      <c r="B888" s="52">
        <v>45789</v>
      </c>
      <c r="C888" s="35" t="s">
        <v>559</v>
      </c>
      <c r="D888" s="40">
        <v>10</v>
      </c>
      <c r="E888" s="4"/>
      <c r="F888" s="5">
        <v>212321.53</v>
      </c>
      <c r="G888" s="2" t="s">
        <v>546</v>
      </c>
      <c r="H888" s="2" t="s">
        <v>587</v>
      </c>
    </row>
    <row r="889" spans="1:8" ht="18" customHeight="1" x14ac:dyDescent="0.2">
      <c r="A889" s="33">
        <v>45789</v>
      </c>
      <c r="B889" s="52">
        <v>45789</v>
      </c>
      <c r="C889" s="35" t="s">
        <v>559</v>
      </c>
      <c r="D889" s="40">
        <v>0.75</v>
      </c>
      <c r="E889" s="4"/>
      <c r="F889" s="5">
        <v>212320.78</v>
      </c>
      <c r="G889" s="2" t="s">
        <v>546</v>
      </c>
      <c r="H889" s="2" t="s">
        <v>588</v>
      </c>
    </row>
    <row r="890" spans="1:8" ht="54" customHeight="1" x14ac:dyDescent="0.2">
      <c r="A890" s="33">
        <v>45789</v>
      </c>
      <c r="B890" s="52">
        <v>45789</v>
      </c>
      <c r="C890" s="35" t="s">
        <v>559</v>
      </c>
      <c r="D890" s="41">
        <v>20000</v>
      </c>
      <c r="E890" s="6"/>
      <c r="F890" s="5">
        <v>192320.78</v>
      </c>
      <c r="G890" s="2" t="s">
        <v>546</v>
      </c>
      <c r="H890" s="2" t="s">
        <v>813</v>
      </c>
    </row>
    <row r="891" spans="1:8" ht="18" customHeight="1" x14ac:dyDescent="0.2">
      <c r="A891" s="33">
        <v>45789</v>
      </c>
      <c r="B891" s="52">
        <v>45789</v>
      </c>
      <c r="C891" s="35" t="s">
        <v>559</v>
      </c>
      <c r="D891" s="40">
        <v>25</v>
      </c>
      <c r="E891" s="4"/>
      <c r="F891" s="5">
        <v>192295.78</v>
      </c>
      <c r="G891" s="2" t="s">
        <v>546</v>
      </c>
      <c r="H891" s="2" t="s">
        <v>587</v>
      </c>
    </row>
    <row r="892" spans="1:8" ht="18" customHeight="1" x14ac:dyDescent="0.2">
      <c r="A892" s="33">
        <v>45789</v>
      </c>
      <c r="B892" s="52">
        <v>45789</v>
      </c>
      <c r="C892" s="35" t="s">
        <v>559</v>
      </c>
      <c r="D892" s="40">
        <v>1.88</v>
      </c>
      <c r="E892" s="4"/>
      <c r="F892" s="5">
        <v>192293.9</v>
      </c>
      <c r="G892" s="2" t="s">
        <v>546</v>
      </c>
      <c r="H892" s="2" t="s">
        <v>588</v>
      </c>
    </row>
    <row r="893" spans="1:8" ht="54" customHeight="1" x14ac:dyDescent="0.2">
      <c r="A893" s="33">
        <v>45789</v>
      </c>
      <c r="B893" s="52">
        <v>45789</v>
      </c>
      <c r="C893" s="35" t="s">
        <v>559</v>
      </c>
      <c r="D893" s="41">
        <v>10000</v>
      </c>
      <c r="E893" s="6"/>
      <c r="F893" s="5">
        <v>182293.9</v>
      </c>
      <c r="G893" s="2" t="s">
        <v>546</v>
      </c>
      <c r="H893" s="2" t="s">
        <v>814</v>
      </c>
    </row>
    <row r="894" spans="1:8" ht="18" customHeight="1" x14ac:dyDescent="0.2">
      <c r="A894" s="33">
        <v>45789</v>
      </c>
      <c r="B894" s="52">
        <v>45789</v>
      </c>
      <c r="C894" s="35" t="s">
        <v>559</v>
      </c>
      <c r="D894" s="40">
        <v>25</v>
      </c>
      <c r="E894" s="4"/>
      <c r="F894" s="5">
        <v>182268.9</v>
      </c>
      <c r="G894" s="2" t="s">
        <v>546</v>
      </c>
      <c r="H894" s="2" t="s">
        <v>587</v>
      </c>
    </row>
    <row r="895" spans="1:8" ht="18" customHeight="1" x14ac:dyDescent="0.2">
      <c r="A895" s="33">
        <v>45789</v>
      </c>
      <c r="B895" s="52">
        <v>45789</v>
      </c>
      <c r="C895" s="35" t="s">
        <v>559</v>
      </c>
      <c r="D895" s="40">
        <v>1.88</v>
      </c>
      <c r="E895" s="4"/>
      <c r="F895" s="5">
        <v>182267.02</v>
      </c>
      <c r="G895" s="2" t="s">
        <v>546</v>
      </c>
      <c r="H895" s="2" t="s">
        <v>588</v>
      </c>
    </row>
    <row r="896" spans="1:8" ht="42" customHeight="1" x14ac:dyDescent="0.2">
      <c r="A896" s="33">
        <v>45789</v>
      </c>
      <c r="B896" s="52">
        <v>45789</v>
      </c>
      <c r="C896" s="35" t="s">
        <v>815</v>
      </c>
      <c r="D896" s="41">
        <v>1000</v>
      </c>
      <c r="E896" s="6"/>
      <c r="F896" s="5">
        <v>181267.02</v>
      </c>
      <c r="G896" s="2" t="s">
        <v>546</v>
      </c>
      <c r="H896" s="2" t="s">
        <v>816</v>
      </c>
    </row>
    <row r="897" spans="1:8" ht="54" customHeight="1" x14ac:dyDescent="0.2">
      <c r="A897" s="33">
        <v>45789</v>
      </c>
      <c r="B897" s="52">
        <v>45789</v>
      </c>
      <c r="C897" s="35" t="s">
        <v>559</v>
      </c>
      <c r="D897" s="41">
        <v>2400</v>
      </c>
      <c r="E897" s="6"/>
      <c r="F897" s="5">
        <v>178867.02</v>
      </c>
      <c r="G897" s="2" t="s">
        <v>546</v>
      </c>
      <c r="H897" s="2" t="s">
        <v>817</v>
      </c>
    </row>
    <row r="898" spans="1:8" ht="18" customHeight="1" x14ac:dyDescent="0.2">
      <c r="A898" s="33">
        <v>45789</v>
      </c>
      <c r="B898" s="52">
        <v>45789</v>
      </c>
      <c r="C898" s="35" t="s">
        <v>559</v>
      </c>
      <c r="D898" s="40">
        <v>10</v>
      </c>
      <c r="E898" s="4"/>
      <c r="F898" s="5">
        <v>178857.02</v>
      </c>
      <c r="G898" s="2" t="s">
        <v>546</v>
      </c>
      <c r="H898" s="2" t="s">
        <v>587</v>
      </c>
    </row>
    <row r="899" spans="1:8" ht="18" customHeight="1" x14ac:dyDescent="0.2">
      <c r="A899" s="33">
        <v>45789</v>
      </c>
      <c r="B899" s="52">
        <v>45789</v>
      </c>
      <c r="C899" s="35" t="s">
        <v>559</v>
      </c>
      <c r="D899" s="40">
        <v>0.75</v>
      </c>
      <c r="E899" s="4"/>
      <c r="F899" s="5">
        <v>178856.27</v>
      </c>
      <c r="G899" s="2" t="s">
        <v>546</v>
      </c>
      <c r="H899" s="2" t="s">
        <v>588</v>
      </c>
    </row>
    <row r="900" spans="1:8" ht="54" customHeight="1" x14ac:dyDescent="0.2">
      <c r="A900" s="33">
        <v>45789</v>
      </c>
      <c r="B900" s="52">
        <v>45789</v>
      </c>
      <c r="C900" s="35" t="s">
        <v>559</v>
      </c>
      <c r="D900" s="41">
        <v>5000</v>
      </c>
      <c r="E900" s="6"/>
      <c r="F900" s="5">
        <v>173856.27</v>
      </c>
      <c r="G900" s="2" t="s">
        <v>546</v>
      </c>
      <c r="H900" s="2" t="s">
        <v>818</v>
      </c>
    </row>
    <row r="901" spans="1:8" ht="18" customHeight="1" x14ac:dyDescent="0.2">
      <c r="A901" s="33">
        <v>45789</v>
      </c>
      <c r="B901" s="52">
        <v>45789</v>
      </c>
      <c r="C901" s="35" t="s">
        <v>559</v>
      </c>
      <c r="D901" s="40">
        <v>10</v>
      </c>
      <c r="E901" s="4"/>
      <c r="F901" s="5">
        <v>173846.27</v>
      </c>
      <c r="G901" s="2" t="s">
        <v>546</v>
      </c>
      <c r="H901" s="2" t="s">
        <v>587</v>
      </c>
    </row>
    <row r="902" spans="1:8" ht="18" customHeight="1" x14ac:dyDescent="0.2">
      <c r="A902" s="33">
        <v>45789</v>
      </c>
      <c r="B902" s="52">
        <v>45789</v>
      </c>
      <c r="C902" s="35" t="s">
        <v>559</v>
      </c>
      <c r="D902" s="40">
        <v>0.75</v>
      </c>
      <c r="E902" s="4"/>
      <c r="F902" s="5">
        <v>173845.52</v>
      </c>
      <c r="G902" s="2" t="s">
        <v>546</v>
      </c>
      <c r="H902" s="2" t="s">
        <v>588</v>
      </c>
    </row>
    <row r="903" spans="1:8" ht="54" customHeight="1" x14ac:dyDescent="0.2">
      <c r="A903" s="33">
        <v>45789</v>
      </c>
      <c r="B903" s="52">
        <v>45789</v>
      </c>
      <c r="C903" s="35" t="s">
        <v>819</v>
      </c>
      <c r="D903" s="40">
        <v>663.94</v>
      </c>
      <c r="E903" s="6"/>
      <c r="F903" s="5">
        <v>173181.58</v>
      </c>
      <c r="G903" s="2" t="s">
        <v>546</v>
      </c>
      <c r="H903" s="6" t="s">
        <v>820</v>
      </c>
    </row>
    <row r="904" spans="1:8" ht="42" customHeight="1" x14ac:dyDescent="0.2">
      <c r="A904" s="33">
        <v>45789</v>
      </c>
      <c r="B904" s="52">
        <v>45789</v>
      </c>
      <c r="C904" s="35" t="s">
        <v>559</v>
      </c>
      <c r="D904" s="41">
        <v>6100</v>
      </c>
      <c r="E904" s="6"/>
      <c r="F904" s="5">
        <v>167081.57999999999</v>
      </c>
      <c r="G904" s="2" t="s">
        <v>546</v>
      </c>
      <c r="H904" s="2" t="s">
        <v>821</v>
      </c>
    </row>
    <row r="905" spans="1:8" ht="18" customHeight="1" x14ac:dyDescent="0.2">
      <c r="A905" s="33">
        <v>45789</v>
      </c>
      <c r="B905" s="52">
        <v>45789</v>
      </c>
      <c r="C905" s="35" t="s">
        <v>559</v>
      </c>
      <c r="D905" s="40">
        <v>25</v>
      </c>
      <c r="E905" s="4"/>
      <c r="F905" s="5">
        <v>167056.57999999999</v>
      </c>
      <c r="G905" s="2" t="s">
        <v>546</v>
      </c>
      <c r="H905" s="2" t="s">
        <v>587</v>
      </c>
    </row>
    <row r="906" spans="1:8" ht="18" customHeight="1" x14ac:dyDescent="0.2">
      <c r="A906" s="33">
        <v>45789</v>
      </c>
      <c r="B906" s="52">
        <v>45789</v>
      </c>
      <c r="C906" s="35" t="s">
        <v>559</v>
      </c>
      <c r="D906" s="40">
        <v>1.88</v>
      </c>
      <c r="E906" s="4"/>
      <c r="F906" s="5">
        <v>167054.70000000001</v>
      </c>
      <c r="G906" s="2" t="s">
        <v>546</v>
      </c>
      <c r="H906" s="2" t="s">
        <v>588</v>
      </c>
    </row>
    <row r="907" spans="1:8" ht="54" customHeight="1" x14ac:dyDescent="0.2">
      <c r="A907" s="33">
        <v>45789</v>
      </c>
      <c r="B907" s="52">
        <v>45790</v>
      </c>
      <c r="C907" s="35" t="s">
        <v>559</v>
      </c>
      <c r="D907" s="41">
        <v>5000</v>
      </c>
      <c r="E907" s="6"/>
      <c r="F907" s="5">
        <v>162054.70000000001</v>
      </c>
      <c r="G907" s="2" t="s">
        <v>546</v>
      </c>
      <c r="H907" s="2" t="s">
        <v>822</v>
      </c>
    </row>
    <row r="908" spans="1:8" ht="17.100000000000001" customHeight="1" x14ac:dyDescent="0.2">
      <c r="A908" s="33">
        <v>45789</v>
      </c>
      <c r="B908" s="52">
        <v>45790</v>
      </c>
      <c r="C908" s="36" t="s">
        <v>559</v>
      </c>
      <c r="D908" s="42">
        <v>10</v>
      </c>
      <c r="E908" s="8"/>
      <c r="F908" s="9">
        <v>162044.70000000001</v>
      </c>
      <c r="G908" s="7" t="s">
        <v>546</v>
      </c>
      <c r="H908" s="7" t="s">
        <v>587</v>
      </c>
    </row>
    <row r="909" spans="1:8" ht="18" customHeight="1" x14ac:dyDescent="0.2">
      <c r="A909" s="33">
        <v>45789</v>
      </c>
      <c r="B909" s="52">
        <v>45790</v>
      </c>
      <c r="C909" s="35" t="s">
        <v>559</v>
      </c>
      <c r="D909" s="40">
        <v>0.75</v>
      </c>
      <c r="E909" s="4"/>
      <c r="F909" s="5">
        <v>162043.95000000001</v>
      </c>
      <c r="G909" s="2" t="s">
        <v>546</v>
      </c>
      <c r="H909" s="2" t="s">
        <v>588</v>
      </c>
    </row>
    <row r="910" spans="1:8" ht="42" customHeight="1" x14ac:dyDescent="0.2">
      <c r="A910" s="33">
        <v>45790</v>
      </c>
      <c r="B910" s="52">
        <v>45790</v>
      </c>
      <c r="C910" s="35" t="s">
        <v>823</v>
      </c>
      <c r="D910" s="41">
        <v>3000</v>
      </c>
      <c r="E910" s="6"/>
      <c r="F910" s="5">
        <v>159043.95000000001</v>
      </c>
      <c r="G910" s="2" t="s">
        <v>546</v>
      </c>
      <c r="H910" s="2" t="s">
        <v>824</v>
      </c>
    </row>
    <row r="911" spans="1:8" ht="42" customHeight="1" x14ac:dyDescent="0.2">
      <c r="A911" s="33">
        <v>45790</v>
      </c>
      <c r="B911" s="52">
        <v>45790</v>
      </c>
      <c r="C911" s="35" t="s">
        <v>825</v>
      </c>
      <c r="D911" s="41">
        <v>1000</v>
      </c>
      <c r="E911" s="6"/>
      <c r="F911" s="5">
        <v>158043.95000000001</v>
      </c>
      <c r="G911" s="2" t="s">
        <v>546</v>
      </c>
      <c r="H911" s="6" t="s">
        <v>826</v>
      </c>
    </row>
    <row r="912" spans="1:8" ht="54" customHeight="1" x14ac:dyDescent="0.2">
      <c r="A912" s="33">
        <v>45790</v>
      </c>
      <c r="B912" s="52">
        <v>45790</v>
      </c>
      <c r="C912" s="35" t="s">
        <v>559</v>
      </c>
      <c r="D912" s="41">
        <v>22500</v>
      </c>
      <c r="E912" s="6"/>
      <c r="F912" s="5">
        <v>135543.95000000001</v>
      </c>
      <c r="G912" s="2" t="s">
        <v>546</v>
      </c>
      <c r="H912" s="2" t="s">
        <v>827</v>
      </c>
    </row>
    <row r="913" spans="1:8" ht="18" customHeight="1" x14ac:dyDescent="0.2">
      <c r="A913" s="33">
        <v>45790</v>
      </c>
      <c r="B913" s="52">
        <v>45790</v>
      </c>
      <c r="C913" s="35" t="s">
        <v>559</v>
      </c>
      <c r="D913" s="40">
        <v>25</v>
      </c>
      <c r="E913" s="4"/>
      <c r="F913" s="5">
        <v>135518.95000000001</v>
      </c>
      <c r="G913" s="2" t="s">
        <v>546</v>
      </c>
      <c r="H913" s="2" t="s">
        <v>587</v>
      </c>
    </row>
    <row r="914" spans="1:8" ht="18" customHeight="1" x14ac:dyDescent="0.2">
      <c r="A914" s="33">
        <v>45790</v>
      </c>
      <c r="B914" s="52">
        <v>45790</v>
      </c>
      <c r="C914" s="35" t="s">
        <v>559</v>
      </c>
      <c r="D914" s="40">
        <v>1.88</v>
      </c>
      <c r="E914" s="4"/>
      <c r="F914" s="5">
        <v>135517.07</v>
      </c>
      <c r="G914" s="2" t="s">
        <v>546</v>
      </c>
      <c r="H914" s="2" t="s">
        <v>588</v>
      </c>
    </row>
    <row r="915" spans="1:8" ht="54" customHeight="1" x14ac:dyDescent="0.2">
      <c r="A915" s="33">
        <v>45790</v>
      </c>
      <c r="B915" s="52">
        <v>45790</v>
      </c>
      <c r="C915" s="35" t="s">
        <v>559</v>
      </c>
      <c r="D915" s="41">
        <v>24500</v>
      </c>
      <c r="E915" s="6"/>
      <c r="F915" s="5">
        <v>111017.07</v>
      </c>
      <c r="G915" s="2" t="s">
        <v>546</v>
      </c>
      <c r="H915" s="2" t="s">
        <v>828</v>
      </c>
    </row>
    <row r="916" spans="1:8" ht="18" customHeight="1" x14ac:dyDescent="0.2">
      <c r="A916" s="33">
        <v>45790</v>
      </c>
      <c r="B916" s="52">
        <v>45790</v>
      </c>
      <c r="C916" s="35" t="s">
        <v>559</v>
      </c>
      <c r="D916" s="40">
        <v>25</v>
      </c>
      <c r="E916" s="4"/>
      <c r="F916" s="5">
        <v>110992.07</v>
      </c>
      <c r="G916" s="2" t="s">
        <v>546</v>
      </c>
      <c r="H916" s="2" t="s">
        <v>587</v>
      </c>
    </row>
    <row r="917" spans="1:8" ht="18" customHeight="1" x14ac:dyDescent="0.2">
      <c r="A917" s="33">
        <v>45790</v>
      </c>
      <c r="B917" s="52">
        <v>45790</v>
      </c>
      <c r="C917" s="35" t="s">
        <v>559</v>
      </c>
      <c r="D917" s="40">
        <v>1.88</v>
      </c>
      <c r="E917" s="4"/>
      <c r="F917" s="5">
        <v>110990.19</v>
      </c>
      <c r="G917" s="2" t="s">
        <v>546</v>
      </c>
      <c r="H917" s="2" t="s">
        <v>588</v>
      </c>
    </row>
    <row r="918" spans="1:8" ht="54" customHeight="1" x14ac:dyDescent="0.2">
      <c r="A918" s="33">
        <v>45790</v>
      </c>
      <c r="B918" s="52">
        <v>45790</v>
      </c>
      <c r="C918" s="35" t="s">
        <v>559</v>
      </c>
      <c r="D918" s="41">
        <v>8500</v>
      </c>
      <c r="E918" s="6"/>
      <c r="F918" s="5">
        <v>102490.19</v>
      </c>
      <c r="G918" s="2" t="s">
        <v>546</v>
      </c>
      <c r="H918" s="2" t="s">
        <v>829</v>
      </c>
    </row>
    <row r="919" spans="1:8" ht="18" customHeight="1" x14ac:dyDescent="0.2">
      <c r="A919" s="33">
        <v>45790</v>
      </c>
      <c r="B919" s="52">
        <v>45790</v>
      </c>
      <c r="C919" s="35" t="s">
        <v>559</v>
      </c>
      <c r="D919" s="40">
        <v>25</v>
      </c>
      <c r="E919" s="4"/>
      <c r="F919" s="5">
        <v>102465.19</v>
      </c>
      <c r="G919" s="2" t="s">
        <v>546</v>
      </c>
      <c r="H919" s="2" t="s">
        <v>587</v>
      </c>
    </row>
    <row r="920" spans="1:8" ht="18" customHeight="1" x14ac:dyDescent="0.2">
      <c r="A920" s="33">
        <v>45790</v>
      </c>
      <c r="B920" s="52">
        <v>45790</v>
      </c>
      <c r="C920" s="35" t="s">
        <v>559</v>
      </c>
      <c r="D920" s="40">
        <v>1.88</v>
      </c>
      <c r="E920" s="4"/>
      <c r="F920" s="5">
        <v>102463.31</v>
      </c>
      <c r="G920" s="2" t="s">
        <v>546</v>
      </c>
      <c r="H920" s="2" t="s">
        <v>588</v>
      </c>
    </row>
    <row r="921" spans="1:8" ht="54" customHeight="1" x14ac:dyDescent="0.2">
      <c r="A921" s="33">
        <v>45790</v>
      </c>
      <c r="B921" s="52">
        <v>45790</v>
      </c>
      <c r="C921" s="35" t="s">
        <v>559</v>
      </c>
      <c r="D921" s="41">
        <v>7000</v>
      </c>
      <c r="E921" s="6"/>
      <c r="F921" s="5">
        <v>95463.31</v>
      </c>
      <c r="G921" s="2" t="s">
        <v>546</v>
      </c>
      <c r="H921" s="2" t="s">
        <v>830</v>
      </c>
    </row>
    <row r="922" spans="1:8" ht="18" customHeight="1" x14ac:dyDescent="0.2">
      <c r="A922" s="33">
        <v>45790</v>
      </c>
      <c r="B922" s="52">
        <v>45790</v>
      </c>
      <c r="C922" s="35" t="s">
        <v>559</v>
      </c>
      <c r="D922" s="40">
        <v>25</v>
      </c>
      <c r="E922" s="4"/>
      <c r="F922" s="5">
        <v>95438.31</v>
      </c>
      <c r="G922" s="2" t="s">
        <v>546</v>
      </c>
      <c r="H922" s="2" t="s">
        <v>587</v>
      </c>
    </row>
    <row r="923" spans="1:8" ht="18" customHeight="1" x14ac:dyDescent="0.2">
      <c r="A923" s="33">
        <v>45790</v>
      </c>
      <c r="B923" s="52">
        <v>45790</v>
      </c>
      <c r="C923" s="35" t="s">
        <v>559</v>
      </c>
      <c r="D923" s="40">
        <v>1.88</v>
      </c>
      <c r="E923" s="4"/>
      <c r="F923" s="5">
        <v>95436.43</v>
      </c>
      <c r="G923" s="2" t="s">
        <v>546</v>
      </c>
      <c r="H923" s="2" t="s">
        <v>588</v>
      </c>
    </row>
    <row r="924" spans="1:8" ht="51.95" customHeight="1" x14ac:dyDescent="0.2">
      <c r="A924" s="33">
        <v>45790</v>
      </c>
      <c r="B924" s="52">
        <v>45790</v>
      </c>
      <c r="C924" s="36" t="s">
        <v>831</v>
      </c>
      <c r="D924" s="43">
        <v>1600</v>
      </c>
      <c r="E924" s="10"/>
      <c r="F924" s="9">
        <v>93836.43</v>
      </c>
      <c r="G924" s="7" t="s">
        <v>546</v>
      </c>
      <c r="H924" s="7" t="s">
        <v>832</v>
      </c>
    </row>
    <row r="925" spans="1:8" ht="54" customHeight="1" x14ac:dyDescent="0.2">
      <c r="A925" s="33">
        <v>45790</v>
      </c>
      <c r="B925" s="52">
        <v>45790</v>
      </c>
      <c r="C925" s="35" t="s">
        <v>559</v>
      </c>
      <c r="D925" s="41">
        <v>1000</v>
      </c>
      <c r="E925" s="6"/>
      <c r="F925" s="5">
        <v>92836.43</v>
      </c>
      <c r="G925" s="2" t="s">
        <v>546</v>
      </c>
      <c r="H925" s="2" t="s">
        <v>833</v>
      </c>
    </row>
    <row r="926" spans="1:8" ht="18" customHeight="1" x14ac:dyDescent="0.2">
      <c r="A926" s="33">
        <v>45790</v>
      </c>
      <c r="B926" s="52">
        <v>45790</v>
      </c>
      <c r="C926" s="35" t="s">
        <v>559</v>
      </c>
      <c r="D926" s="40">
        <v>10</v>
      </c>
      <c r="E926" s="4"/>
      <c r="F926" s="5">
        <v>92826.43</v>
      </c>
      <c r="G926" s="2" t="s">
        <v>546</v>
      </c>
      <c r="H926" s="2" t="s">
        <v>587</v>
      </c>
    </row>
    <row r="927" spans="1:8" ht="18" customHeight="1" x14ac:dyDescent="0.2">
      <c r="A927" s="33">
        <v>45790</v>
      </c>
      <c r="B927" s="52">
        <v>45790</v>
      </c>
      <c r="C927" s="35" t="s">
        <v>559</v>
      </c>
      <c r="D927" s="40">
        <v>0.75</v>
      </c>
      <c r="E927" s="4"/>
      <c r="F927" s="5">
        <v>92825.68</v>
      </c>
      <c r="G927" s="2" t="s">
        <v>546</v>
      </c>
      <c r="H927" s="2" t="s">
        <v>588</v>
      </c>
    </row>
    <row r="928" spans="1:8" ht="42" customHeight="1" x14ac:dyDescent="0.2">
      <c r="A928" s="33">
        <v>45790</v>
      </c>
      <c r="B928" s="52">
        <v>45790</v>
      </c>
      <c r="C928" s="35" t="s">
        <v>559</v>
      </c>
      <c r="D928" s="40">
        <v>500</v>
      </c>
      <c r="E928" s="6"/>
      <c r="F928" s="5">
        <v>92325.68</v>
      </c>
      <c r="G928" s="2" t="s">
        <v>546</v>
      </c>
      <c r="H928" s="2" t="s">
        <v>834</v>
      </c>
    </row>
    <row r="929" spans="1:8" ht="18" customHeight="1" x14ac:dyDescent="0.2">
      <c r="A929" s="33">
        <v>45790</v>
      </c>
      <c r="B929" s="52">
        <v>45790</v>
      </c>
      <c r="C929" s="35" t="s">
        <v>559</v>
      </c>
      <c r="D929" s="40">
        <v>10</v>
      </c>
      <c r="E929" s="4"/>
      <c r="F929" s="5">
        <v>92315.68</v>
      </c>
      <c r="G929" s="2" t="s">
        <v>546</v>
      </c>
      <c r="H929" s="2" t="s">
        <v>587</v>
      </c>
    </row>
    <row r="930" spans="1:8" ht="18" customHeight="1" x14ac:dyDescent="0.2">
      <c r="A930" s="33">
        <v>45790</v>
      </c>
      <c r="B930" s="52">
        <v>45790</v>
      </c>
      <c r="C930" s="35" t="s">
        <v>559</v>
      </c>
      <c r="D930" s="40">
        <v>0.75</v>
      </c>
      <c r="E930" s="4"/>
      <c r="F930" s="5">
        <v>92314.93</v>
      </c>
      <c r="G930" s="2" t="s">
        <v>546</v>
      </c>
      <c r="H930" s="2" t="s">
        <v>588</v>
      </c>
    </row>
    <row r="931" spans="1:8" ht="42" customHeight="1" x14ac:dyDescent="0.2">
      <c r="A931" s="33">
        <v>45790</v>
      </c>
      <c r="B931" s="52">
        <v>45790</v>
      </c>
      <c r="C931" s="35" t="s">
        <v>835</v>
      </c>
      <c r="D931" s="41">
        <v>1350</v>
      </c>
      <c r="E931" s="6"/>
      <c r="F931" s="5">
        <v>90964.93</v>
      </c>
      <c r="G931" s="2" t="s">
        <v>546</v>
      </c>
      <c r="H931" s="2" t="s">
        <v>836</v>
      </c>
    </row>
    <row r="932" spans="1:8" ht="54" customHeight="1" x14ac:dyDescent="0.2">
      <c r="A932" s="33">
        <v>45791</v>
      </c>
      <c r="B932" s="52">
        <v>45791</v>
      </c>
      <c r="C932" s="35" t="s">
        <v>559</v>
      </c>
      <c r="D932" s="41">
        <v>7600</v>
      </c>
      <c r="E932" s="6"/>
      <c r="F932" s="5">
        <v>83364.929999999993</v>
      </c>
      <c r="G932" s="2" t="s">
        <v>546</v>
      </c>
      <c r="H932" s="2" t="s">
        <v>837</v>
      </c>
    </row>
    <row r="933" spans="1:8" ht="54" customHeight="1" x14ac:dyDescent="0.2">
      <c r="A933" s="33">
        <v>45791</v>
      </c>
      <c r="B933" s="52">
        <v>45791</v>
      </c>
      <c r="C933" s="35" t="s">
        <v>838</v>
      </c>
      <c r="D933" s="23"/>
      <c r="E933" s="5">
        <v>220000</v>
      </c>
      <c r="F933" s="5">
        <v>303364.93</v>
      </c>
      <c r="G933" s="2" t="s">
        <v>546</v>
      </c>
      <c r="H933" s="2" t="s">
        <v>839</v>
      </c>
    </row>
    <row r="934" spans="1:8" ht="42" customHeight="1" x14ac:dyDescent="0.2">
      <c r="A934" s="33">
        <v>45791</v>
      </c>
      <c r="B934" s="52">
        <v>45791</v>
      </c>
      <c r="C934" s="35" t="s">
        <v>840</v>
      </c>
      <c r="D934" s="41">
        <v>1000</v>
      </c>
      <c r="E934" s="6"/>
      <c r="F934" s="5">
        <v>302364.93</v>
      </c>
      <c r="G934" s="2" t="s">
        <v>546</v>
      </c>
      <c r="H934" s="2" t="s">
        <v>841</v>
      </c>
    </row>
    <row r="935" spans="1:8" ht="54" customHeight="1" x14ac:dyDescent="0.2">
      <c r="A935" s="33">
        <v>45791</v>
      </c>
      <c r="B935" s="52">
        <v>45791</v>
      </c>
      <c r="C935" s="35" t="s">
        <v>842</v>
      </c>
      <c r="D935" s="41">
        <v>10215</v>
      </c>
      <c r="E935" s="6"/>
      <c r="F935" s="5">
        <v>292149.93</v>
      </c>
      <c r="G935" s="2" t="s">
        <v>546</v>
      </c>
      <c r="H935" s="6" t="s">
        <v>843</v>
      </c>
    </row>
    <row r="936" spans="1:8" ht="54" customHeight="1" x14ac:dyDescent="0.2">
      <c r="A936" s="33">
        <v>45791</v>
      </c>
      <c r="B936" s="52">
        <v>45791</v>
      </c>
      <c r="C936" s="35" t="s">
        <v>844</v>
      </c>
      <c r="D936" s="41">
        <v>8724.89</v>
      </c>
      <c r="E936" s="6"/>
      <c r="F936" s="5">
        <v>283425.03999999998</v>
      </c>
      <c r="G936" s="2" t="s">
        <v>546</v>
      </c>
      <c r="H936" s="6" t="s">
        <v>845</v>
      </c>
    </row>
    <row r="937" spans="1:8" ht="30" customHeight="1" x14ac:dyDescent="0.2">
      <c r="A937" s="33">
        <v>45791</v>
      </c>
      <c r="B937" s="52">
        <v>45791</v>
      </c>
      <c r="C937" s="35" t="s">
        <v>45</v>
      </c>
      <c r="D937" s="24"/>
      <c r="E937" s="5">
        <v>5000</v>
      </c>
      <c r="F937" s="5">
        <v>288425.03999999998</v>
      </c>
      <c r="G937" s="2" t="s">
        <v>546</v>
      </c>
      <c r="H937" s="2" t="s">
        <v>846</v>
      </c>
    </row>
    <row r="938" spans="1:8" ht="42" customHeight="1" x14ac:dyDescent="0.2">
      <c r="A938" s="33">
        <v>45791</v>
      </c>
      <c r="B938" s="52">
        <v>45791</v>
      </c>
      <c r="C938" s="35" t="s">
        <v>559</v>
      </c>
      <c r="D938" s="41">
        <v>9000</v>
      </c>
      <c r="E938" s="6"/>
      <c r="F938" s="5">
        <v>279425.03999999998</v>
      </c>
      <c r="G938" s="2" t="s">
        <v>546</v>
      </c>
      <c r="H938" s="2" t="s">
        <v>847</v>
      </c>
    </row>
    <row r="939" spans="1:8" ht="54" customHeight="1" x14ac:dyDescent="0.2">
      <c r="A939" s="33">
        <v>45791</v>
      </c>
      <c r="B939" s="52">
        <v>45791</v>
      </c>
      <c r="C939" s="35" t="s">
        <v>559</v>
      </c>
      <c r="D939" s="41">
        <v>5000</v>
      </c>
      <c r="E939" s="6"/>
      <c r="F939" s="5">
        <v>274425.03999999998</v>
      </c>
      <c r="G939" s="2" t="s">
        <v>546</v>
      </c>
      <c r="H939" s="2" t="s">
        <v>848</v>
      </c>
    </row>
    <row r="940" spans="1:8" ht="54" customHeight="1" x14ac:dyDescent="0.2">
      <c r="A940" s="33">
        <v>45791</v>
      </c>
      <c r="B940" s="52">
        <v>45791</v>
      </c>
      <c r="C940" s="35" t="s">
        <v>849</v>
      </c>
      <c r="D940" s="41">
        <v>10215</v>
      </c>
      <c r="E940" s="6"/>
      <c r="F940" s="5">
        <v>264210.03999999998</v>
      </c>
      <c r="G940" s="2" t="s">
        <v>546</v>
      </c>
      <c r="H940" s="6" t="s">
        <v>850</v>
      </c>
    </row>
    <row r="941" spans="1:8" ht="42" customHeight="1" x14ac:dyDescent="0.2">
      <c r="A941" s="33">
        <v>45791</v>
      </c>
      <c r="B941" s="52">
        <v>45791</v>
      </c>
      <c r="C941" s="35" t="s">
        <v>559</v>
      </c>
      <c r="D941" s="41">
        <v>1000</v>
      </c>
      <c r="E941" s="6"/>
      <c r="F941" s="5">
        <v>263210.03999999998</v>
      </c>
      <c r="G941" s="2" t="s">
        <v>546</v>
      </c>
      <c r="H941" s="2" t="s">
        <v>851</v>
      </c>
    </row>
    <row r="942" spans="1:8" ht="42" customHeight="1" x14ac:dyDescent="0.2">
      <c r="A942" s="33">
        <v>45792</v>
      </c>
      <c r="B942" s="52">
        <v>45792</v>
      </c>
      <c r="C942" s="35" t="s">
        <v>852</v>
      </c>
      <c r="D942" s="41">
        <v>1000</v>
      </c>
      <c r="E942" s="6"/>
      <c r="F942" s="5">
        <v>262210.03999999998</v>
      </c>
      <c r="G942" s="2" t="s">
        <v>546</v>
      </c>
      <c r="H942" s="2" t="s">
        <v>853</v>
      </c>
    </row>
    <row r="943" spans="1:8" ht="42" customHeight="1" x14ac:dyDescent="0.2">
      <c r="A943" s="33">
        <v>45792</v>
      </c>
      <c r="B943" s="52">
        <v>45792</v>
      </c>
      <c r="C943" s="35" t="s">
        <v>559</v>
      </c>
      <c r="D943" s="41">
        <v>2500</v>
      </c>
      <c r="E943" s="6"/>
      <c r="F943" s="5">
        <v>259710.04</v>
      </c>
      <c r="G943" s="2" t="s">
        <v>546</v>
      </c>
      <c r="H943" s="2" t="s">
        <v>854</v>
      </c>
    </row>
    <row r="944" spans="1:8" ht="54" customHeight="1" x14ac:dyDescent="0.2">
      <c r="A944" s="33">
        <v>45792</v>
      </c>
      <c r="B944" s="52">
        <v>45792</v>
      </c>
      <c r="C944" s="35" t="s">
        <v>855</v>
      </c>
      <c r="D944" s="23"/>
      <c r="E944" s="5">
        <v>200000</v>
      </c>
      <c r="F944" s="5">
        <v>459710.04</v>
      </c>
      <c r="G944" s="2" t="s">
        <v>546</v>
      </c>
      <c r="H944" s="2" t="s">
        <v>856</v>
      </c>
    </row>
    <row r="945" spans="1:8" ht="54" customHeight="1" x14ac:dyDescent="0.2">
      <c r="A945" s="33">
        <v>45792</v>
      </c>
      <c r="B945" s="52">
        <v>45792</v>
      </c>
      <c r="C945" s="35" t="s">
        <v>559</v>
      </c>
      <c r="D945" s="41">
        <v>200000</v>
      </c>
      <c r="E945" s="6"/>
      <c r="F945" s="5">
        <v>259710.04</v>
      </c>
      <c r="G945" s="2" t="s">
        <v>546</v>
      </c>
      <c r="H945" s="2" t="s">
        <v>857</v>
      </c>
    </row>
    <row r="946" spans="1:8" ht="42" customHeight="1" x14ac:dyDescent="0.2">
      <c r="A946" s="33">
        <v>45792</v>
      </c>
      <c r="B946" s="52">
        <v>45792</v>
      </c>
      <c r="C946" s="35" t="s">
        <v>858</v>
      </c>
      <c r="D946" s="41">
        <v>7232</v>
      </c>
      <c r="E946" s="6"/>
      <c r="F946" s="5">
        <v>252478.04</v>
      </c>
      <c r="G946" s="2" t="s">
        <v>546</v>
      </c>
      <c r="H946" s="2" t="s">
        <v>859</v>
      </c>
    </row>
    <row r="947" spans="1:8" ht="54" customHeight="1" x14ac:dyDescent="0.2">
      <c r="A947" s="33">
        <v>45792</v>
      </c>
      <c r="B947" s="52">
        <v>45792</v>
      </c>
      <c r="C947" s="35" t="s">
        <v>559</v>
      </c>
      <c r="D947" s="41">
        <v>5000</v>
      </c>
      <c r="E947" s="6"/>
      <c r="F947" s="5">
        <v>247478.04</v>
      </c>
      <c r="G947" s="2" t="s">
        <v>546</v>
      </c>
      <c r="H947" s="2" t="s">
        <v>860</v>
      </c>
    </row>
    <row r="948" spans="1:8" ht="35.1" customHeight="1" x14ac:dyDescent="0.2">
      <c r="A948" s="33">
        <v>45793</v>
      </c>
      <c r="B948" s="52">
        <v>45793</v>
      </c>
      <c r="C948" s="36" t="s">
        <v>861</v>
      </c>
      <c r="D948" s="43">
        <v>1000</v>
      </c>
      <c r="E948" s="10"/>
      <c r="F948" s="9">
        <v>246478.04</v>
      </c>
      <c r="G948" s="7" t="s">
        <v>546</v>
      </c>
      <c r="H948" s="7" t="s">
        <v>862</v>
      </c>
    </row>
    <row r="949" spans="1:8" ht="42" customHeight="1" x14ac:dyDescent="0.2">
      <c r="A949" s="33">
        <v>45793</v>
      </c>
      <c r="B949" s="52">
        <v>45793</v>
      </c>
      <c r="C949" s="35" t="s">
        <v>863</v>
      </c>
      <c r="D949" s="23"/>
      <c r="E949" s="5">
        <v>2000</v>
      </c>
      <c r="F949" s="5">
        <v>248478.04</v>
      </c>
      <c r="G949" s="2" t="s">
        <v>546</v>
      </c>
      <c r="H949" s="6" t="s">
        <v>864</v>
      </c>
    </row>
    <row r="950" spans="1:8" ht="42" customHeight="1" x14ac:dyDescent="0.2">
      <c r="A950" s="33">
        <v>45793</v>
      </c>
      <c r="B950" s="52">
        <v>45793</v>
      </c>
      <c r="C950" s="35" t="s">
        <v>559</v>
      </c>
      <c r="D950" s="41">
        <v>3600</v>
      </c>
      <c r="E950" s="6"/>
      <c r="F950" s="5">
        <v>244878.04</v>
      </c>
      <c r="G950" s="2" t="s">
        <v>546</v>
      </c>
      <c r="H950" s="2" t="s">
        <v>865</v>
      </c>
    </row>
    <row r="951" spans="1:8" ht="42" customHeight="1" x14ac:dyDescent="0.2">
      <c r="A951" s="33">
        <v>45793</v>
      </c>
      <c r="B951" s="52">
        <v>45793</v>
      </c>
      <c r="C951" s="35" t="s">
        <v>866</v>
      </c>
      <c r="D951" s="41">
        <v>31851.94</v>
      </c>
      <c r="E951" s="6"/>
      <c r="F951" s="5">
        <v>213026.1</v>
      </c>
      <c r="G951" s="2" t="s">
        <v>546</v>
      </c>
      <c r="H951" s="6" t="s">
        <v>867</v>
      </c>
    </row>
    <row r="952" spans="1:8" ht="42" customHeight="1" x14ac:dyDescent="0.2">
      <c r="A952" s="33">
        <v>45793</v>
      </c>
      <c r="B952" s="52">
        <v>45793</v>
      </c>
      <c r="C952" s="35" t="s">
        <v>559</v>
      </c>
      <c r="D952" s="41">
        <v>7000</v>
      </c>
      <c r="E952" s="6"/>
      <c r="F952" s="5">
        <v>206026.1</v>
      </c>
      <c r="G952" s="2" t="s">
        <v>546</v>
      </c>
      <c r="H952" s="2" t="s">
        <v>868</v>
      </c>
    </row>
    <row r="953" spans="1:8" ht="54" customHeight="1" x14ac:dyDescent="0.2">
      <c r="A953" s="33">
        <v>45793</v>
      </c>
      <c r="B953" s="52">
        <v>45793</v>
      </c>
      <c r="C953" s="35" t="s">
        <v>869</v>
      </c>
      <c r="D953" s="41">
        <v>2400</v>
      </c>
      <c r="E953" s="6"/>
      <c r="F953" s="5">
        <v>203626.1</v>
      </c>
      <c r="G953" s="2" t="s">
        <v>546</v>
      </c>
      <c r="H953" s="6" t="s">
        <v>870</v>
      </c>
    </row>
    <row r="954" spans="1:8" ht="42" customHeight="1" x14ac:dyDescent="0.2">
      <c r="A954" s="33">
        <v>45793</v>
      </c>
      <c r="B954" s="52">
        <v>45793</v>
      </c>
      <c r="C954" s="35" t="s">
        <v>559</v>
      </c>
      <c r="D954" s="41">
        <v>7000</v>
      </c>
      <c r="E954" s="6"/>
      <c r="F954" s="5">
        <v>196626.1</v>
      </c>
      <c r="G954" s="2" t="s">
        <v>546</v>
      </c>
      <c r="H954" s="2" t="s">
        <v>871</v>
      </c>
    </row>
    <row r="955" spans="1:8" ht="54" customHeight="1" x14ac:dyDescent="0.2">
      <c r="A955" s="33">
        <v>45793</v>
      </c>
      <c r="B955" s="52">
        <v>45793</v>
      </c>
      <c r="C955" s="35" t="s">
        <v>559</v>
      </c>
      <c r="D955" s="41">
        <v>1020</v>
      </c>
      <c r="E955" s="6"/>
      <c r="F955" s="5">
        <v>195606.1</v>
      </c>
      <c r="G955" s="2" t="s">
        <v>546</v>
      </c>
      <c r="H955" s="2" t="s">
        <v>872</v>
      </c>
    </row>
    <row r="956" spans="1:8" ht="54" customHeight="1" x14ac:dyDescent="0.2">
      <c r="A956" s="33">
        <v>45794</v>
      </c>
      <c r="B956" s="52">
        <v>45794</v>
      </c>
      <c r="C956" s="35" t="s">
        <v>559</v>
      </c>
      <c r="D956" s="41">
        <v>2600</v>
      </c>
      <c r="E956" s="6"/>
      <c r="F956" s="5">
        <v>193006.1</v>
      </c>
      <c r="G956" s="2" t="s">
        <v>546</v>
      </c>
      <c r="H956" s="2" t="s">
        <v>873</v>
      </c>
    </row>
    <row r="957" spans="1:8" ht="42" customHeight="1" x14ac:dyDescent="0.2">
      <c r="A957" s="33">
        <v>45794</v>
      </c>
      <c r="B957" s="52">
        <v>45794</v>
      </c>
      <c r="C957" s="35" t="s">
        <v>874</v>
      </c>
      <c r="D957" s="41">
        <v>1000</v>
      </c>
      <c r="E957" s="6"/>
      <c r="F957" s="5">
        <v>192006.1</v>
      </c>
      <c r="G957" s="2" t="s">
        <v>546</v>
      </c>
      <c r="H957" s="2" t="s">
        <v>875</v>
      </c>
    </row>
    <row r="958" spans="1:8" ht="42" customHeight="1" x14ac:dyDescent="0.2">
      <c r="A958" s="33">
        <v>45794</v>
      </c>
      <c r="B958" s="52">
        <v>45794</v>
      </c>
      <c r="C958" s="35" t="s">
        <v>559</v>
      </c>
      <c r="D958" s="41">
        <v>1000</v>
      </c>
      <c r="E958" s="6"/>
      <c r="F958" s="5">
        <v>191006.1</v>
      </c>
      <c r="G958" s="2" t="s">
        <v>546</v>
      </c>
      <c r="H958" s="2" t="s">
        <v>876</v>
      </c>
    </row>
    <row r="959" spans="1:8" ht="42" customHeight="1" x14ac:dyDescent="0.2">
      <c r="A959" s="33">
        <v>45794</v>
      </c>
      <c r="B959" s="52">
        <v>45794</v>
      </c>
      <c r="C959" s="35" t="s">
        <v>559</v>
      </c>
      <c r="D959" s="41">
        <v>2300</v>
      </c>
      <c r="E959" s="6"/>
      <c r="F959" s="5">
        <v>188706.1</v>
      </c>
      <c r="G959" s="2" t="s">
        <v>546</v>
      </c>
      <c r="H959" s="2" t="s">
        <v>877</v>
      </c>
    </row>
    <row r="960" spans="1:8" ht="66" customHeight="1" x14ac:dyDescent="0.2">
      <c r="A960" s="33">
        <v>45794</v>
      </c>
      <c r="B960" s="52">
        <v>45794</v>
      </c>
      <c r="C960" s="35" t="s">
        <v>878</v>
      </c>
      <c r="D960" s="23"/>
      <c r="E960" s="5">
        <v>13700</v>
      </c>
      <c r="F960" s="5">
        <v>202406.1</v>
      </c>
      <c r="G960" s="2" t="s">
        <v>546</v>
      </c>
      <c r="H960" s="2" t="s">
        <v>879</v>
      </c>
    </row>
    <row r="961" spans="1:8" ht="54" customHeight="1" x14ac:dyDescent="0.2">
      <c r="A961" s="33">
        <v>45795</v>
      </c>
      <c r="B961" s="52">
        <v>45795</v>
      </c>
      <c r="C961" s="35" t="s">
        <v>880</v>
      </c>
      <c r="D961" s="41">
        <v>8724.89</v>
      </c>
      <c r="E961" s="6"/>
      <c r="F961" s="5">
        <v>193681.21</v>
      </c>
      <c r="G961" s="2" t="s">
        <v>546</v>
      </c>
      <c r="H961" s="6" t="s">
        <v>881</v>
      </c>
    </row>
    <row r="962" spans="1:8" ht="42" customHeight="1" x14ac:dyDescent="0.2">
      <c r="A962" s="33">
        <v>45795</v>
      </c>
      <c r="B962" s="52">
        <v>45795</v>
      </c>
      <c r="C962" s="35" t="s">
        <v>559</v>
      </c>
      <c r="D962" s="41">
        <v>7600</v>
      </c>
      <c r="E962" s="6"/>
      <c r="F962" s="5">
        <v>186081.21</v>
      </c>
      <c r="G962" s="2" t="s">
        <v>546</v>
      </c>
      <c r="H962" s="2" t="s">
        <v>1041</v>
      </c>
    </row>
    <row r="963" spans="1:8" ht="42" customHeight="1" x14ac:dyDescent="0.2">
      <c r="A963" s="33">
        <v>45795</v>
      </c>
      <c r="B963" s="52">
        <v>45795</v>
      </c>
      <c r="C963" s="35" t="s">
        <v>882</v>
      </c>
      <c r="D963" s="23"/>
      <c r="E963" s="5">
        <v>33900</v>
      </c>
      <c r="F963" s="5">
        <v>219981.21</v>
      </c>
      <c r="G963" s="2" t="s">
        <v>546</v>
      </c>
      <c r="H963" s="6" t="s">
        <v>883</v>
      </c>
    </row>
    <row r="964" spans="1:8" ht="54" customHeight="1" x14ac:dyDescent="0.2">
      <c r="A964" s="33">
        <v>45795</v>
      </c>
      <c r="B964" s="52">
        <v>45795</v>
      </c>
      <c r="C964" s="35" t="s">
        <v>559</v>
      </c>
      <c r="D964" s="41">
        <v>4100</v>
      </c>
      <c r="E964" s="6"/>
      <c r="F964" s="5">
        <v>215881.21</v>
      </c>
      <c r="G964" s="2" t="s">
        <v>546</v>
      </c>
      <c r="H964" s="2" t="s">
        <v>884</v>
      </c>
    </row>
    <row r="965" spans="1:8" ht="54" customHeight="1" x14ac:dyDescent="0.2">
      <c r="A965" s="33">
        <v>45795</v>
      </c>
      <c r="B965" s="52">
        <v>45795</v>
      </c>
      <c r="C965" s="35" t="s">
        <v>885</v>
      </c>
      <c r="D965" s="41">
        <v>8724.89</v>
      </c>
      <c r="E965" s="6"/>
      <c r="F965" s="5">
        <v>207156.32</v>
      </c>
      <c r="G965" s="2" t="s">
        <v>546</v>
      </c>
      <c r="H965" s="6" t="s">
        <v>886</v>
      </c>
    </row>
    <row r="966" spans="1:8" ht="54" customHeight="1" x14ac:dyDescent="0.2">
      <c r="A966" s="33">
        <v>45795</v>
      </c>
      <c r="B966" s="52">
        <v>45795</v>
      </c>
      <c r="C966" s="35" t="s">
        <v>559</v>
      </c>
      <c r="D966" s="41">
        <v>10000</v>
      </c>
      <c r="E966" s="6"/>
      <c r="F966" s="5">
        <v>197156.32</v>
      </c>
      <c r="G966" s="2" t="s">
        <v>546</v>
      </c>
      <c r="H966" s="2" t="s">
        <v>887</v>
      </c>
    </row>
    <row r="967" spans="1:8" ht="42" customHeight="1" x14ac:dyDescent="0.2">
      <c r="A967" s="33">
        <v>45795</v>
      </c>
      <c r="B967" s="52">
        <v>45795</v>
      </c>
      <c r="C967" s="35" t="s">
        <v>559</v>
      </c>
      <c r="D967" s="41">
        <v>1200</v>
      </c>
      <c r="E967" s="6"/>
      <c r="F967" s="5">
        <v>195956.32</v>
      </c>
      <c r="G967" s="2" t="s">
        <v>546</v>
      </c>
      <c r="H967" s="2" t="s">
        <v>888</v>
      </c>
    </row>
    <row r="968" spans="1:8" ht="54" customHeight="1" x14ac:dyDescent="0.2">
      <c r="A968" s="33">
        <v>45796</v>
      </c>
      <c r="B968" s="52">
        <v>45796</v>
      </c>
      <c r="C968" s="35" t="s">
        <v>559</v>
      </c>
      <c r="D968" s="41">
        <v>3500</v>
      </c>
      <c r="E968" s="6"/>
      <c r="F968" s="5">
        <v>192456.32000000001</v>
      </c>
      <c r="G968" s="2" t="s">
        <v>546</v>
      </c>
      <c r="H968" s="2" t="s">
        <v>889</v>
      </c>
    </row>
    <row r="969" spans="1:8" ht="42" customHeight="1" x14ac:dyDescent="0.2">
      <c r="A969" s="33">
        <v>45797</v>
      </c>
      <c r="B969" s="52">
        <v>45797</v>
      </c>
      <c r="C969" s="35" t="s">
        <v>823</v>
      </c>
      <c r="D969" s="41">
        <v>3000</v>
      </c>
      <c r="E969" s="6"/>
      <c r="F969" s="5">
        <v>189456.32</v>
      </c>
      <c r="G969" s="2" t="s">
        <v>546</v>
      </c>
      <c r="H969" s="2" t="s">
        <v>890</v>
      </c>
    </row>
    <row r="970" spans="1:8" ht="42" customHeight="1" x14ac:dyDescent="0.2">
      <c r="A970" s="33">
        <v>45797</v>
      </c>
      <c r="B970" s="52">
        <v>45797</v>
      </c>
      <c r="C970" s="35" t="s">
        <v>823</v>
      </c>
      <c r="D970" s="41">
        <v>5000</v>
      </c>
      <c r="E970" s="6"/>
      <c r="F970" s="5">
        <v>184456.32000000001</v>
      </c>
      <c r="G970" s="2" t="s">
        <v>546</v>
      </c>
      <c r="H970" s="2" t="s">
        <v>890</v>
      </c>
    </row>
    <row r="971" spans="1:8" ht="42" customHeight="1" x14ac:dyDescent="0.2">
      <c r="A971" s="33">
        <v>45797</v>
      </c>
      <c r="B971" s="52">
        <v>45797</v>
      </c>
      <c r="C971" s="35" t="s">
        <v>891</v>
      </c>
      <c r="D971" s="41">
        <v>1000</v>
      </c>
      <c r="E971" s="6"/>
      <c r="F971" s="5">
        <v>183456.32</v>
      </c>
      <c r="G971" s="2" t="s">
        <v>546</v>
      </c>
      <c r="H971" s="2" t="s">
        <v>892</v>
      </c>
    </row>
    <row r="972" spans="1:8" ht="42" customHeight="1" x14ac:dyDescent="0.2">
      <c r="A972" s="33">
        <v>45797</v>
      </c>
      <c r="B972" s="52">
        <v>45797</v>
      </c>
      <c r="C972" s="35" t="s">
        <v>559</v>
      </c>
      <c r="D972" s="40">
        <v>500</v>
      </c>
      <c r="E972" s="6"/>
      <c r="F972" s="5">
        <v>182956.32</v>
      </c>
      <c r="G972" s="2" t="s">
        <v>546</v>
      </c>
      <c r="H972" s="2" t="s">
        <v>893</v>
      </c>
    </row>
    <row r="973" spans="1:8" ht="42" customHeight="1" x14ac:dyDescent="0.2">
      <c r="A973" s="33">
        <v>45797</v>
      </c>
      <c r="B973" s="52">
        <v>45797</v>
      </c>
      <c r="C973" s="35" t="s">
        <v>894</v>
      </c>
      <c r="D973" s="41">
        <v>1100</v>
      </c>
      <c r="E973" s="6"/>
      <c r="F973" s="5">
        <v>181856.32</v>
      </c>
      <c r="G973" s="2" t="s">
        <v>546</v>
      </c>
      <c r="H973" s="2" t="s">
        <v>895</v>
      </c>
    </row>
    <row r="974" spans="1:8" ht="54" customHeight="1" x14ac:dyDescent="0.2">
      <c r="A974" s="33">
        <v>45797</v>
      </c>
      <c r="B974" s="52">
        <v>45797</v>
      </c>
      <c r="C974" s="35" t="s">
        <v>896</v>
      </c>
      <c r="D974" s="41">
        <v>2250</v>
      </c>
      <c r="E974" s="6"/>
      <c r="F974" s="5">
        <v>179606.32</v>
      </c>
      <c r="G974" s="2" t="s">
        <v>546</v>
      </c>
      <c r="H974" s="6" t="s">
        <v>897</v>
      </c>
    </row>
    <row r="975" spans="1:8" ht="66" customHeight="1" x14ac:dyDescent="0.2">
      <c r="A975" s="33">
        <v>45797</v>
      </c>
      <c r="B975" s="52">
        <v>45797</v>
      </c>
      <c r="C975" s="35" t="s">
        <v>898</v>
      </c>
      <c r="D975" s="23"/>
      <c r="E975" s="3">
        <v>800</v>
      </c>
      <c r="F975" s="5">
        <v>180406.32</v>
      </c>
      <c r="G975" s="2" t="s">
        <v>546</v>
      </c>
      <c r="H975" s="2" t="s">
        <v>899</v>
      </c>
    </row>
    <row r="976" spans="1:8" ht="54" customHeight="1" x14ac:dyDescent="0.2">
      <c r="A976" s="33">
        <v>45797</v>
      </c>
      <c r="B976" s="52">
        <v>45797</v>
      </c>
      <c r="C976" s="35" t="s">
        <v>900</v>
      </c>
      <c r="D976" s="41">
        <v>10215</v>
      </c>
      <c r="E976" s="6"/>
      <c r="F976" s="5">
        <v>170191.32</v>
      </c>
      <c r="G976" s="2" t="s">
        <v>546</v>
      </c>
      <c r="H976" s="6" t="s">
        <v>901</v>
      </c>
    </row>
    <row r="977" spans="1:8" ht="54" customHeight="1" x14ac:dyDescent="0.2">
      <c r="A977" s="33">
        <v>45797</v>
      </c>
      <c r="B977" s="52">
        <v>45797</v>
      </c>
      <c r="C977" s="35" t="s">
        <v>902</v>
      </c>
      <c r="D977" s="41">
        <v>8724.89</v>
      </c>
      <c r="E977" s="6"/>
      <c r="F977" s="5">
        <v>161466.43</v>
      </c>
      <c r="G977" s="2" t="s">
        <v>546</v>
      </c>
      <c r="H977" s="6" t="s">
        <v>903</v>
      </c>
    </row>
    <row r="978" spans="1:8" ht="42" customHeight="1" x14ac:dyDescent="0.2">
      <c r="A978" s="33">
        <v>45798</v>
      </c>
      <c r="B978" s="52">
        <v>45798</v>
      </c>
      <c r="C978" s="35" t="s">
        <v>904</v>
      </c>
      <c r="D978" s="41">
        <v>1000</v>
      </c>
      <c r="E978" s="6"/>
      <c r="F978" s="5">
        <v>160466.43</v>
      </c>
      <c r="G978" s="2" t="s">
        <v>546</v>
      </c>
      <c r="H978" s="2" t="s">
        <v>905</v>
      </c>
    </row>
    <row r="979" spans="1:8" ht="54" customHeight="1" x14ac:dyDescent="0.2">
      <c r="A979" s="33">
        <v>45798</v>
      </c>
      <c r="B979" s="52">
        <v>45798</v>
      </c>
      <c r="C979" s="35" t="s">
        <v>906</v>
      </c>
      <c r="D979" s="41">
        <v>10215</v>
      </c>
      <c r="E979" s="6"/>
      <c r="F979" s="5">
        <v>150251.43</v>
      </c>
      <c r="G979" s="2" t="s">
        <v>546</v>
      </c>
      <c r="H979" s="6" t="s">
        <v>907</v>
      </c>
    </row>
    <row r="980" spans="1:8" ht="23.1" customHeight="1" x14ac:dyDescent="0.2">
      <c r="A980" s="33">
        <v>45798</v>
      </c>
      <c r="B980" s="52">
        <v>45798</v>
      </c>
      <c r="C980" s="36" t="s">
        <v>908</v>
      </c>
      <c r="D980" s="43">
        <v>8724.89</v>
      </c>
      <c r="E980" s="8"/>
      <c r="F980" s="9">
        <v>141526.54</v>
      </c>
      <c r="G980" s="7" t="s">
        <v>546</v>
      </c>
      <c r="H980" s="7" t="s">
        <v>909</v>
      </c>
    </row>
    <row r="981" spans="1:8" ht="54" customHeight="1" x14ac:dyDescent="0.2">
      <c r="A981" s="33">
        <v>45798</v>
      </c>
      <c r="B981" s="52">
        <v>45798</v>
      </c>
      <c r="C981" s="35" t="s">
        <v>910</v>
      </c>
      <c r="D981" s="41">
        <v>3500</v>
      </c>
      <c r="E981" s="6"/>
      <c r="F981" s="5">
        <v>138026.54</v>
      </c>
      <c r="G981" s="2" t="s">
        <v>546</v>
      </c>
      <c r="H981" s="6" t="s">
        <v>911</v>
      </c>
    </row>
    <row r="982" spans="1:8" ht="54" customHeight="1" x14ac:dyDescent="0.2">
      <c r="A982" s="33">
        <v>45798</v>
      </c>
      <c r="B982" s="52">
        <v>45798</v>
      </c>
      <c r="C982" s="35" t="s">
        <v>912</v>
      </c>
      <c r="D982" s="41">
        <v>3000</v>
      </c>
      <c r="E982" s="6"/>
      <c r="F982" s="5">
        <v>135026.54</v>
      </c>
      <c r="G982" s="2" t="s">
        <v>546</v>
      </c>
      <c r="H982" s="2" t="s">
        <v>913</v>
      </c>
    </row>
    <row r="983" spans="1:8" ht="54" customHeight="1" x14ac:dyDescent="0.2">
      <c r="A983" s="33">
        <v>45798</v>
      </c>
      <c r="B983" s="52">
        <v>45798</v>
      </c>
      <c r="C983" s="35" t="s">
        <v>914</v>
      </c>
      <c r="D983" s="41">
        <v>10215</v>
      </c>
      <c r="E983" s="6"/>
      <c r="F983" s="5">
        <v>124811.54</v>
      </c>
      <c r="G983" s="2" t="s">
        <v>546</v>
      </c>
      <c r="H983" s="6" t="s">
        <v>915</v>
      </c>
    </row>
    <row r="984" spans="1:8" ht="54" customHeight="1" x14ac:dyDescent="0.2">
      <c r="A984" s="33">
        <v>45798</v>
      </c>
      <c r="B984" s="52">
        <v>45798</v>
      </c>
      <c r="C984" s="35" t="s">
        <v>916</v>
      </c>
      <c r="D984" s="41">
        <v>8724.89</v>
      </c>
      <c r="E984" s="6"/>
      <c r="F984" s="5">
        <v>116086.65</v>
      </c>
      <c r="G984" s="2" t="s">
        <v>546</v>
      </c>
      <c r="H984" s="6" t="s">
        <v>917</v>
      </c>
    </row>
    <row r="985" spans="1:8" ht="54" customHeight="1" x14ac:dyDescent="0.2">
      <c r="A985" s="33">
        <v>45798</v>
      </c>
      <c r="B985" s="52">
        <v>45798</v>
      </c>
      <c r="C985" s="35" t="s">
        <v>918</v>
      </c>
      <c r="D985" s="41">
        <v>6000</v>
      </c>
      <c r="E985" s="6"/>
      <c r="F985" s="5">
        <v>110086.65</v>
      </c>
      <c r="G985" s="2" t="s">
        <v>546</v>
      </c>
      <c r="H985" s="2" t="s">
        <v>919</v>
      </c>
    </row>
    <row r="986" spans="1:8" ht="54" customHeight="1" x14ac:dyDescent="0.2">
      <c r="A986" s="33">
        <v>45798</v>
      </c>
      <c r="B986" s="52">
        <v>45798</v>
      </c>
      <c r="C986" s="35" t="s">
        <v>559</v>
      </c>
      <c r="D986" s="41">
        <v>20000</v>
      </c>
      <c r="E986" s="6"/>
      <c r="F986" s="5">
        <v>90086.65</v>
      </c>
      <c r="G986" s="2" t="s">
        <v>546</v>
      </c>
      <c r="H986" s="2" t="s">
        <v>920</v>
      </c>
    </row>
    <row r="987" spans="1:8" ht="54" customHeight="1" x14ac:dyDescent="0.2">
      <c r="A987" s="33">
        <v>45798</v>
      </c>
      <c r="B987" s="52">
        <v>45798</v>
      </c>
      <c r="C987" s="35" t="s">
        <v>921</v>
      </c>
      <c r="D987" s="41">
        <v>10215</v>
      </c>
      <c r="E987" s="6"/>
      <c r="F987" s="5">
        <v>79871.649999999994</v>
      </c>
      <c r="G987" s="2" t="s">
        <v>546</v>
      </c>
      <c r="H987" s="6" t="s">
        <v>922</v>
      </c>
    </row>
    <row r="988" spans="1:8" ht="54" customHeight="1" x14ac:dyDescent="0.2">
      <c r="A988" s="33">
        <v>45798</v>
      </c>
      <c r="B988" s="52">
        <v>45798</v>
      </c>
      <c r="C988" s="35" t="s">
        <v>923</v>
      </c>
      <c r="D988" s="41">
        <v>8724.89</v>
      </c>
      <c r="E988" s="6"/>
      <c r="F988" s="5">
        <v>71146.759999999995</v>
      </c>
      <c r="G988" s="2" t="s">
        <v>546</v>
      </c>
      <c r="H988" s="6" t="s">
        <v>924</v>
      </c>
    </row>
    <row r="989" spans="1:8" ht="42.95" customHeight="1" x14ac:dyDescent="0.2">
      <c r="A989" s="33">
        <v>45798</v>
      </c>
      <c r="B989" s="52">
        <v>45798</v>
      </c>
      <c r="C989" s="36" t="s">
        <v>925</v>
      </c>
      <c r="D989" s="43">
        <v>10215</v>
      </c>
      <c r="E989" s="10"/>
      <c r="F989" s="9">
        <v>60931.76</v>
      </c>
      <c r="G989" s="7" t="s">
        <v>546</v>
      </c>
      <c r="H989" s="10" t="s">
        <v>926</v>
      </c>
    </row>
    <row r="990" spans="1:8" ht="54" customHeight="1" x14ac:dyDescent="0.2">
      <c r="A990" s="33">
        <v>45798</v>
      </c>
      <c r="B990" s="52">
        <v>45798</v>
      </c>
      <c r="C990" s="37" t="s">
        <v>927</v>
      </c>
      <c r="D990" s="45">
        <v>8724.89</v>
      </c>
      <c r="E990" s="14"/>
      <c r="F990" s="15">
        <v>52206.87</v>
      </c>
      <c r="G990" s="12" t="s">
        <v>546</v>
      </c>
      <c r="H990" s="14" t="s">
        <v>928</v>
      </c>
    </row>
    <row r="991" spans="1:8" ht="42" customHeight="1" x14ac:dyDescent="0.2">
      <c r="A991" s="33">
        <v>45799</v>
      </c>
      <c r="B991" s="52">
        <v>45799</v>
      </c>
      <c r="C991" s="37" t="s">
        <v>929</v>
      </c>
      <c r="D991" s="26"/>
      <c r="E991" s="15">
        <v>25000</v>
      </c>
      <c r="F991" s="15">
        <v>77206.87</v>
      </c>
      <c r="G991" s="12" t="s">
        <v>546</v>
      </c>
      <c r="H991" s="12" t="s">
        <v>930</v>
      </c>
    </row>
    <row r="992" spans="1:8" ht="54" customHeight="1" x14ac:dyDescent="0.2">
      <c r="A992" s="33">
        <v>45799</v>
      </c>
      <c r="B992" s="52">
        <v>45799</v>
      </c>
      <c r="C992" s="37" t="s">
        <v>931</v>
      </c>
      <c r="D992" s="26"/>
      <c r="E992" s="15">
        <v>200000</v>
      </c>
      <c r="F992" s="15">
        <v>277206.87</v>
      </c>
      <c r="G992" s="12" t="s">
        <v>546</v>
      </c>
      <c r="H992" s="12" t="s">
        <v>932</v>
      </c>
    </row>
    <row r="993" spans="1:8" ht="54" customHeight="1" x14ac:dyDescent="0.2">
      <c r="A993" s="33">
        <v>45799</v>
      </c>
      <c r="B993" s="52">
        <v>45799</v>
      </c>
      <c r="C993" s="37" t="s">
        <v>559</v>
      </c>
      <c r="D993" s="45">
        <v>7700</v>
      </c>
      <c r="E993" s="14"/>
      <c r="F993" s="15">
        <v>269506.87</v>
      </c>
      <c r="G993" s="12" t="s">
        <v>546</v>
      </c>
      <c r="H993" s="12" t="s">
        <v>933</v>
      </c>
    </row>
    <row r="994" spans="1:8" ht="42" customHeight="1" x14ac:dyDescent="0.2">
      <c r="A994" s="33">
        <v>45799</v>
      </c>
      <c r="B994" s="52">
        <v>45799</v>
      </c>
      <c r="C994" s="37" t="s">
        <v>934</v>
      </c>
      <c r="D994" s="45">
        <v>1000</v>
      </c>
      <c r="E994" s="14"/>
      <c r="F994" s="15">
        <v>268506.87</v>
      </c>
      <c r="G994" s="12" t="s">
        <v>546</v>
      </c>
      <c r="H994" s="12" t="s">
        <v>935</v>
      </c>
    </row>
    <row r="995" spans="1:8" ht="42" customHeight="1" x14ac:dyDescent="0.2">
      <c r="A995" s="33">
        <v>45799</v>
      </c>
      <c r="B995" s="52">
        <v>45799</v>
      </c>
      <c r="C995" s="37" t="s">
        <v>559</v>
      </c>
      <c r="D995" s="45">
        <v>20000</v>
      </c>
      <c r="E995" s="14"/>
      <c r="F995" s="15">
        <v>248506.87</v>
      </c>
      <c r="G995" s="12" t="s">
        <v>546</v>
      </c>
      <c r="H995" s="12" t="s">
        <v>936</v>
      </c>
    </row>
    <row r="996" spans="1:8" ht="54" customHeight="1" x14ac:dyDescent="0.2">
      <c r="A996" s="33">
        <v>45799</v>
      </c>
      <c r="B996" s="52">
        <v>45799</v>
      </c>
      <c r="C996" s="37" t="s">
        <v>937</v>
      </c>
      <c r="D996" s="45">
        <v>10215</v>
      </c>
      <c r="E996" s="14"/>
      <c r="F996" s="15">
        <v>238291.87</v>
      </c>
      <c r="G996" s="12" t="s">
        <v>546</v>
      </c>
      <c r="H996" s="14" t="s">
        <v>938</v>
      </c>
    </row>
    <row r="997" spans="1:8" ht="42" customHeight="1" x14ac:dyDescent="0.2">
      <c r="A997" s="33">
        <v>45799</v>
      </c>
      <c r="B997" s="52">
        <v>45799</v>
      </c>
      <c r="C997" s="37" t="s">
        <v>939</v>
      </c>
      <c r="D997" s="45">
        <v>2900</v>
      </c>
      <c r="E997" s="14"/>
      <c r="F997" s="15">
        <v>235391.87</v>
      </c>
      <c r="G997" s="12" t="s">
        <v>546</v>
      </c>
      <c r="H997" s="12" t="s">
        <v>940</v>
      </c>
    </row>
    <row r="998" spans="1:8" ht="54" customHeight="1" x14ac:dyDescent="0.2">
      <c r="A998" s="33">
        <v>45799</v>
      </c>
      <c r="B998" s="52">
        <v>45799</v>
      </c>
      <c r="C998" s="37" t="s">
        <v>941</v>
      </c>
      <c r="D998" s="45">
        <v>8724.89</v>
      </c>
      <c r="E998" s="14"/>
      <c r="F998" s="15">
        <v>226666.98</v>
      </c>
      <c r="G998" s="12" t="s">
        <v>546</v>
      </c>
      <c r="H998" s="14" t="s">
        <v>942</v>
      </c>
    </row>
    <row r="999" spans="1:8" ht="54" customHeight="1" x14ac:dyDescent="0.2">
      <c r="A999" s="33">
        <v>45799</v>
      </c>
      <c r="B999" s="52">
        <v>45799</v>
      </c>
      <c r="C999" s="37" t="s">
        <v>943</v>
      </c>
      <c r="D999" s="44">
        <v>663.94</v>
      </c>
      <c r="E999" s="14"/>
      <c r="F999" s="15">
        <v>226003.04</v>
      </c>
      <c r="G999" s="12" t="s">
        <v>546</v>
      </c>
      <c r="H999" s="14" t="s">
        <v>944</v>
      </c>
    </row>
    <row r="1000" spans="1:8" ht="54" customHeight="1" x14ac:dyDescent="0.2">
      <c r="A1000" s="33">
        <v>45799</v>
      </c>
      <c r="B1000" s="52">
        <v>45799</v>
      </c>
      <c r="C1000" s="35" t="s">
        <v>945</v>
      </c>
      <c r="D1000" s="41">
        <v>10215</v>
      </c>
      <c r="E1000" s="6"/>
      <c r="F1000" s="5">
        <v>215788.04</v>
      </c>
      <c r="G1000" s="2" t="s">
        <v>546</v>
      </c>
      <c r="H1000" s="6" t="s">
        <v>946</v>
      </c>
    </row>
    <row r="1001" spans="1:8" ht="54" customHeight="1" x14ac:dyDescent="0.2">
      <c r="A1001" s="33">
        <v>45799</v>
      </c>
      <c r="B1001" s="52">
        <v>45799</v>
      </c>
      <c r="C1001" s="35" t="s">
        <v>947</v>
      </c>
      <c r="D1001" s="41">
        <v>8724.89</v>
      </c>
      <c r="E1001" s="6"/>
      <c r="F1001" s="5">
        <v>207063.15</v>
      </c>
      <c r="G1001" s="2" t="s">
        <v>546</v>
      </c>
      <c r="H1001" s="6" t="s">
        <v>948</v>
      </c>
    </row>
    <row r="1002" spans="1:8" ht="54" customHeight="1" x14ac:dyDescent="0.2">
      <c r="A1002" s="33">
        <v>45799</v>
      </c>
      <c r="B1002" s="52">
        <v>45799</v>
      </c>
      <c r="C1002" s="35" t="s">
        <v>949</v>
      </c>
      <c r="D1002" s="41">
        <v>4000</v>
      </c>
      <c r="E1002" s="6"/>
      <c r="F1002" s="5">
        <v>203063.15</v>
      </c>
      <c r="G1002" s="2" t="s">
        <v>546</v>
      </c>
      <c r="H1002" s="2" t="s">
        <v>950</v>
      </c>
    </row>
    <row r="1003" spans="1:8" ht="42" customHeight="1" x14ac:dyDescent="0.2">
      <c r="A1003" s="33">
        <v>45800</v>
      </c>
      <c r="B1003" s="52">
        <v>45798</v>
      </c>
      <c r="C1003" s="35" t="s">
        <v>951</v>
      </c>
      <c r="D1003" s="41">
        <v>24031.73</v>
      </c>
      <c r="E1003" s="6"/>
      <c r="F1003" s="5">
        <v>179031.42</v>
      </c>
      <c r="G1003" s="2" t="s">
        <v>546</v>
      </c>
      <c r="H1003" s="2" t="s">
        <v>952</v>
      </c>
    </row>
    <row r="1004" spans="1:8" ht="42" customHeight="1" x14ac:dyDescent="0.2">
      <c r="A1004" s="33">
        <v>45800</v>
      </c>
      <c r="B1004" s="52">
        <v>45798</v>
      </c>
      <c r="C1004" s="35" t="s">
        <v>953</v>
      </c>
      <c r="D1004" s="41">
        <v>20268.75</v>
      </c>
      <c r="E1004" s="6"/>
      <c r="F1004" s="5">
        <v>158762.67000000001</v>
      </c>
      <c r="G1004" s="2" t="s">
        <v>546</v>
      </c>
      <c r="H1004" s="2" t="s">
        <v>954</v>
      </c>
    </row>
    <row r="1005" spans="1:8" ht="42" customHeight="1" x14ac:dyDescent="0.2">
      <c r="A1005" s="33">
        <v>45800</v>
      </c>
      <c r="B1005" s="52">
        <v>45800</v>
      </c>
      <c r="C1005" s="35" t="s">
        <v>955</v>
      </c>
      <c r="D1005" s="41">
        <v>1000</v>
      </c>
      <c r="E1005" s="6"/>
      <c r="F1005" s="5">
        <v>157762.67000000001</v>
      </c>
      <c r="G1005" s="2" t="s">
        <v>546</v>
      </c>
      <c r="H1005" s="2" t="s">
        <v>956</v>
      </c>
    </row>
    <row r="1006" spans="1:8" ht="42" customHeight="1" x14ac:dyDescent="0.2">
      <c r="A1006" s="33">
        <v>45800</v>
      </c>
      <c r="B1006" s="52">
        <v>45800</v>
      </c>
      <c r="C1006" s="35" t="s">
        <v>957</v>
      </c>
      <c r="D1006" s="23"/>
      <c r="E1006" s="5">
        <v>1500</v>
      </c>
      <c r="F1006" s="5">
        <v>159262.67000000001</v>
      </c>
      <c r="G1006" s="2" t="s">
        <v>546</v>
      </c>
      <c r="H1006" s="2" t="s">
        <v>958</v>
      </c>
    </row>
    <row r="1007" spans="1:8" ht="54" customHeight="1" x14ac:dyDescent="0.2">
      <c r="A1007" s="33">
        <v>45800</v>
      </c>
      <c r="B1007" s="52">
        <v>45800</v>
      </c>
      <c r="C1007" s="35" t="s">
        <v>959</v>
      </c>
      <c r="D1007" s="41">
        <v>7900</v>
      </c>
      <c r="E1007" s="6"/>
      <c r="F1007" s="5">
        <v>151362.67000000001</v>
      </c>
      <c r="G1007" s="2" t="s">
        <v>546</v>
      </c>
      <c r="H1007" s="6" t="s">
        <v>960</v>
      </c>
    </row>
    <row r="1008" spans="1:8" ht="54" customHeight="1" x14ac:dyDescent="0.2">
      <c r="A1008" s="33">
        <v>45800</v>
      </c>
      <c r="B1008" s="52">
        <v>45800</v>
      </c>
      <c r="C1008" s="35" t="s">
        <v>961</v>
      </c>
      <c r="D1008" s="41">
        <v>20000</v>
      </c>
      <c r="E1008" s="6"/>
      <c r="F1008" s="5">
        <v>131362.67000000001</v>
      </c>
      <c r="G1008" s="2" t="s">
        <v>546</v>
      </c>
      <c r="H1008" s="2" t="s">
        <v>962</v>
      </c>
    </row>
    <row r="1009" spans="1:8" ht="42" customHeight="1" x14ac:dyDescent="0.2">
      <c r="A1009" s="33">
        <v>45800</v>
      </c>
      <c r="B1009" s="52">
        <v>45800</v>
      </c>
      <c r="C1009" s="35" t="s">
        <v>963</v>
      </c>
      <c r="D1009" s="41">
        <v>9400</v>
      </c>
      <c r="E1009" s="6"/>
      <c r="F1009" s="5">
        <v>121962.67</v>
      </c>
      <c r="G1009" s="2" t="s">
        <v>546</v>
      </c>
      <c r="H1009" s="2" t="s">
        <v>964</v>
      </c>
    </row>
    <row r="1010" spans="1:8" ht="35.1" customHeight="1" x14ac:dyDescent="0.2">
      <c r="A1010" s="33">
        <v>45800</v>
      </c>
      <c r="B1010" s="52">
        <v>45800</v>
      </c>
      <c r="C1010" s="36" t="s">
        <v>965</v>
      </c>
      <c r="D1010" s="42">
        <v>400</v>
      </c>
      <c r="E1010" s="10"/>
      <c r="F1010" s="9">
        <v>121562.67</v>
      </c>
      <c r="G1010" s="7" t="s">
        <v>546</v>
      </c>
      <c r="H1010" s="7" t="s">
        <v>966</v>
      </c>
    </row>
    <row r="1011" spans="1:8" ht="42" customHeight="1" x14ac:dyDescent="0.2">
      <c r="A1011" s="33">
        <v>45800</v>
      </c>
      <c r="B1011" s="52">
        <v>45800</v>
      </c>
      <c r="C1011" s="35" t="s">
        <v>559</v>
      </c>
      <c r="D1011" s="41">
        <v>19300</v>
      </c>
      <c r="E1011" s="6"/>
      <c r="F1011" s="5">
        <v>102262.67</v>
      </c>
      <c r="G1011" s="2" t="s">
        <v>546</v>
      </c>
      <c r="H1011" s="2" t="s">
        <v>967</v>
      </c>
    </row>
    <row r="1012" spans="1:8" ht="54" customHeight="1" x14ac:dyDescent="0.2">
      <c r="A1012" s="33">
        <v>45800</v>
      </c>
      <c r="B1012" s="52">
        <v>45800</v>
      </c>
      <c r="C1012" s="35" t="s">
        <v>968</v>
      </c>
      <c r="D1012" s="41">
        <v>1000</v>
      </c>
      <c r="E1012" s="6"/>
      <c r="F1012" s="5">
        <v>101262.67</v>
      </c>
      <c r="G1012" s="2" t="s">
        <v>546</v>
      </c>
      <c r="H1012" s="6" t="s">
        <v>969</v>
      </c>
    </row>
    <row r="1013" spans="1:8" ht="42" customHeight="1" x14ac:dyDescent="0.2">
      <c r="A1013" s="33">
        <v>45800</v>
      </c>
      <c r="B1013" s="52">
        <v>45800</v>
      </c>
      <c r="C1013" s="35" t="s">
        <v>970</v>
      </c>
      <c r="D1013" s="41">
        <v>13191.94</v>
      </c>
      <c r="E1013" s="6"/>
      <c r="F1013" s="5">
        <v>88070.73</v>
      </c>
      <c r="G1013" s="2" t="s">
        <v>546</v>
      </c>
      <c r="H1013" s="6" t="s">
        <v>971</v>
      </c>
    </row>
    <row r="1014" spans="1:8" ht="54" customHeight="1" x14ac:dyDescent="0.2">
      <c r="A1014" s="33">
        <v>45800</v>
      </c>
      <c r="B1014" s="52">
        <v>45800</v>
      </c>
      <c r="C1014" s="35" t="s">
        <v>559</v>
      </c>
      <c r="D1014" s="41">
        <v>2900</v>
      </c>
      <c r="E1014" s="6"/>
      <c r="F1014" s="5">
        <v>85170.73</v>
      </c>
      <c r="G1014" s="2" t="s">
        <v>546</v>
      </c>
      <c r="H1014" s="2" t="s">
        <v>972</v>
      </c>
    </row>
    <row r="1015" spans="1:8" ht="42" customHeight="1" x14ac:dyDescent="0.2">
      <c r="A1015" s="33">
        <v>45800</v>
      </c>
      <c r="B1015" s="52">
        <v>45800</v>
      </c>
      <c r="C1015" s="35" t="s">
        <v>973</v>
      </c>
      <c r="D1015" s="41">
        <v>15500</v>
      </c>
      <c r="E1015" s="6"/>
      <c r="F1015" s="5">
        <v>69670.73</v>
      </c>
      <c r="G1015" s="2" t="s">
        <v>546</v>
      </c>
      <c r="H1015" s="6" t="s">
        <v>974</v>
      </c>
    </row>
    <row r="1016" spans="1:8" ht="54" customHeight="1" x14ac:dyDescent="0.2">
      <c r="A1016" s="33">
        <v>45800</v>
      </c>
      <c r="B1016" s="52">
        <v>45800</v>
      </c>
      <c r="C1016" s="35" t="s">
        <v>975</v>
      </c>
      <c r="D1016" s="41">
        <v>10215</v>
      </c>
      <c r="E1016" s="6"/>
      <c r="F1016" s="5">
        <v>59455.73</v>
      </c>
      <c r="G1016" s="2" t="s">
        <v>546</v>
      </c>
      <c r="H1016" s="6" t="s">
        <v>976</v>
      </c>
    </row>
    <row r="1017" spans="1:8" ht="66" customHeight="1" x14ac:dyDescent="0.2">
      <c r="A1017" s="33">
        <v>45800</v>
      </c>
      <c r="B1017" s="52">
        <v>45800</v>
      </c>
      <c r="C1017" s="35" t="s">
        <v>977</v>
      </c>
      <c r="D1017" s="23"/>
      <c r="E1017" s="5">
        <v>13200</v>
      </c>
      <c r="F1017" s="5">
        <v>72655.73</v>
      </c>
      <c r="G1017" s="2" t="s">
        <v>546</v>
      </c>
      <c r="H1017" s="2" t="s">
        <v>978</v>
      </c>
    </row>
    <row r="1018" spans="1:8" ht="66" customHeight="1" x14ac:dyDescent="0.2">
      <c r="A1018" s="33">
        <v>45800</v>
      </c>
      <c r="B1018" s="52">
        <v>45800</v>
      </c>
      <c r="C1018" s="35" t="s">
        <v>979</v>
      </c>
      <c r="D1018" s="23"/>
      <c r="E1018" s="5">
        <v>5000</v>
      </c>
      <c r="F1018" s="5">
        <v>77655.73</v>
      </c>
      <c r="G1018" s="2" t="s">
        <v>546</v>
      </c>
      <c r="H1018" s="2" t="s">
        <v>980</v>
      </c>
    </row>
    <row r="1019" spans="1:8" ht="54" customHeight="1" x14ac:dyDescent="0.2">
      <c r="A1019" s="33">
        <v>45800</v>
      </c>
      <c r="B1019" s="52">
        <v>45800</v>
      </c>
      <c r="C1019" s="35" t="s">
        <v>981</v>
      </c>
      <c r="D1019" s="41">
        <v>8724.89</v>
      </c>
      <c r="E1019" s="6"/>
      <c r="F1019" s="5">
        <v>68930.84</v>
      </c>
      <c r="G1019" s="2" t="s">
        <v>546</v>
      </c>
      <c r="H1019" s="6" t="s">
        <v>982</v>
      </c>
    </row>
    <row r="1020" spans="1:8" ht="54" customHeight="1" x14ac:dyDescent="0.2">
      <c r="A1020" s="33">
        <v>45800</v>
      </c>
      <c r="B1020" s="52">
        <v>45800</v>
      </c>
      <c r="C1020" s="35" t="s">
        <v>983</v>
      </c>
      <c r="D1020" s="40">
        <v>200</v>
      </c>
      <c r="E1020" s="6"/>
      <c r="F1020" s="5">
        <v>68730.84</v>
      </c>
      <c r="G1020" s="2" t="s">
        <v>546</v>
      </c>
      <c r="H1020" s="2" t="s">
        <v>984</v>
      </c>
    </row>
    <row r="1021" spans="1:8" ht="54" customHeight="1" x14ac:dyDescent="0.2">
      <c r="A1021" s="33">
        <v>45801</v>
      </c>
      <c r="B1021" s="52">
        <v>45801</v>
      </c>
      <c r="C1021" s="35" t="s">
        <v>559</v>
      </c>
      <c r="D1021" s="41">
        <v>2900</v>
      </c>
      <c r="E1021" s="6"/>
      <c r="F1021" s="5">
        <v>65830.84</v>
      </c>
      <c r="G1021" s="2" t="s">
        <v>546</v>
      </c>
      <c r="H1021" s="2" t="s">
        <v>985</v>
      </c>
    </row>
    <row r="1022" spans="1:8" ht="42" customHeight="1" x14ac:dyDescent="0.2">
      <c r="A1022" s="33">
        <v>45801</v>
      </c>
      <c r="B1022" s="52">
        <v>45801</v>
      </c>
      <c r="C1022" s="35" t="s">
        <v>986</v>
      </c>
      <c r="D1022" s="41">
        <v>1000</v>
      </c>
      <c r="E1022" s="6"/>
      <c r="F1022" s="5">
        <v>64830.84</v>
      </c>
      <c r="G1022" s="2" t="s">
        <v>546</v>
      </c>
      <c r="H1022" s="2" t="s">
        <v>987</v>
      </c>
    </row>
    <row r="1023" spans="1:8" ht="42" customHeight="1" x14ac:dyDescent="0.2">
      <c r="A1023" s="33">
        <v>45801</v>
      </c>
      <c r="B1023" s="52">
        <v>45801</v>
      </c>
      <c r="C1023" s="35" t="s">
        <v>559</v>
      </c>
      <c r="D1023" s="41">
        <v>1000</v>
      </c>
      <c r="E1023" s="6"/>
      <c r="F1023" s="5">
        <v>63830.84</v>
      </c>
      <c r="G1023" s="2" t="s">
        <v>546</v>
      </c>
      <c r="H1023" s="2" t="s">
        <v>988</v>
      </c>
    </row>
    <row r="1024" spans="1:8" ht="42" customHeight="1" x14ac:dyDescent="0.2">
      <c r="A1024" s="33">
        <v>45801</v>
      </c>
      <c r="B1024" s="52">
        <v>45801</v>
      </c>
      <c r="C1024" s="35" t="s">
        <v>559</v>
      </c>
      <c r="D1024" s="41">
        <v>3700</v>
      </c>
      <c r="E1024" s="6"/>
      <c r="F1024" s="5">
        <v>60130.84</v>
      </c>
      <c r="G1024" s="2" t="s">
        <v>546</v>
      </c>
      <c r="H1024" s="2" t="s">
        <v>989</v>
      </c>
    </row>
    <row r="1025" spans="1:8" ht="54" customHeight="1" x14ac:dyDescent="0.2">
      <c r="A1025" s="33">
        <v>45801</v>
      </c>
      <c r="B1025" s="52">
        <v>45801</v>
      </c>
      <c r="C1025" s="35" t="s">
        <v>990</v>
      </c>
      <c r="D1025" s="41">
        <v>10215</v>
      </c>
      <c r="E1025" s="6"/>
      <c r="F1025" s="5">
        <v>49915.839999999997</v>
      </c>
      <c r="G1025" s="2" t="s">
        <v>546</v>
      </c>
      <c r="H1025" s="6" t="s">
        <v>991</v>
      </c>
    </row>
    <row r="1026" spans="1:8" ht="54" customHeight="1" x14ac:dyDescent="0.2">
      <c r="A1026" s="33">
        <v>45801</v>
      </c>
      <c r="B1026" s="52">
        <v>45801</v>
      </c>
      <c r="C1026" s="35" t="s">
        <v>992</v>
      </c>
      <c r="D1026" s="41">
        <v>8724.89</v>
      </c>
      <c r="E1026" s="6"/>
      <c r="F1026" s="5">
        <v>41190.949999999997</v>
      </c>
      <c r="G1026" s="2" t="s">
        <v>546</v>
      </c>
      <c r="H1026" s="6" t="s">
        <v>993</v>
      </c>
    </row>
    <row r="1027" spans="1:8" ht="54" customHeight="1" x14ac:dyDescent="0.2">
      <c r="A1027" s="33">
        <v>45801</v>
      </c>
      <c r="B1027" s="52">
        <v>45801</v>
      </c>
      <c r="C1027" s="35" t="s">
        <v>559</v>
      </c>
      <c r="D1027" s="41">
        <v>1000</v>
      </c>
      <c r="E1027" s="6"/>
      <c r="F1027" s="5">
        <v>40190.949999999997</v>
      </c>
      <c r="G1027" s="2" t="s">
        <v>546</v>
      </c>
      <c r="H1027" s="2" t="s">
        <v>994</v>
      </c>
    </row>
    <row r="1028" spans="1:8" ht="54" customHeight="1" x14ac:dyDescent="0.2">
      <c r="A1028" s="33">
        <v>45801</v>
      </c>
      <c r="B1028" s="52">
        <v>45801</v>
      </c>
      <c r="C1028" s="35" t="s">
        <v>559</v>
      </c>
      <c r="D1028" s="41">
        <v>1500</v>
      </c>
      <c r="E1028" s="6"/>
      <c r="F1028" s="5">
        <v>38690.949999999997</v>
      </c>
      <c r="G1028" s="2" t="s">
        <v>546</v>
      </c>
      <c r="H1028" s="2" t="s">
        <v>995</v>
      </c>
    </row>
    <row r="1029" spans="1:8" ht="54" customHeight="1" x14ac:dyDescent="0.2">
      <c r="A1029" s="33">
        <v>45801</v>
      </c>
      <c r="B1029" s="52">
        <v>45801</v>
      </c>
      <c r="C1029" s="35" t="s">
        <v>559</v>
      </c>
      <c r="D1029" s="41">
        <v>6000</v>
      </c>
      <c r="E1029" s="6"/>
      <c r="F1029" s="5">
        <v>32690.95</v>
      </c>
      <c r="G1029" s="2" t="s">
        <v>546</v>
      </c>
      <c r="H1029" s="2" t="s">
        <v>996</v>
      </c>
    </row>
    <row r="1030" spans="1:8" ht="42" customHeight="1" x14ac:dyDescent="0.2">
      <c r="A1030" s="33">
        <v>45802</v>
      </c>
      <c r="B1030" s="52">
        <v>45802</v>
      </c>
      <c r="C1030" s="35" t="s">
        <v>823</v>
      </c>
      <c r="D1030" s="41">
        <v>3000</v>
      </c>
      <c r="E1030" s="6"/>
      <c r="F1030" s="5">
        <v>29690.95</v>
      </c>
      <c r="G1030" s="2" t="s">
        <v>546</v>
      </c>
      <c r="H1030" s="2" t="s">
        <v>890</v>
      </c>
    </row>
    <row r="1031" spans="1:8" ht="42" customHeight="1" x14ac:dyDescent="0.2">
      <c r="A1031" s="33">
        <v>45802</v>
      </c>
      <c r="B1031" s="52">
        <v>45802</v>
      </c>
      <c r="C1031" s="35" t="s">
        <v>997</v>
      </c>
      <c r="D1031" s="41">
        <v>1000</v>
      </c>
      <c r="E1031" s="6"/>
      <c r="F1031" s="5">
        <v>28690.95</v>
      </c>
      <c r="G1031" s="2" t="s">
        <v>546</v>
      </c>
      <c r="H1031" s="2" t="s">
        <v>998</v>
      </c>
    </row>
    <row r="1032" spans="1:8" ht="54" customHeight="1" x14ac:dyDescent="0.2">
      <c r="A1032" s="33">
        <v>45802</v>
      </c>
      <c r="B1032" s="52">
        <v>45802</v>
      </c>
      <c r="C1032" s="35" t="s">
        <v>999</v>
      </c>
      <c r="D1032" s="41">
        <v>10215</v>
      </c>
      <c r="E1032" s="6"/>
      <c r="F1032" s="5">
        <v>18475.95</v>
      </c>
      <c r="G1032" s="2" t="s">
        <v>546</v>
      </c>
      <c r="H1032" s="6" t="s">
        <v>1000</v>
      </c>
    </row>
    <row r="1033" spans="1:8" ht="54" customHeight="1" x14ac:dyDescent="0.2">
      <c r="A1033" s="33">
        <v>45803</v>
      </c>
      <c r="B1033" s="52">
        <v>45803</v>
      </c>
      <c r="C1033" s="35" t="s">
        <v>559</v>
      </c>
      <c r="D1033" s="40">
        <v>400</v>
      </c>
      <c r="E1033" s="6"/>
      <c r="F1033" s="5">
        <v>18075.95</v>
      </c>
      <c r="G1033" s="2" t="s">
        <v>546</v>
      </c>
      <c r="H1033" s="2" t="s">
        <v>1001</v>
      </c>
    </row>
    <row r="1034" spans="1:8" ht="42" customHeight="1" x14ac:dyDescent="0.2">
      <c r="A1034" s="33">
        <v>45803</v>
      </c>
      <c r="B1034" s="52">
        <v>45803</v>
      </c>
      <c r="C1034" s="35" t="s">
        <v>1002</v>
      </c>
      <c r="D1034" s="41">
        <v>1000</v>
      </c>
      <c r="E1034" s="6"/>
      <c r="F1034" s="5">
        <v>17075.95</v>
      </c>
      <c r="G1034" s="2" t="s">
        <v>546</v>
      </c>
      <c r="H1034" s="2" t="s">
        <v>1003</v>
      </c>
    </row>
    <row r="1035" spans="1:8" ht="54" customHeight="1" x14ac:dyDescent="0.2">
      <c r="A1035" s="33">
        <v>45803</v>
      </c>
      <c r="B1035" s="52">
        <v>45804</v>
      </c>
      <c r="C1035" s="35" t="s">
        <v>1004</v>
      </c>
      <c r="D1035" s="41">
        <v>10215</v>
      </c>
      <c r="E1035" s="6"/>
      <c r="F1035" s="5">
        <v>6860.95</v>
      </c>
      <c r="G1035" s="2" t="s">
        <v>546</v>
      </c>
      <c r="H1035" s="6" t="s">
        <v>1005</v>
      </c>
    </row>
    <row r="1036" spans="1:8" ht="54" customHeight="1" x14ac:dyDescent="0.2">
      <c r="A1036" s="33">
        <v>45804</v>
      </c>
      <c r="B1036" s="52">
        <v>45804</v>
      </c>
      <c r="C1036" s="35" t="s">
        <v>1006</v>
      </c>
      <c r="D1036" s="40">
        <v>663.94</v>
      </c>
      <c r="E1036" s="6"/>
      <c r="F1036" s="5">
        <v>6197.01</v>
      </c>
      <c r="G1036" s="2" t="s">
        <v>546</v>
      </c>
      <c r="H1036" s="6" t="s">
        <v>1007</v>
      </c>
    </row>
    <row r="1037" spans="1:8" ht="54" customHeight="1" x14ac:dyDescent="0.2">
      <c r="A1037" s="33">
        <v>45804</v>
      </c>
      <c r="B1037" s="52">
        <v>45804</v>
      </c>
      <c r="C1037" s="35" t="s">
        <v>1008</v>
      </c>
      <c r="D1037" s="23"/>
      <c r="E1037" s="5">
        <v>15000</v>
      </c>
      <c r="F1037" s="5">
        <v>21197.01</v>
      </c>
      <c r="G1037" s="2" t="s">
        <v>546</v>
      </c>
      <c r="H1037" s="2" t="s">
        <v>1009</v>
      </c>
    </row>
    <row r="1038" spans="1:8" ht="42" customHeight="1" x14ac:dyDescent="0.2">
      <c r="A1038" s="33">
        <v>45804</v>
      </c>
      <c r="B1038" s="52">
        <v>45804</v>
      </c>
      <c r="C1038" s="35" t="s">
        <v>1010</v>
      </c>
      <c r="D1038" s="41">
        <v>1000</v>
      </c>
      <c r="E1038" s="6"/>
      <c r="F1038" s="5">
        <v>20197.009999999998</v>
      </c>
      <c r="G1038" s="2" t="s">
        <v>546</v>
      </c>
      <c r="H1038" s="2" t="s">
        <v>1011</v>
      </c>
    </row>
    <row r="1039" spans="1:8" ht="54" customHeight="1" x14ac:dyDescent="0.2">
      <c r="A1039" s="33">
        <v>45804</v>
      </c>
      <c r="B1039" s="52">
        <v>45804</v>
      </c>
      <c r="C1039" s="35" t="s">
        <v>1012</v>
      </c>
      <c r="D1039" s="23"/>
      <c r="E1039" s="5">
        <v>80000</v>
      </c>
      <c r="F1039" s="5">
        <v>100197.01</v>
      </c>
      <c r="G1039" s="2" t="s">
        <v>546</v>
      </c>
      <c r="H1039" s="2" t="s">
        <v>1013</v>
      </c>
    </row>
    <row r="1040" spans="1:8" ht="23.1" customHeight="1" x14ac:dyDescent="0.2">
      <c r="A1040" s="33">
        <v>45804</v>
      </c>
      <c r="B1040" s="52">
        <v>45804</v>
      </c>
      <c r="C1040" s="36" t="s">
        <v>1014</v>
      </c>
      <c r="D1040" s="43">
        <v>2700</v>
      </c>
      <c r="E1040" s="8"/>
      <c r="F1040" s="9">
        <v>97497.01</v>
      </c>
      <c r="G1040" s="7" t="s">
        <v>546</v>
      </c>
      <c r="H1040" s="63" t="s">
        <v>1075</v>
      </c>
    </row>
    <row r="1041" spans="1:9" ht="54" customHeight="1" x14ac:dyDescent="0.2">
      <c r="A1041" s="33">
        <v>45804</v>
      </c>
      <c r="B1041" s="52">
        <v>45804</v>
      </c>
      <c r="C1041" s="35" t="s">
        <v>559</v>
      </c>
      <c r="D1041" s="41">
        <v>15000</v>
      </c>
      <c r="E1041" s="6"/>
      <c r="F1041" s="5">
        <v>82497.009999999995</v>
      </c>
      <c r="G1041" s="2" t="s">
        <v>546</v>
      </c>
      <c r="H1041" s="2" t="s">
        <v>1015</v>
      </c>
    </row>
    <row r="1042" spans="1:9" ht="42" customHeight="1" x14ac:dyDescent="0.2">
      <c r="A1042" s="33">
        <v>45804</v>
      </c>
      <c r="B1042" s="52">
        <v>45804</v>
      </c>
      <c r="C1042" s="35" t="s">
        <v>559</v>
      </c>
      <c r="D1042" s="40">
        <v>500</v>
      </c>
      <c r="E1042" s="6"/>
      <c r="F1042" s="5">
        <v>81997.009999999995</v>
      </c>
      <c r="G1042" s="2" t="s">
        <v>546</v>
      </c>
      <c r="H1042" s="2" t="s">
        <v>1016</v>
      </c>
    </row>
    <row r="1043" spans="1:9" ht="54" customHeight="1" x14ac:dyDescent="0.2">
      <c r="A1043" s="33">
        <v>45805</v>
      </c>
      <c r="B1043" s="52">
        <v>45805</v>
      </c>
      <c r="C1043" s="35" t="s">
        <v>1017</v>
      </c>
      <c r="D1043" s="41">
        <v>5000</v>
      </c>
      <c r="E1043" s="6"/>
      <c r="F1043" s="5">
        <v>76997.009999999995</v>
      </c>
      <c r="G1043" s="2" t="s">
        <v>546</v>
      </c>
      <c r="H1043" s="2" t="s">
        <v>1018</v>
      </c>
    </row>
    <row r="1044" spans="1:9" ht="42" customHeight="1" x14ac:dyDescent="0.2">
      <c r="A1044" s="33">
        <v>45805</v>
      </c>
      <c r="B1044" s="52">
        <v>45805</v>
      </c>
      <c r="C1044" s="35" t="s">
        <v>1019</v>
      </c>
      <c r="D1044" s="41">
        <v>1000</v>
      </c>
      <c r="E1044" s="6"/>
      <c r="F1044" s="5">
        <v>75997.009999999995</v>
      </c>
      <c r="G1044" s="2" t="s">
        <v>546</v>
      </c>
      <c r="H1044" s="2" t="s">
        <v>1020</v>
      </c>
    </row>
    <row r="1045" spans="1:9" ht="54" customHeight="1" x14ac:dyDescent="0.2">
      <c r="A1045" s="33">
        <v>45805</v>
      </c>
      <c r="B1045" s="52">
        <v>45805</v>
      </c>
      <c r="C1045" s="35" t="s">
        <v>559</v>
      </c>
      <c r="D1045" s="41">
        <v>34500</v>
      </c>
      <c r="E1045" s="6"/>
      <c r="F1045" s="5">
        <v>41497.01</v>
      </c>
      <c r="G1045" s="2" t="s">
        <v>546</v>
      </c>
      <c r="H1045" s="2" t="s">
        <v>1021</v>
      </c>
    </row>
    <row r="1046" spans="1:9" ht="66" customHeight="1" x14ac:dyDescent="0.2">
      <c r="A1046" s="33">
        <v>45805</v>
      </c>
      <c r="B1046" s="52">
        <v>45805</v>
      </c>
      <c r="C1046" s="35" t="s">
        <v>1022</v>
      </c>
      <c r="D1046" s="23"/>
      <c r="E1046" s="5">
        <v>32000</v>
      </c>
      <c r="F1046" s="5">
        <v>73497.009999999995</v>
      </c>
      <c r="G1046" s="2" t="s">
        <v>546</v>
      </c>
      <c r="H1046" s="2" t="s">
        <v>1023</v>
      </c>
    </row>
    <row r="1047" spans="1:9" ht="42" customHeight="1" x14ac:dyDescent="0.2">
      <c r="A1047" s="33">
        <v>45805</v>
      </c>
      <c r="B1047" s="52">
        <v>45805</v>
      </c>
      <c r="C1047" s="35" t="s">
        <v>559</v>
      </c>
      <c r="D1047" s="41">
        <v>2400</v>
      </c>
      <c r="E1047" s="6"/>
      <c r="F1047" s="5">
        <v>71097.009999999995</v>
      </c>
      <c r="G1047" s="2" t="s">
        <v>546</v>
      </c>
      <c r="H1047" s="2" t="s">
        <v>1024</v>
      </c>
    </row>
    <row r="1048" spans="1:9" ht="42" customHeight="1" x14ac:dyDescent="0.2">
      <c r="A1048" s="33">
        <v>45806</v>
      </c>
      <c r="B1048" s="52">
        <v>45806</v>
      </c>
      <c r="C1048" s="35" t="s">
        <v>1025</v>
      </c>
      <c r="D1048" s="41">
        <v>1000</v>
      </c>
      <c r="E1048" s="6"/>
      <c r="F1048" s="5">
        <v>70097.009999999995</v>
      </c>
      <c r="G1048" s="2" t="s">
        <v>546</v>
      </c>
      <c r="H1048" s="2" t="s">
        <v>1026</v>
      </c>
    </row>
    <row r="1049" spans="1:9" ht="42" customHeight="1" x14ac:dyDescent="0.2">
      <c r="A1049" s="33">
        <v>45806</v>
      </c>
      <c r="B1049" s="52">
        <v>45806</v>
      </c>
      <c r="C1049" s="35" t="s">
        <v>559</v>
      </c>
      <c r="D1049" s="41">
        <v>7600</v>
      </c>
      <c r="E1049" s="6"/>
      <c r="F1049" s="5">
        <v>62497.01</v>
      </c>
      <c r="G1049" s="2" t="s">
        <v>546</v>
      </c>
      <c r="H1049" s="2" t="s">
        <v>1027</v>
      </c>
    </row>
    <row r="1050" spans="1:9" ht="36.950000000000003" customHeight="1" x14ac:dyDescent="0.2">
      <c r="A1050" s="33">
        <v>45806</v>
      </c>
      <c r="B1050" s="52">
        <v>45806</v>
      </c>
      <c r="C1050" s="36" t="s">
        <v>1028</v>
      </c>
      <c r="D1050" s="43">
        <v>1950</v>
      </c>
      <c r="E1050" s="10"/>
      <c r="F1050" s="9">
        <v>60547.01</v>
      </c>
      <c r="G1050" s="7" t="s">
        <v>546</v>
      </c>
      <c r="H1050" s="71" t="s">
        <v>1074</v>
      </c>
    </row>
    <row r="1051" spans="1:9" ht="42" customHeight="1" x14ac:dyDescent="0.2">
      <c r="A1051" s="33">
        <v>45807</v>
      </c>
      <c r="B1051" s="52">
        <v>45807</v>
      </c>
      <c r="C1051" s="35" t="s">
        <v>1029</v>
      </c>
      <c r="D1051" s="41">
        <v>1000</v>
      </c>
      <c r="E1051" s="6"/>
      <c r="F1051" s="5">
        <v>59547.01</v>
      </c>
      <c r="G1051" s="2" t="s">
        <v>546</v>
      </c>
      <c r="H1051" s="2" t="s">
        <v>1030</v>
      </c>
    </row>
    <row r="1052" spans="1:9" ht="42" customHeight="1" x14ac:dyDescent="0.2">
      <c r="A1052" s="33">
        <v>45807</v>
      </c>
      <c r="B1052" s="52">
        <v>45807</v>
      </c>
      <c r="C1052" s="35" t="s">
        <v>559</v>
      </c>
      <c r="D1052" s="41">
        <v>4000</v>
      </c>
      <c r="E1052" s="6"/>
      <c r="F1052" s="5" t="s">
        <v>1036</v>
      </c>
      <c r="G1052" s="2" t="s">
        <v>546</v>
      </c>
      <c r="H1052" s="2" t="s">
        <v>1031</v>
      </c>
    </row>
    <row r="1053" spans="1:9" ht="42" customHeight="1" x14ac:dyDescent="0.2">
      <c r="A1053" s="33">
        <v>45807</v>
      </c>
      <c r="B1053" s="52">
        <v>45807</v>
      </c>
      <c r="C1053" s="35" t="s">
        <v>559</v>
      </c>
      <c r="D1053" s="41">
        <v>3200</v>
      </c>
      <c r="E1053" s="6"/>
      <c r="F1053" s="5">
        <v>52347.01</v>
      </c>
      <c r="G1053" s="2" t="s">
        <v>546</v>
      </c>
      <c r="H1053" s="2" t="s">
        <v>1032</v>
      </c>
    </row>
    <row r="1054" spans="1:9" ht="54" customHeight="1" x14ac:dyDescent="0.2">
      <c r="A1054" s="33">
        <v>45807</v>
      </c>
      <c r="B1054" s="52">
        <v>45807</v>
      </c>
      <c r="C1054" s="35" t="s">
        <v>1033</v>
      </c>
      <c r="D1054" s="41">
        <v>2550</v>
      </c>
      <c r="E1054" s="6"/>
      <c r="F1054" s="5">
        <v>49797.01</v>
      </c>
      <c r="G1054" s="2" t="s">
        <v>546</v>
      </c>
      <c r="H1054" s="6" t="s">
        <v>1034</v>
      </c>
    </row>
    <row r="1055" spans="1:9" ht="11.25" customHeight="1" x14ac:dyDescent="0.2">
      <c r="A1055" s="29"/>
      <c r="B1055" s="29"/>
      <c r="C1055" s="20"/>
      <c r="D1055" s="20"/>
      <c r="E1055" s="27"/>
      <c r="F1055" s="27"/>
      <c r="G1055" s="27"/>
      <c r="H1055" s="27"/>
      <c r="I1055" s="18"/>
    </row>
    <row r="1056" spans="1:9" ht="60.95" customHeight="1" x14ac:dyDescent="0.2"/>
  </sheetData>
  <phoneticPr fontId="9" type="noConversion"/>
  <hyperlinks>
    <hyperlink ref="H41" r:id="rId1" display="mailto:detutuo@gmail.c" xr:uid="{00000000-0004-0000-0000-000000000000}"/>
    <hyperlink ref="H42" r:id="rId2" display="mailto:detutuo@gmail.c" xr:uid="{00000000-0004-0000-0000-000001000000}"/>
  </hyperlinks>
  <pageMargins left="0.7" right="0.7" top="0.75" bottom="0.75" header="0.3" footer="0.3"/>
  <pageSetup paperSize="8"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648A4-12B2-417B-8B32-B3CAC84B2EE8}">
  <sheetPr filterMode="1"/>
  <dimension ref="A1:I1039"/>
  <sheetViews>
    <sheetView zoomScale="98" workbookViewId="0">
      <selection activeCell="D4" sqref="D4"/>
    </sheetView>
  </sheetViews>
  <sheetFormatPr defaultColWidth="19.6640625" defaultRowHeight="12.75" x14ac:dyDescent="0.2"/>
  <cols>
    <col min="1" max="2" width="18.5" style="31" customWidth="1"/>
    <col min="3" max="3" width="13.83203125" style="21" customWidth="1"/>
    <col min="4" max="5" width="23.33203125" customWidth="1"/>
    <col min="6" max="6" width="18.33203125" bestFit="1" customWidth="1"/>
    <col min="7" max="7" width="45" bestFit="1" customWidth="1"/>
    <col min="8" max="8" width="26.1640625" style="19" customWidth="1"/>
  </cols>
  <sheetData>
    <row r="1" spans="1:9" ht="18" customHeight="1" x14ac:dyDescent="0.2">
      <c r="A1" s="32" t="s">
        <v>16</v>
      </c>
      <c r="B1" s="51" t="s">
        <v>17</v>
      </c>
      <c r="C1" s="22" t="s">
        <v>19</v>
      </c>
      <c r="D1" s="1" t="s">
        <v>20</v>
      </c>
      <c r="E1" s="1" t="s">
        <v>21</v>
      </c>
      <c r="F1" s="1" t="s">
        <v>22</v>
      </c>
      <c r="G1" s="1" t="s">
        <v>23</v>
      </c>
      <c r="H1" s="70" t="s">
        <v>1046</v>
      </c>
    </row>
    <row r="2" spans="1:9" ht="30" customHeight="1" x14ac:dyDescent="0.2">
      <c r="A2" s="33">
        <v>45717</v>
      </c>
      <c r="B2" s="52">
        <v>45717</v>
      </c>
      <c r="C2" s="40">
        <v>824</v>
      </c>
      <c r="D2" s="4"/>
      <c r="E2" s="5">
        <v>207873.72</v>
      </c>
      <c r="F2" s="2" t="s">
        <v>1035</v>
      </c>
      <c r="G2" s="2" t="s">
        <v>25</v>
      </c>
      <c r="H2" s="19" t="str" cm="1">
        <f t="array" ref="H2">_xlfn.IFS(
  ISNUMBER(SEARCH("SMS", G2)), "SMS Charge",
  ISNUMBER(SEARCH("AIRTIME", G2)), "Airtime",
  ISNUMBER(SEARCH("COMMISSION", G2)), "Bank Charge",
  ISNUMBER(SEARCH("TRANSFER", G2)), "Transfer",
  ISNUMBER(SEARCH("POS", G2)), "POS Transaction",
  ISNUMBER(SEARCH("ELECTROLINK", G2)), "Transfer",
  TRUE, "Other"
)</f>
        <v>SMS Charge</v>
      </c>
      <c r="I2" s="19"/>
    </row>
    <row r="3" spans="1:9" s="19" customFormat="1" ht="30" customHeight="1" x14ac:dyDescent="0.2">
      <c r="A3" s="33">
        <v>45717</v>
      </c>
      <c r="B3" s="52">
        <v>45717</v>
      </c>
      <c r="C3" s="40">
        <v>61.8</v>
      </c>
      <c r="D3" s="4"/>
      <c r="E3" s="5">
        <v>207811.92</v>
      </c>
      <c r="F3" s="2" t="s">
        <v>1035</v>
      </c>
      <c r="G3" s="2" t="s">
        <v>26</v>
      </c>
      <c r="H3" s="19" t="str" cm="1">
        <f t="array" ref="H3">_xlfn.IFS(
  ISNUMBER(SEARCH("SMS", G3)), "SMS Charge",
  ISNUMBER(SEARCH("AIRTIME", G3)), "Airtime",
  ISNUMBER(SEARCH("COMMISSION", G3)), "Bank Charge",
  ISNUMBER(SEARCH("TRANSFER", G3)), "Transfer",
  ISNUMBER(SEARCH("POS", G3)), "POS Transaction",
  ISNUMBER(SEARCH("ELECTROLINK", G3)), "Transfer",
  TRUE, "Other"
)</f>
        <v>SMS Charge</v>
      </c>
      <c r="I3"/>
    </row>
    <row r="4" spans="1:9" s="19" customFormat="1" ht="54" customHeight="1" x14ac:dyDescent="0.2">
      <c r="A4" s="33">
        <v>45717</v>
      </c>
      <c r="B4" s="52">
        <v>45717</v>
      </c>
      <c r="C4" s="41">
        <v>2400</v>
      </c>
      <c r="D4" s="6"/>
      <c r="E4" s="5">
        <v>205411.92</v>
      </c>
      <c r="F4" s="2" t="s">
        <v>28</v>
      </c>
      <c r="G4" s="6" t="s">
        <v>29</v>
      </c>
      <c r="H4" s="19" t="str" cm="1">
        <f t="array" ref="H4">_xlfn.IFS(
  ISNUMBER(SEARCH("SMS", G4)), "SMS Charge",
  ISNUMBER(SEARCH("AIRTIME", G4)), "Airtime",
  ISNUMBER(SEARCH("COMMISSION", G4)), "Bank Charge",
  ISNUMBER(SEARCH("TRANSFER", G4)), "Transfer",
  ISNUMBER(SEARCH("POS", G4)), "POS Transaction",
  ISNUMBER(SEARCH("ELECTROLINK", G4)), "Transfer",
  TRUE, "Other"
)</f>
        <v>Other</v>
      </c>
      <c r="I4"/>
    </row>
    <row r="5" spans="1:9" s="19" customFormat="1" ht="56.25" x14ac:dyDescent="0.2">
      <c r="A5" s="33">
        <v>45717</v>
      </c>
      <c r="B5" s="52">
        <v>45717</v>
      </c>
      <c r="C5" s="42">
        <v>10</v>
      </c>
      <c r="D5" s="8"/>
      <c r="E5" s="9">
        <v>205401.92</v>
      </c>
      <c r="F5" s="7" t="s">
        <v>28</v>
      </c>
      <c r="G5" s="63" t="s">
        <v>1042</v>
      </c>
      <c r="H5" s="19" t="str" cm="1">
        <f t="array" ref="H5">_xlfn.IFS(
  ISNUMBER(SEARCH("SMS", G5)), "SMS Charge",
  ISNUMBER(SEARCH("AIRTIME", G5)), "Airtime",
  ISNUMBER(SEARCH("COMMISSION", G5)), "Bank Charge",
  ISNUMBER(SEARCH("TRANSFER", G5)), "Transfer",
  ISNUMBER(SEARCH("POS", G5)), "POS Transaction",
  ISNUMBER(SEARCH("ELECTROLINK", G5)), "Transfer",
  TRUE, "Other"
)</f>
        <v>Bank Charge</v>
      </c>
      <c r="I5"/>
    </row>
    <row r="6" spans="1:9" s="19" customFormat="1" ht="0.95" hidden="1" customHeight="1" x14ac:dyDescent="0.2">
      <c r="A6" s="33">
        <v>182</v>
      </c>
      <c r="B6" s="52">
        <v>182</v>
      </c>
      <c r="C6" s="21"/>
      <c r="D6"/>
      <c r="E6"/>
      <c r="F6"/>
      <c r="G6"/>
    </row>
    <row r="7" spans="1:9" s="19" customFormat="1" ht="78" customHeight="1" x14ac:dyDescent="0.2">
      <c r="A7" s="33">
        <v>45717</v>
      </c>
      <c r="B7" s="52">
        <v>45717</v>
      </c>
      <c r="C7" s="40">
        <v>0.75</v>
      </c>
      <c r="D7" s="6"/>
      <c r="E7" s="5">
        <v>205401.17</v>
      </c>
      <c r="F7" s="2" t="s">
        <v>28</v>
      </c>
      <c r="G7" s="6" t="s">
        <v>30</v>
      </c>
      <c r="H7" s="19" t="str" cm="1">
        <f t="array" ref="H7">_xlfn.IFS(
  ISNUMBER(SEARCH("SMS", G7)), "SMS Charge",
  ISNUMBER(SEARCH("AIRTIME", G7)), "Airtime",
  ISNUMBER(SEARCH("COMMISSION", G7)), "Bank Charge",
  ISNUMBER(SEARCH("TRANSFER", G7)), "Transfer",
  ISNUMBER(SEARCH("POS", G7)), "POS Transaction",
  ISNUMBER(SEARCH("ELECTROLINK", G7)), "Transfer",
  TRUE, "Other"
)</f>
        <v>Transfer</v>
      </c>
    </row>
    <row r="8" spans="1:9" s="19" customFormat="1" ht="66" customHeight="1" x14ac:dyDescent="0.2">
      <c r="A8" s="33">
        <v>45717</v>
      </c>
      <c r="B8" s="52">
        <v>45717</v>
      </c>
      <c r="C8" s="41">
        <v>1000</v>
      </c>
      <c r="D8" s="6"/>
      <c r="E8" s="5">
        <v>204401.17</v>
      </c>
      <c r="F8" s="2" t="s">
        <v>28</v>
      </c>
      <c r="G8" s="6" t="s">
        <v>32</v>
      </c>
      <c r="H8" s="19" t="str" cm="1">
        <f t="array" ref="H8">_xlfn.IFS(
  ISNUMBER(SEARCH("SMS", G8)), "SMS Charge",
  ISNUMBER(SEARCH("AIRTIME", G8)), "Airtime",
  ISNUMBER(SEARCH("COMMISSION", G8)), "Bank Charge",
  ISNUMBER(SEARCH("TRANSFER", G8)), "Transfer",
  ISNUMBER(SEARCH("POS", G8)), "POS Transaction",
  ISNUMBER(SEARCH("ELECTROLINK", G8)), "Transfer",
  TRUE, "Other"
)</f>
        <v>Other</v>
      </c>
    </row>
    <row r="9" spans="1:9" s="19" customFormat="1" ht="66" customHeight="1" x14ac:dyDescent="0.2">
      <c r="A9" s="33">
        <v>45717</v>
      </c>
      <c r="B9" s="52">
        <v>45717</v>
      </c>
      <c r="C9" s="40">
        <v>10</v>
      </c>
      <c r="D9" s="6"/>
      <c r="E9" s="5">
        <v>204391.17</v>
      </c>
      <c r="F9" s="2" t="s">
        <v>28</v>
      </c>
      <c r="G9" s="6" t="s">
        <v>33</v>
      </c>
      <c r="H9" s="19" t="str" cm="1">
        <f t="array" ref="H9">_xlfn.IFS(
  ISNUMBER(SEARCH("SMS", G9)), "SMS Charge",
  ISNUMBER(SEARCH("AIRTIME", G9)), "Airtime",
  ISNUMBER(SEARCH("COMMISSION", G9)), "Bank Charge",
  ISNUMBER(SEARCH("TRANSFER", G9)), "Transfer",
  ISNUMBER(SEARCH("POS", G9)), "POS Transaction",
  ISNUMBER(SEARCH("ELECTROLINK", G9)), "Transfer",
  TRUE, "Other"
)</f>
        <v>Bank Charge</v>
      </c>
    </row>
    <row r="10" spans="1:9" s="19" customFormat="1" ht="78" customHeight="1" x14ac:dyDescent="0.2">
      <c r="A10" s="33">
        <v>45717</v>
      </c>
      <c r="B10" s="52">
        <v>45717</v>
      </c>
      <c r="C10" s="40">
        <v>0.75</v>
      </c>
      <c r="D10" s="6"/>
      <c r="E10" s="5">
        <v>204390.42</v>
      </c>
      <c r="F10" s="2" t="s">
        <v>28</v>
      </c>
      <c r="G10" s="6" t="s">
        <v>34</v>
      </c>
      <c r="H10" s="19" t="str" cm="1">
        <f t="array" ref="H10">_xlfn.IFS(
  ISNUMBER(SEARCH("SMS", G10)), "SMS Charge",
  ISNUMBER(SEARCH("AIRTIME", G10)), "Airtime",
  ISNUMBER(SEARCH("COMMISSION", G10)), "Bank Charge",
  ISNUMBER(SEARCH("TRANSFER", G10)), "Transfer",
  ISNUMBER(SEARCH("POS", G10)), "POS Transaction",
  ISNUMBER(SEARCH("ELECTROLINK", G10)), "Transfer",
  TRUE, "Other"
)</f>
        <v>Transfer</v>
      </c>
    </row>
    <row r="11" spans="1:9" s="19" customFormat="1" ht="54" customHeight="1" x14ac:dyDescent="0.2">
      <c r="A11" s="33">
        <v>45717</v>
      </c>
      <c r="B11" s="52">
        <v>45717</v>
      </c>
      <c r="C11" s="41">
        <v>2700</v>
      </c>
      <c r="D11" s="6"/>
      <c r="E11" s="5">
        <v>201690.42</v>
      </c>
      <c r="F11" s="2" t="s">
        <v>28</v>
      </c>
      <c r="G11" s="6" t="s">
        <v>35</v>
      </c>
      <c r="H11" s="19" t="str" cm="1">
        <f t="array" ref="H11">_xlfn.IFS(
  ISNUMBER(SEARCH("SMS", G11)), "SMS Charge",
  ISNUMBER(SEARCH("AIRTIME", G11)), "Airtime",
  ISNUMBER(SEARCH("COMMISSION", G11)), "Bank Charge",
  ISNUMBER(SEARCH("TRANSFER", G11)), "Transfer",
  ISNUMBER(SEARCH("POS", G11)), "POS Transaction",
  ISNUMBER(SEARCH("ELECTROLINK", G11)), "Transfer",
  TRUE, "Other"
)</f>
        <v>Other</v>
      </c>
    </row>
    <row r="12" spans="1:9" s="19" customFormat="1" ht="78" customHeight="1" x14ac:dyDescent="0.2">
      <c r="A12" s="33">
        <v>45717</v>
      </c>
      <c r="B12" s="52">
        <v>45717</v>
      </c>
      <c r="C12" s="40">
        <v>10</v>
      </c>
      <c r="D12" s="6"/>
      <c r="E12" s="5">
        <v>201680.42</v>
      </c>
      <c r="F12" s="2" t="s">
        <v>28</v>
      </c>
      <c r="G12" s="6" t="s">
        <v>36</v>
      </c>
      <c r="H12" s="19" t="str" cm="1">
        <f t="array" ref="H12">_xlfn.IFS(
  ISNUMBER(SEARCH("SMS", G12)), "SMS Charge",
  ISNUMBER(SEARCH("AIRTIME", G12)), "Airtime",
  ISNUMBER(SEARCH("COMMISSION", G12)), "Bank Charge",
  ISNUMBER(SEARCH("TRANSFER", G12)), "Transfer",
  ISNUMBER(SEARCH("POS", G12)), "POS Transaction",
  ISNUMBER(SEARCH("ELECTROLINK", G12)), "Transfer",
  TRUE, "Other"
)</f>
        <v>Bank Charge</v>
      </c>
    </row>
    <row r="13" spans="1:9" s="19" customFormat="1" ht="30.95" customHeight="1" x14ac:dyDescent="0.2">
      <c r="A13" s="33">
        <v>45717</v>
      </c>
      <c r="B13" s="52">
        <v>45717</v>
      </c>
      <c r="C13" s="42">
        <v>0.75</v>
      </c>
      <c r="D13" s="8"/>
      <c r="E13" s="9">
        <v>201679.67</v>
      </c>
      <c r="F13" s="7" t="s">
        <v>28</v>
      </c>
      <c r="G13" s="7" t="s">
        <v>37</v>
      </c>
      <c r="H13" s="19" t="str" cm="1">
        <f t="array" ref="H13">_xlfn.IFS(
  ISNUMBER(SEARCH("SMS", G13)), "SMS Charge",
  ISNUMBER(SEARCH("AIRTIME", G13)), "Airtime",
  ISNUMBER(SEARCH("COMMISSION", G13)), "Bank Charge",
  ISNUMBER(SEARCH("TRANSFER", G13)), "Transfer",
  ISNUMBER(SEARCH("POS", G13)), "POS Transaction",
  ISNUMBER(SEARCH("ELECTROLINK", G13)), "Transfer",
  TRUE, "Other"
)</f>
        <v>Other</v>
      </c>
    </row>
    <row r="14" spans="1:9" s="19" customFormat="1" ht="54" customHeight="1" x14ac:dyDescent="0.2">
      <c r="A14" s="33">
        <v>45717</v>
      </c>
      <c r="B14" s="52">
        <v>45717</v>
      </c>
      <c r="C14" s="41">
        <v>1000</v>
      </c>
      <c r="D14" s="6"/>
      <c r="E14" s="5">
        <v>200679.67</v>
      </c>
      <c r="F14" s="2" t="s">
        <v>28</v>
      </c>
      <c r="G14" s="6" t="s">
        <v>38</v>
      </c>
      <c r="H14" s="19" t="str" cm="1">
        <f t="array" ref="H14">_xlfn.IFS(
  ISNUMBER(SEARCH("SMS", G14)), "SMS Charge",
  ISNUMBER(SEARCH("AIRTIME", G14)), "Airtime",
  ISNUMBER(SEARCH("COMMISSION", G14)), "Bank Charge",
  ISNUMBER(SEARCH("TRANSFER", G14)), "Transfer",
  ISNUMBER(SEARCH("POS", G14)), "POS Transaction",
  ISNUMBER(SEARCH("ELECTROLINK", G14)), "Transfer",
  TRUE, "Other"
)</f>
        <v>Other</v>
      </c>
    </row>
    <row r="15" spans="1:9" s="19" customFormat="1" ht="78" customHeight="1" x14ac:dyDescent="0.2">
      <c r="A15" s="33">
        <v>45717</v>
      </c>
      <c r="B15" s="52">
        <v>45717</v>
      </c>
      <c r="C15" s="40">
        <v>10</v>
      </c>
      <c r="D15" s="6"/>
      <c r="E15" s="5">
        <v>200669.67</v>
      </c>
      <c r="F15" s="2" t="s">
        <v>28</v>
      </c>
      <c r="G15" s="6" t="s">
        <v>39</v>
      </c>
      <c r="H15" s="19" t="str" cm="1">
        <f t="array" ref="H15">_xlfn.IFS(
  ISNUMBER(SEARCH("SMS", G15)), "SMS Charge",
  ISNUMBER(SEARCH("AIRTIME", G15)), "Airtime",
  ISNUMBER(SEARCH("COMMISSION", G15)), "Bank Charge",
  ISNUMBER(SEARCH("TRANSFER", G15)), "Transfer",
  ISNUMBER(SEARCH("POS", G15)), "POS Transaction",
  ISNUMBER(SEARCH("ELECTROLINK", G15)), "Transfer",
  TRUE, "Other"
)</f>
        <v>Bank Charge</v>
      </c>
    </row>
    <row r="16" spans="1:9" s="19" customFormat="1" ht="78" customHeight="1" x14ac:dyDescent="0.2">
      <c r="A16" s="33">
        <v>45717</v>
      </c>
      <c r="B16" s="52">
        <v>45717</v>
      </c>
      <c r="C16" s="40">
        <v>0.75</v>
      </c>
      <c r="D16" s="6"/>
      <c r="E16" s="5">
        <v>200668.92</v>
      </c>
      <c r="F16" s="2" t="s">
        <v>28</v>
      </c>
      <c r="G16" s="6" t="s">
        <v>40</v>
      </c>
      <c r="H16" s="19" t="str" cm="1">
        <f t="array" ref="H16">_xlfn.IFS(
  ISNUMBER(SEARCH("SMS", G16)), "SMS Charge",
  ISNUMBER(SEARCH("AIRTIME", G16)), "Airtime",
  ISNUMBER(SEARCH("COMMISSION", G16)), "Bank Charge",
  ISNUMBER(SEARCH("TRANSFER", G16)), "Transfer",
  ISNUMBER(SEARCH("POS", G16)), "POS Transaction",
  ISNUMBER(SEARCH("ELECTROLINK", G16)), "Transfer",
  TRUE, "Other"
)</f>
        <v>Transfer</v>
      </c>
    </row>
    <row r="17" spans="1:8" s="19" customFormat="1" ht="66" customHeight="1" x14ac:dyDescent="0.2">
      <c r="A17" s="33">
        <v>45717</v>
      </c>
      <c r="B17" s="52">
        <v>45717</v>
      </c>
      <c r="C17" s="23"/>
      <c r="D17" s="5">
        <v>130000</v>
      </c>
      <c r="E17" s="5">
        <v>330668.92</v>
      </c>
      <c r="F17" s="2" t="s">
        <v>28</v>
      </c>
      <c r="G17" s="6" t="s">
        <v>42</v>
      </c>
      <c r="H17" s="19" t="str" cm="1">
        <f t="array" ref="H17">_xlfn.IFS(
  ISNUMBER(SEARCH("SMS", G17)), "SMS Charge",
  ISNUMBER(SEARCH("AIRTIME", G17)), "Airtime",
  ISNUMBER(SEARCH("COMMISSION", G17)), "Bank Charge",
  ISNUMBER(SEARCH("TRANSFER", G17)), "Transfer",
  ISNUMBER(SEARCH("POS", G17)), "POS Transaction",
  ISNUMBER(SEARCH("ELECTROLINK", G17)), "Transfer",
  TRUE, "Other"
)</f>
        <v>Transfer</v>
      </c>
    </row>
    <row r="18" spans="1:8" s="19" customFormat="1" ht="66" customHeight="1" x14ac:dyDescent="0.2">
      <c r="A18" s="33">
        <v>45717</v>
      </c>
      <c r="B18" s="52">
        <v>45717</v>
      </c>
      <c r="C18" s="23"/>
      <c r="D18" s="5">
        <v>25000</v>
      </c>
      <c r="E18" s="5">
        <v>355668.92</v>
      </c>
      <c r="F18" s="2" t="s">
        <v>28</v>
      </c>
      <c r="G18" s="6" t="s">
        <v>44</v>
      </c>
      <c r="H18" s="19" t="str" cm="1">
        <f t="array" ref="H18">_xlfn.IFS(
  ISNUMBER(SEARCH("SMS", G18)), "SMS Charge",
  ISNUMBER(SEARCH("AIRTIME", G18)), "Airtime",
  ISNUMBER(SEARCH("COMMISSION", G18)), "Bank Charge",
  ISNUMBER(SEARCH("TRANSFER", G18)), "Transfer",
  ISNUMBER(SEARCH("POS", G18)), "POS Transaction",
  ISNUMBER(SEARCH("ELECTROLINK", G18)), "Transfer",
  TRUE, "Other"
)</f>
        <v>Transfer</v>
      </c>
    </row>
    <row r="19" spans="1:8" s="19" customFormat="1" ht="30" customHeight="1" x14ac:dyDescent="0.2">
      <c r="A19" s="33">
        <v>45717</v>
      </c>
      <c r="B19" s="52">
        <v>45717</v>
      </c>
      <c r="C19" s="40">
        <v>100</v>
      </c>
      <c r="D19" s="4"/>
      <c r="E19" s="5">
        <v>355568.92</v>
      </c>
      <c r="F19" s="2" t="s">
        <v>1035</v>
      </c>
      <c r="G19" s="2" t="s">
        <v>46</v>
      </c>
      <c r="H19" s="19" t="str" cm="1">
        <f t="array" ref="H19">_xlfn.IFS(
  ISNUMBER(SEARCH("SMS", G19)), "SMS Charge",
  ISNUMBER(SEARCH("AIRTIME", G19)), "Airtime",
  ISNUMBER(SEARCH("COMMISSION", G19)), "Bank Charge",
  ISNUMBER(SEARCH("TRANSFER", G19)), "Transfer",
  ISNUMBER(SEARCH("POS", G19)), "POS Transaction",
  ISNUMBER(SEARCH("ELECTROLINK", G19)), "Transfer",
  TRUE, "Other"
)</f>
        <v>Transfer</v>
      </c>
    </row>
    <row r="20" spans="1:8" s="19" customFormat="1" ht="54" customHeight="1" x14ac:dyDescent="0.2">
      <c r="A20" s="33">
        <v>45718</v>
      </c>
      <c r="B20" s="52">
        <v>45717</v>
      </c>
      <c r="C20" s="41">
        <v>6000</v>
      </c>
      <c r="D20" s="6"/>
      <c r="E20" s="5">
        <v>349568.92</v>
      </c>
      <c r="F20" s="2" t="s">
        <v>28</v>
      </c>
      <c r="G20" s="6" t="s">
        <v>47</v>
      </c>
      <c r="H20" s="19" t="str" cm="1">
        <f t="array" ref="H20">_xlfn.IFS(
  ISNUMBER(SEARCH("SMS", G20)), "SMS Charge",
  ISNUMBER(SEARCH("AIRTIME", G20)), "Airtime",
  ISNUMBER(SEARCH("COMMISSION", G20)), "Bank Charge",
  ISNUMBER(SEARCH("TRANSFER", G20)), "Transfer",
  ISNUMBER(SEARCH("POS", G20)), "POS Transaction",
  ISNUMBER(SEARCH("ELECTROLINK", G20)), "Transfer",
  TRUE, "Other"
)</f>
        <v>Other</v>
      </c>
    </row>
    <row r="21" spans="1:8" s="19" customFormat="1" ht="36.950000000000003" customHeight="1" x14ac:dyDescent="0.2">
      <c r="A21" s="33">
        <v>45718</v>
      </c>
      <c r="B21" s="52">
        <v>45717</v>
      </c>
      <c r="C21" s="42">
        <v>25</v>
      </c>
      <c r="D21" s="10"/>
      <c r="E21" s="9">
        <v>349543.92</v>
      </c>
      <c r="F21" s="7" t="s">
        <v>28</v>
      </c>
      <c r="G21" s="7" t="s">
        <v>48</v>
      </c>
      <c r="H21" s="19" t="str" cm="1">
        <f t="array" ref="H21">_xlfn.IFS(
  ISNUMBER(SEARCH("SMS", G21)), "SMS Charge",
  ISNUMBER(SEARCH("AIRTIME", G21)), "Airtime",
  ISNUMBER(SEARCH("COMMISSION", G21)), "Bank Charge",
  ISNUMBER(SEARCH("TRANSFER", G21)), "Transfer",
  ISNUMBER(SEARCH("POS", G21)), "POS Transaction",
  ISNUMBER(SEARCH("ELECTROLINK", G21)), "Transfer",
  TRUE, "Other"
)</f>
        <v>Other</v>
      </c>
    </row>
    <row r="22" spans="1:8" s="19" customFormat="1" ht="78" customHeight="1" x14ac:dyDescent="0.2">
      <c r="A22" s="33">
        <v>45718</v>
      </c>
      <c r="B22" s="52">
        <v>45717</v>
      </c>
      <c r="C22" s="40">
        <v>1.87</v>
      </c>
      <c r="D22" s="6"/>
      <c r="E22" s="5">
        <v>349542.05</v>
      </c>
      <c r="F22" s="2" t="s">
        <v>28</v>
      </c>
      <c r="G22" s="6" t="s">
        <v>49</v>
      </c>
      <c r="H22" s="19" t="str" cm="1">
        <f t="array" ref="H22">_xlfn.IFS(
  ISNUMBER(SEARCH("SMS", G22)), "SMS Charge",
  ISNUMBER(SEARCH("AIRTIME", G22)), "Airtime",
  ISNUMBER(SEARCH("COMMISSION", G22)), "Bank Charge",
  ISNUMBER(SEARCH("TRANSFER", G22)), "Transfer",
  ISNUMBER(SEARCH("POS", G22)), "POS Transaction",
  ISNUMBER(SEARCH("ELECTROLINK", G22)), "Transfer",
  TRUE, "Other"
)</f>
        <v>Transfer</v>
      </c>
    </row>
    <row r="23" spans="1:8" s="19" customFormat="1" ht="66" customHeight="1" x14ac:dyDescent="0.2">
      <c r="A23" s="33">
        <v>45718</v>
      </c>
      <c r="B23" s="52">
        <v>45718</v>
      </c>
      <c r="C23" s="41">
        <v>90000</v>
      </c>
      <c r="D23" s="6"/>
      <c r="E23" s="5">
        <v>259542.05</v>
      </c>
      <c r="F23" s="2" t="s">
        <v>28</v>
      </c>
      <c r="G23" s="6" t="s">
        <v>50</v>
      </c>
      <c r="H23" s="19" t="str" cm="1">
        <f t="array" ref="H23">_xlfn.IFS(
  ISNUMBER(SEARCH("SMS", G23)), "SMS Charge",
  ISNUMBER(SEARCH("AIRTIME", G23)), "Airtime",
  ISNUMBER(SEARCH("COMMISSION", G23)), "Bank Charge",
  ISNUMBER(SEARCH("TRANSFER", G23)), "Transfer",
  ISNUMBER(SEARCH("POS", G23)), "POS Transaction",
  ISNUMBER(SEARCH("ELECTROLINK", G23)), "Transfer",
  TRUE, "Other"
)</f>
        <v>Other</v>
      </c>
    </row>
    <row r="24" spans="1:8" s="19" customFormat="1" ht="78" customHeight="1" x14ac:dyDescent="0.2">
      <c r="A24" s="33">
        <v>45718</v>
      </c>
      <c r="B24" s="52">
        <v>45718</v>
      </c>
      <c r="C24" s="40">
        <v>50</v>
      </c>
      <c r="D24" s="6"/>
      <c r="E24" s="5">
        <v>259492.05</v>
      </c>
      <c r="F24" s="2" t="s">
        <v>28</v>
      </c>
      <c r="G24" s="6" t="s">
        <v>51</v>
      </c>
      <c r="H24" s="19" t="str" cm="1">
        <f t="array" ref="H24">_xlfn.IFS(
  ISNUMBER(SEARCH("SMS", G24)), "SMS Charge",
  ISNUMBER(SEARCH("AIRTIME", G24)), "Airtime",
  ISNUMBER(SEARCH("COMMISSION", G24)), "Bank Charge",
  ISNUMBER(SEARCH("TRANSFER", G24)), "Transfer",
  ISNUMBER(SEARCH("POS", G24)), "POS Transaction",
  ISNUMBER(SEARCH("ELECTROLINK", G24)), "Transfer",
  TRUE, "Other"
)</f>
        <v>Bank Charge</v>
      </c>
    </row>
    <row r="25" spans="1:8" s="19" customFormat="1" ht="90" customHeight="1" x14ac:dyDescent="0.2">
      <c r="A25" s="33">
        <v>45718</v>
      </c>
      <c r="B25" s="52">
        <v>45718</v>
      </c>
      <c r="C25" s="40">
        <v>3.75</v>
      </c>
      <c r="D25" s="6"/>
      <c r="E25" s="5">
        <v>259488.3</v>
      </c>
      <c r="F25" s="2" t="s">
        <v>28</v>
      </c>
      <c r="G25" s="6" t="s">
        <v>52</v>
      </c>
      <c r="H25" s="19" t="str" cm="1">
        <f t="array" ref="H25">_xlfn.IFS(
  ISNUMBER(SEARCH("SMS", G25)), "SMS Charge",
  ISNUMBER(SEARCH("AIRTIME", G25)), "Airtime",
  ISNUMBER(SEARCH("COMMISSION", G25)), "Bank Charge",
  ISNUMBER(SEARCH("TRANSFER", G25)), "Transfer",
  ISNUMBER(SEARCH("POS", G25)), "POS Transaction",
  ISNUMBER(SEARCH("ELECTROLINK", G25)), "Transfer",
  TRUE, "Other"
)</f>
        <v>Transfer</v>
      </c>
    </row>
    <row r="26" spans="1:8" s="19" customFormat="1" ht="66" customHeight="1" x14ac:dyDescent="0.2">
      <c r="A26" s="33">
        <v>45718</v>
      </c>
      <c r="B26" s="52">
        <v>45718</v>
      </c>
      <c r="C26" s="41">
        <v>25000</v>
      </c>
      <c r="D26" s="6"/>
      <c r="E26" s="5">
        <v>234488.3</v>
      </c>
      <c r="F26" s="2" t="s">
        <v>28</v>
      </c>
      <c r="G26" s="6" t="s">
        <v>53</v>
      </c>
      <c r="H26" s="19" t="str" cm="1">
        <f t="array" ref="H26">_xlfn.IFS(
  ISNUMBER(SEARCH("SMS", G26)), "SMS Charge",
  ISNUMBER(SEARCH("AIRTIME", G26)), "Airtime",
  ISNUMBER(SEARCH("COMMISSION", G26)), "Bank Charge",
  ISNUMBER(SEARCH("TRANSFER", G26)), "Transfer",
  ISNUMBER(SEARCH("POS", G26)), "POS Transaction",
  ISNUMBER(SEARCH("ELECTROLINK", G26)), "Transfer",
  TRUE, "Other"
)</f>
        <v>Transfer</v>
      </c>
    </row>
    <row r="27" spans="1:8" s="19" customFormat="1" ht="84.95" customHeight="1" x14ac:dyDescent="0.2">
      <c r="A27" s="33">
        <v>45718</v>
      </c>
      <c r="B27" s="52">
        <v>45718</v>
      </c>
      <c r="C27" s="43">
        <v>100350</v>
      </c>
      <c r="D27" s="10"/>
      <c r="E27" s="9">
        <v>134138.29999999999</v>
      </c>
      <c r="F27" s="7" t="s">
        <v>28</v>
      </c>
      <c r="G27" s="10" t="s">
        <v>55</v>
      </c>
      <c r="H27" s="19" t="str" cm="1">
        <f t="array" ref="H27">_xlfn.IFS(
  ISNUMBER(SEARCH("SMS", G27)), "SMS Charge",
  ISNUMBER(SEARCH("AIRTIME", G27)), "Airtime",
  ISNUMBER(SEARCH("COMMISSION", G27)), "Bank Charge",
  ISNUMBER(SEARCH("TRANSFER", G27)), "Transfer",
  ISNUMBER(SEARCH("POS", G27)), "POS Transaction",
  ISNUMBER(SEARCH("ELECTROLINK", G27)), "Transfer",
  TRUE, "Other"
)</f>
        <v>Transfer</v>
      </c>
    </row>
    <row r="28" spans="1:8" s="19" customFormat="1" ht="102" customHeight="1" x14ac:dyDescent="0.2">
      <c r="A28" s="33">
        <v>45718</v>
      </c>
      <c r="B28" s="52">
        <v>45718</v>
      </c>
      <c r="C28" s="44">
        <v>100</v>
      </c>
      <c r="D28" s="14"/>
      <c r="E28" s="15">
        <v>134038.29999999999</v>
      </c>
      <c r="F28" s="12" t="s">
        <v>28</v>
      </c>
      <c r="G28" s="14" t="s">
        <v>56</v>
      </c>
      <c r="H28" s="19" t="str" cm="1">
        <f t="array" ref="H28">_xlfn.IFS(
  ISNUMBER(SEARCH("SMS", G28)), "SMS Charge",
  ISNUMBER(SEARCH("AIRTIME", G28)), "Airtime",
  ISNUMBER(SEARCH("COMMISSION", G28)), "Bank Charge",
  ISNUMBER(SEARCH("TRANSFER", G28)), "Transfer",
  ISNUMBER(SEARCH("POS", G28)), "POS Transaction",
  ISNUMBER(SEARCH("ELECTROLINK", G28)), "Transfer",
  TRUE, "Other"
)</f>
        <v>Bank Charge</v>
      </c>
    </row>
    <row r="29" spans="1:8" s="19" customFormat="1" ht="66" customHeight="1" x14ac:dyDescent="0.2">
      <c r="A29" s="33">
        <v>45718</v>
      </c>
      <c r="B29" s="52">
        <v>45718</v>
      </c>
      <c r="C29" s="45">
        <v>10000</v>
      </c>
      <c r="D29" s="14"/>
      <c r="E29" s="15">
        <v>124038.3</v>
      </c>
      <c r="F29" s="12" t="s">
        <v>28</v>
      </c>
      <c r="G29" s="14" t="s">
        <v>57</v>
      </c>
      <c r="H29" s="19" t="str" cm="1">
        <f t="array" ref="H29">_xlfn.IFS(
  ISNUMBER(SEARCH("SMS", G29)), "SMS Charge",
  ISNUMBER(SEARCH("AIRTIME", G29)), "Airtime",
  ISNUMBER(SEARCH("COMMISSION", G29)), "Bank Charge",
  ISNUMBER(SEARCH("TRANSFER", G29)), "Transfer",
  ISNUMBER(SEARCH("POS", G29)), "POS Transaction",
  ISNUMBER(SEARCH("ELECTROLINK", G29)), "Transfer",
  TRUE, "Other"
)</f>
        <v>Other</v>
      </c>
    </row>
    <row r="30" spans="1:8" s="19" customFormat="1" ht="78" customHeight="1" x14ac:dyDescent="0.2">
      <c r="A30" s="33">
        <v>45718</v>
      </c>
      <c r="B30" s="52">
        <v>45718</v>
      </c>
      <c r="C30" s="44">
        <v>25</v>
      </c>
      <c r="D30" s="14"/>
      <c r="E30" s="15">
        <v>124013.3</v>
      </c>
      <c r="F30" s="12" t="s">
        <v>28</v>
      </c>
      <c r="G30" s="14" t="s">
        <v>58</v>
      </c>
      <c r="H30" s="19" t="str" cm="1">
        <f t="array" ref="H30">_xlfn.IFS(
  ISNUMBER(SEARCH("SMS", G30)), "SMS Charge",
  ISNUMBER(SEARCH("AIRTIME", G30)), "Airtime",
  ISNUMBER(SEARCH("COMMISSION", G30)), "Bank Charge",
  ISNUMBER(SEARCH("TRANSFER", G30)), "Transfer",
  ISNUMBER(SEARCH("POS", G30)), "POS Transaction",
  ISNUMBER(SEARCH("ELECTROLINK", G30)), "Transfer",
  TRUE, "Other"
)</f>
        <v>Bank Charge</v>
      </c>
    </row>
    <row r="31" spans="1:8" s="19" customFormat="1" ht="90" customHeight="1" x14ac:dyDescent="0.2">
      <c r="A31" s="33">
        <v>45718</v>
      </c>
      <c r="B31" s="52">
        <v>45718</v>
      </c>
      <c r="C31" s="44">
        <v>1.87</v>
      </c>
      <c r="D31" s="14"/>
      <c r="E31" s="15">
        <v>124011.43</v>
      </c>
      <c r="F31" s="12" t="s">
        <v>28</v>
      </c>
      <c r="G31" s="14" t="s">
        <v>59</v>
      </c>
      <c r="H31" s="19" t="str" cm="1">
        <f t="array" ref="H31">_xlfn.IFS(
  ISNUMBER(SEARCH("SMS", G31)), "SMS Charge",
  ISNUMBER(SEARCH("AIRTIME", G31)), "Airtime",
  ISNUMBER(SEARCH("COMMISSION", G31)), "Bank Charge",
  ISNUMBER(SEARCH("TRANSFER", G31)), "Transfer",
  ISNUMBER(SEARCH("POS", G31)), "POS Transaction",
  ISNUMBER(SEARCH("ELECTROLINK", G31)), "Transfer",
  TRUE, "Other"
)</f>
        <v>Transfer</v>
      </c>
    </row>
    <row r="32" spans="1:8" s="19" customFormat="1" ht="66" customHeight="1" x14ac:dyDescent="0.2">
      <c r="A32" s="33">
        <v>45718</v>
      </c>
      <c r="B32" s="52">
        <v>45718</v>
      </c>
      <c r="C32" s="45">
        <v>10000</v>
      </c>
      <c r="D32" s="14"/>
      <c r="E32" s="15">
        <v>114011.43</v>
      </c>
      <c r="F32" s="12" t="s">
        <v>28</v>
      </c>
      <c r="G32" s="14" t="s">
        <v>60</v>
      </c>
      <c r="H32" s="19" t="str" cm="1">
        <f t="array" ref="H32">_xlfn.IFS(
  ISNUMBER(SEARCH("SMS", G32)), "SMS Charge",
  ISNUMBER(SEARCH("AIRTIME", G32)), "Airtime",
  ISNUMBER(SEARCH("COMMISSION", G32)), "Bank Charge",
  ISNUMBER(SEARCH("TRANSFER", G32)), "Transfer",
  ISNUMBER(SEARCH("POS", G32)), "POS Transaction",
  ISNUMBER(SEARCH("ELECTROLINK", G32)), "Transfer",
  TRUE, "Other"
)</f>
        <v>Other</v>
      </c>
    </row>
    <row r="33" spans="1:8" s="19" customFormat="1" ht="78" customHeight="1" x14ac:dyDescent="0.2">
      <c r="A33" s="33">
        <v>45718</v>
      </c>
      <c r="B33" s="52">
        <v>45718</v>
      </c>
      <c r="C33" s="44">
        <v>25</v>
      </c>
      <c r="D33" s="14"/>
      <c r="E33" s="15">
        <v>113986.43</v>
      </c>
      <c r="F33" s="12" t="s">
        <v>28</v>
      </c>
      <c r="G33" s="14" t="s">
        <v>61</v>
      </c>
      <c r="H33" s="19" t="str" cm="1">
        <f t="array" ref="H33">_xlfn.IFS(
  ISNUMBER(SEARCH("SMS", G33)), "SMS Charge",
  ISNUMBER(SEARCH("AIRTIME", G33)), "Airtime",
  ISNUMBER(SEARCH("COMMISSION", G33)), "Bank Charge",
  ISNUMBER(SEARCH("TRANSFER", G33)), "Transfer",
  ISNUMBER(SEARCH("POS", G33)), "POS Transaction",
  ISNUMBER(SEARCH("ELECTROLINK", G33)), "Transfer",
  TRUE, "Other"
)</f>
        <v>Bank Charge</v>
      </c>
    </row>
    <row r="34" spans="1:8" s="19" customFormat="1" ht="90" customHeight="1" x14ac:dyDescent="0.2">
      <c r="A34" s="33">
        <v>45718</v>
      </c>
      <c r="B34" s="52">
        <v>45718</v>
      </c>
      <c r="C34" s="40">
        <v>1.87</v>
      </c>
      <c r="D34" s="6"/>
      <c r="E34" s="5">
        <v>113984.56</v>
      </c>
      <c r="F34" s="2" t="s">
        <v>28</v>
      </c>
      <c r="G34" s="6" t="s">
        <v>62</v>
      </c>
      <c r="H34" s="19" t="str" cm="1">
        <f t="array" ref="H34">_xlfn.IFS(
  ISNUMBER(SEARCH("SMS", G34)), "SMS Charge",
  ISNUMBER(SEARCH("AIRTIME", G34)), "Airtime",
  ISNUMBER(SEARCH("COMMISSION", G34)), "Bank Charge",
  ISNUMBER(SEARCH("TRANSFER", G34)), "Transfer",
  ISNUMBER(SEARCH("POS", G34)), "POS Transaction",
  ISNUMBER(SEARCH("ELECTROLINK", G34)), "Transfer",
  TRUE, "Other"
)</f>
        <v>Transfer</v>
      </c>
    </row>
    <row r="35" spans="1:8" s="19" customFormat="1" ht="66" customHeight="1" x14ac:dyDescent="0.2">
      <c r="A35" s="33">
        <v>45718</v>
      </c>
      <c r="B35" s="52">
        <v>45718</v>
      </c>
      <c r="C35" s="41">
        <v>8000</v>
      </c>
      <c r="D35" s="6"/>
      <c r="E35" s="5">
        <v>105984.56</v>
      </c>
      <c r="F35" s="2" t="s">
        <v>28</v>
      </c>
      <c r="G35" s="6" t="s">
        <v>63</v>
      </c>
      <c r="H35" s="19" t="str" cm="1">
        <f t="array" ref="H35">_xlfn.IFS(
  ISNUMBER(SEARCH("SMS", G35)), "SMS Charge",
  ISNUMBER(SEARCH("AIRTIME", G35)), "Airtime",
  ISNUMBER(SEARCH("COMMISSION", G35)), "Bank Charge",
  ISNUMBER(SEARCH("TRANSFER", G35)), "Transfer",
  ISNUMBER(SEARCH("POS", G35)), "POS Transaction",
  ISNUMBER(SEARCH("ELECTROLINK", G35)), "Transfer",
  TRUE, "Other"
)</f>
        <v>Transfer</v>
      </c>
    </row>
    <row r="36" spans="1:8" s="19" customFormat="1" ht="42" customHeight="1" x14ac:dyDescent="0.2">
      <c r="A36" s="33">
        <v>45718</v>
      </c>
      <c r="B36" s="52">
        <v>45718</v>
      </c>
      <c r="C36" s="41">
        <v>28105</v>
      </c>
      <c r="D36" s="6"/>
      <c r="E36" s="5">
        <v>77879.56</v>
      </c>
      <c r="F36" s="2" t="s">
        <v>28</v>
      </c>
      <c r="G36" s="2" t="s">
        <v>65</v>
      </c>
      <c r="H36" s="19" t="str" cm="1">
        <f t="array" ref="H36">_xlfn.IFS(
  ISNUMBER(SEARCH("SMS", G36)), "SMS Charge",
  ISNUMBER(SEARCH("AIRTIME", G36)), "Airtime",
  ISNUMBER(SEARCH("COMMISSION", G36)), "Bank Charge",
  ISNUMBER(SEARCH("TRANSFER", G36)), "Transfer",
  ISNUMBER(SEARCH("POS", G36)), "POS Transaction",
  ISNUMBER(SEARCH("ELECTROLINK", G36)), "Transfer",
  TRUE, "Other"
)</f>
        <v>POS Transaction</v>
      </c>
    </row>
    <row r="37" spans="1:8" s="19" customFormat="1" ht="42" customHeight="1" x14ac:dyDescent="0.2">
      <c r="A37" s="33">
        <v>45718</v>
      </c>
      <c r="B37" s="52">
        <v>45718</v>
      </c>
      <c r="C37" s="41">
        <v>1200</v>
      </c>
      <c r="D37" s="6"/>
      <c r="E37" s="5">
        <v>76679.56</v>
      </c>
      <c r="F37" s="2" t="s">
        <v>28</v>
      </c>
      <c r="G37" s="2" t="s">
        <v>66</v>
      </c>
      <c r="H37" s="19" t="str" cm="1">
        <f t="array" ref="H37">_xlfn.IFS(
  ISNUMBER(SEARCH("SMS", G37)), "SMS Charge",
  ISNUMBER(SEARCH("AIRTIME", G37)), "Airtime",
  ISNUMBER(SEARCH("COMMISSION", G37)), "Bank Charge",
  ISNUMBER(SEARCH("TRANSFER", G37)), "Transfer",
  ISNUMBER(SEARCH("POS", G37)), "POS Transaction",
  ISNUMBER(SEARCH("ELECTROLINK", G37)), "Transfer",
  TRUE, "Other"
)</f>
        <v>POS Transaction</v>
      </c>
    </row>
    <row r="38" spans="1:8" s="19" customFormat="1" ht="66" customHeight="1" x14ac:dyDescent="0.2">
      <c r="A38" s="33">
        <v>45718</v>
      </c>
      <c r="B38" s="52">
        <v>45718</v>
      </c>
      <c r="C38" s="41">
        <v>4500</v>
      </c>
      <c r="D38" s="6"/>
      <c r="E38" s="5">
        <v>72179.56</v>
      </c>
      <c r="F38" s="2" t="s">
        <v>28</v>
      </c>
      <c r="G38" s="6" t="s">
        <v>67</v>
      </c>
      <c r="H38" s="19" t="str" cm="1">
        <f t="array" ref="H38">_xlfn.IFS(
  ISNUMBER(SEARCH("SMS", G38)), "SMS Charge",
  ISNUMBER(SEARCH("AIRTIME", G38)), "Airtime",
  ISNUMBER(SEARCH("COMMISSION", G38)), "Bank Charge",
  ISNUMBER(SEARCH("TRANSFER", G38)), "Transfer",
  ISNUMBER(SEARCH("POS", G38)), "POS Transaction",
  ISNUMBER(SEARCH("ELECTROLINK", G38)), "Transfer",
  TRUE, "Other"
)</f>
        <v>Transfer</v>
      </c>
    </row>
    <row r="39" spans="1:8" s="19" customFormat="1" ht="54" customHeight="1" x14ac:dyDescent="0.2">
      <c r="A39" s="33">
        <v>45719</v>
      </c>
      <c r="B39" s="52">
        <v>45718</v>
      </c>
      <c r="C39" s="40">
        <v>800</v>
      </c>
      <c r="D39" s="6"/>
      <c r="E39" s="5">
        <v>71379.56</v>
      </c>
      <c r="F39" s="2" t="s">
        <v>28</v>
      </c>
      <c r="G39" s="6" t="s">
        <v>68</v>
      </c>
      <c r="H39" s="19" t="str" cm="1">
        <f t="array" ref="H39">_xlfn.IFS(
  ISNUMBER(SEARCH("SMS", G39)), "SMS Charge",
  ISNUMBER(SEARCH("AIRTIME", G39)), "Airtime",
  ISNUMBER(SEARCH("COMMISSION", G39)), "Bank Charge",
  ISNUMBER(SEARCH("TRANSFER", G39)), "Transfer",
  ISNUMBER(SEARCH("POS", G39)), "POS Transaction",
  ISNUMBER(SEARCH("ELECTROLINK", G39)), "Transfer",
  TRUE, "Other"
)</f>
        <v>Other</v>
      </c>
    </row>
    <row r="40" spans="1:8" s="19" customFormat="1" ht="78" customHeight="1" x14ac:dyDescent="0.2">
      <c r="A40" s="33">
        <v>45719</v>
      </c>
      <c r="B40" s="52">
        <v>45718</v>
      </c>
      <c r="C40" s="40">
        <v>10</v>
      </c>
      <c r="D40" s="6"/>
      <c r="E40" s="5">
        <v>71369.56</v>
      </c>
      <c r="F40" s="2" t="s">
        <v>28</v>
      </c>
      <c r="G40" s="6" t="s">
        <v>69</v>
      </c>
      <c r="H40" s="19" t="str" cm="1">
        <f t="array" ref="H40">_xlfn.IFS(
  ISNUMBER(SEARCH("SMS", G40)), "SMS Charge",
  ISNUMBER(SEARCH("AIRTIME", G40)), "Airtime",
  ISNUMBER(SEARCH("COMMISSION", G40)), "Bank Charge",
  ISNUMBER(SEARCH("TRANSFER", G40)), "Transfer",
  ISNUMBER(SEARCH("POS", G40)), "POS Transaction",
  ISNUMBER(SEARCH("ELECTROLINK", G40)), "Transfer",
  TRUE, "Other"
)</f>
        <v>Bank Charge</v>
      </c>
    </row>
    <row r="41" spans="1:8" s="19" customFormat="1" ht="77.099999999999994" customHeight="1" x14ac:dyDescent="0.2">
      <c r="A41" s="33">
        <v>45719</v>
      </c>
      <c r="B41" s="52">
        <v>45718</v>
      </c>
      <c r="C41" s="42">
        <v>0.75</v>
      </c>
      <c r="D41" s="10"/>
      <c r="E41" s="9">
        <v>71368.81</v>
      </c>
      <c r="F41" s="7" t="s">
        <v>28</v>
      </c>
      <c r="G41" s="10" t="s">
        <v>70</v>
      </c>
      <c r="H41" s="19" t="str" cm="1">
        <f t="array" ref="H41">_xlfn.IFS(
  ISNUMBER(SEARCH("SMS", G41)), "SMS Charge",
  ISNUMBER(SEARCH("AIRTIME", G41)), "Airtime",
  ISNUMBER(SEARCH("COMMISSION", G41)), "Bank Charge",
  ISNUMBER(SEARCH("TRANSFER", G41)), "Transfer",
  ISNUMBER(SEARCH("POS", G41)), "POS Transaction",
  ISNUMBER(SEARCH("ELECTROLINK", G41)), "Transfer",
  TRUE, "Other"
)</f>
        <v>Transfer</v>
      </c>
    </row>
    <row r="42" spans="1:8" s="19" customFormat="1" ht="90" customHeight="1" x14ac:dyDescent="0.2">
      <c r="A42" s="33">
        <v>45719</v>
      </c>
      <c r="B42" s="52">
        <v>45718</v>
      </c>
      <c r="C42" s="23"/>
      <c r="D42" s="5">
        <v>100000</v>
      </c>
      <c r="E42" s="5">
        <v>171368.81</v>
      </c>
      <c r="F42" s="2" t="s">
        <v>28</v>
      </c>
      <c r="G42" s="6" t="s">
        <v>71</v>
      </c>
      <c r="H42" s="19" t="str" cm="1">
        <f t="array" ref="H42">_xlfn.IFS(
  ISNUMBER(SEARCH("SMS", G42)), "SMS Charge",
  ISNUMBER(SEARCH("AIRTIME", G42)), "Airtime",
  ISNUMBER(SEARCH("COMMISSION", G42)), "Bank Charge",
  ISNUMBER(SEARCH("TRANSFER", G42)), "Transfer",
  ISNUMBER(SEARCH("POS", G42)), "POS Transaction",
  ISNUMBER(SEARCH("ELECTROLINK", G42)), "Transfer",
  TRUE, "Other"
)</f>
        <v>Transfer</v>
      </c>
    </row>
    <row r="43" spans="1:8" s="19" customFormat="1" ht="54" customHeight="1" x14ac:dyDescent="0.2">
      <c r="A43" s="33">
        <v>45719</v>
      </c>
      <c r="B43" s="52">
        <v>45719</v>
      </c>
      <c r="C43" s="23"/>
      <c r="D43" s="5">
        <v>700400</v>
      </c>
      <c r="E43" s="5">
        <v>871768.81</v>
      </c>
      <c r="F43" s="2" t="s">
        <v>28</v>
      </c>
      <c r="G43" s="2" t="s">
        <v>72</v>
      </c>
      <c r="H43" s="19" t="str" cm="1">
        <f t="array" ref="H43">_xlfn.IFS(
  ISNUMBER(SEARCH("SMS", G43)), "SMS Charge",
  ISNUMBER(SEARCH("AIRTIME", G43)), "Airtime",
  ISNUMBER(SEARCH("COMMISSION", G43)), "Bank Charge",
  ISNUMBER(SEARCH("TRANSFER", G43)), "Transfer",
  ISNUMBER(SEARCH("POS", G43)), "POS Transaction",
  ISNUMBER(SEARCH("ELECTROLINK", G43)), "Transfer",
  TRUE, "Other"
)</f>
        <v>Transfer</v>
      </c>
    </row>
    <row r="44" spans="1:8" s="19" customFormat="1" ht="66" customHeight="1" x14ac:dyDescent="0.2">
      <c r="A44" s="33">
        <v>45719</v>
      </c>
      <c r="B44" s="52">
        <v>45719</v>
      </c>
      <c r="C44" s="40">
        <v>800</v>
      </c>
      <c r="D44" s="6"/>
      <c r="E44" s="5">
        <v>870968.81</v>
      </c>
      <c r="F44" s="2" t="s">
        <v>28</v>
      </c>
      <c r="G44" s="6" t="s">
        <v>73</v>
      </c>
      <c r="H44" s="19" t="str" cm="1">
        <f t="array" ref="H44">_xlfn.IFS(
  ISNUMBER(SEARCH("SMS", G44)), "SMS Charge",
  ISNUMBER(SEARCH("AIRTIME", G44)), "Airtime",
  ISNUMBER(SEARCH("COMMISSION", G44)), "Bank Charge",
  ISNUMBER(SEARCH("TRANSFER", G44)), "Transfer",
  ISNUMBER(SEARCH("POS", G44)), "POS Transaction",
  ISNUMBER(SEARCH("ELECTROLINK", G44)), "Transfer",
  TRUE, "Other"
)</f>
        <v>Other</v>
      </c>
    </row>
    <row r="45" spans="1:8" s="19" customFormat="1" ht="66" customHeight="1" x14ac:dyDescent="0.2">
      <c r="A45" s="33">
        <v>45719</v>
      </c>
      <c r="B45" s="52">
        <v>45719</v>
      </c>
      <c r="C45" s="40">
        <v>10</v>
      </c>
      <c r="D45" s="6"/>
      <c r="E45" s="5">
        <v>870958.81</v>
      </c>
      <c r="F45" s="2" t="s">
        <v>28</v>
      </c>
      <c r="G45" s="6" t="s">
        <v>74</v>
      </c>
      <c r="H45" s="19" t="str" cm="1">
        <f t="array" ref="H45">_xlfn.IFS(
  ISNUMBER(SEARCH("SMS", G45)), "SMS Charge",
  ISNUMBER(SEARCH("AIRTIME", G45)), "Airtime",
  ISNUMBER(SEARCH("COMMISSION", G45)), "Bank Charge",
  ISNUMBER(SEARCH("TRANSFER", G45)), "Transfer",
  ISNUMBER(SEARCH("POS", G45)), "POS Transaction",
  ISNUMBER(SEARCH("ELECTROLINK", G45)), "Transfer",
  TRUE, "Other"
)</f>
        <v>Bank Charge</v>
      </c>
    </row>
    <row r="46" spans="1:8" s="19" customFormat="1" ht="78" customHeight="1" x14ac:dyDescent="0.2">
      <c r="A46" s="33">
        <v>45719</v>
      </c>
      <c r="B46" s="52">
        <v>45719</v>
      </c>
      <c r="C46" s="40">
        <v>0.75</v>
      </c>
      <c r="D46" s="6"/>
      <c r="E46" s="5">
        <v>870958.06</v>
      </c>
      <c r="F46" s="2" t="s">
        <v>28</v>
      </c>
      <c r="G46" s="6" t="s">
        <v>75</v>
      </c>
      <c r="H46" s="19" t="str" cm="1">
        <f t="array" ref="H46">_xlfn.IFS(
  ISNUMBER(SEARCH("SMS", G46)), "SMS Charge",
  ISNUMBER(SEARCH("AIRTIME", G46)), "Airtime",
  ISNUMBER(SEARCH("COMMISSION", G46)), "Bank Charge",
  ISNUMBER(SEARCH("TRANSFER", G46)), "Transfer",
  ISNUMBER(SEARCH("POS", G46)), "POS Transaction",
  ISNUMBER(SEARCH("ELECTROLINK", G46)), "Transfer",
  TRUE, "Other"
)</f>
        <v>Transfer</v>
      </c>
    </row>
    <row r="47" spans="1:8" s="19" customFormat="1" ht="78" customHeight="1" x14ac:dyDescent="0.2">
      <c r="A47" s="33">
        <v>45719</v>
      </c>
      <c r="B47" s="52">
        <v>45719</v>
      </c>
      <c r="C47" s="23"/>
      <c r="D47" s="5">
        <v>105000</v>
      </c>
      <c r="E47" s="5">
        <v>975958.06</v>
      </c>
      <c r="F47" s="2" t="s">
        <v>28</v>
      </c>
      <c r="G47" s="6" t="s">
        <v>76</v>
      </c>
      <c r="H47" s="19" t="str" cm="1">
        <f t="array" ref="H47">_xlfn.IFS(
  ISNUMBER(SEARCH("SMS", G47)), "SMS Charge",
  ISNUMBER(SEARCH("AIRTIME", G47)), "Airtime",
  ISNUMBER(SEARCH("COMMISSION", G47)), "Bank Charge",
  ISNUMBER(SEARCH("TRANSFER", G47)), "Transfer",
  ISNUMBER(SEARCH("POS", G47)), "POS Transaction",
  ISNUMBER(SEARCH("ELECTROLINK", G47)), "Transfer",
  TRUE, "Other"
)</f>
        <v>Transfer</v>
      </c>
    </row>
    <row r="48" spans="1:8" s="19" customFormat="1" ht="30" customHeight="1" x14ac:dyDescent="0.2">
      <c r="A48" s="33">
        <v>45719</v>
      </c>
      <c r="B48" s="52">
        <v>45719</v>
      </c>
      <c r="C48" s="41">
        <v>15500</v>
      </c>
      <c r="D48" s="4"/>
      <c r="E48" s="5">
        <v>960458.06</v>
      </c>
      <c r="F48" s="2" t="s">
        <v>28</v>
      </c>
      <c r="G48" s="2" t="s">
        <v>77</v>
      </c>
      <c r="H48" s="19" t="str" cm="1">
        <f t="array" ref="H48">_xlfn.IFS(
  ISNUMBER(SEARCH("SMS", G48)), "SMS Charge",
  ISNUMBER(SEARCH("AIRTIME", G48)), "Airtime",
  ISNUMBER(SEARCH("COMMISSION", G48)), "Bank Charge",
  ISNUMBER(SEARCH("TRANSFER", G48)), "Transfer",
  ISNUMBER(SEARCH("POS", G48)), "POS Transaction",
  ISNUMBER(SEARCH("ELECTROLINK", G48)), "Transfer",
  TRUE, "Other"
)</f>
        <v>POS Transaction</v>
      </c>
    </row>
    <row r="49" spans="1:8" s="19" customFormat="1" ht="51.95" customHeight="1" x14ac:dyDescent="0.2">
      <c r="A49" s="33">
        <v>45719</v>
      </c>
      <c r="B49" s="52">
        <v>45719</v>
      </c>
      <c r="C49" s="43">
        <v>7000</v>
      </c>
      <c r="D49" s="10"/>
      <c r="E49" s="9">
        <v>953458.06</v>
      </c>
      <c r="F49" s="7" t="s">
        <v>28</v>
      </c>
      <c r="G49" s="10" t="s">
        <v>78</v>
      </c>
      <c r="H49" s="19" t="str" cm="1">
        <f t="array" ref="H49">_xlfn.IFS(
  ISNUMBER(SEARCH("SMS", G49)), "SMS Charge",
  ISNUMBER(SEARCH("AIRTIME", G49)), "Airtime",
  ISNUMBER(SEARCH("COMMISSION", G49)), "Bank Charge",
  ISNUMBER(SEARCH("TRANSFER", G49)), "Transfer",
  ISNUMBER(SEARCH("POS", G49)), "POS Transaction",
  ISNUMBER(SEARCH("ELECTROLINK", G49)), "Transfer",
  TRUE, "Other"
)</f>
        <v>Other</v>
      </c>
    </row>
    <row r="50" spans="1:8" s="19" customFormat="1" ht="78" customHeight="1" x14ac:dyDescent="0.2">
      <c r="A50" s="33">
        <v>45719</v>
      </c>
      <c r="B50" s="52">
        <v>45719</v>
      </c>
      <c r="C50" s="40">
        <v>25</v>
      </c>
      <c r="D50" s="6"/>
      <c r="E50" s="5">
        <v>953433.06</v>
      </c>
      <c r="F50" s="2" t="s">
        <v>28</v>
      </c>
      <c r="G50" s="6" t="s">
        <v>79</v>
      </c>
      <c r="H50" s="19" t="str" cm="1">
        <f t="array" ref="H50">_xlfn.IFS(
  ISNUMBER(SEARCH("SMS", G50)), "SMS Charge",
  ISNUMBER(SEARCH("AIRTIME", G50)), "Airtime",
  ISNUMBER(SEARCH("COMMISSION", G50)), "Bank Charge",
  ISNUMBER(SEARCH("TRANSFER", G50)), "Transfer",
  ISNUMBER(SEARCH("POS", G50)), "POS Transaction",
  ISNUMBER(SEARCH("ELECTROLINK", G50)), "Transfer",
  TRUE, "Other"
)</f>
        <v>Bank Charge</v>
      </c>
    </row>
    <row r="51" spans="1:8" s="19" customFormat="1" ht="78" customHeight="1" x14ac:dyDescent="0.2">
      <c r="A51" s="33">
        <v>45719</v>
      </c>
      <c r="B51" s="52">
        <v>45719</v>
      </c>
      <c r="C51" s="40">
        <v>1.87</v>
      </c>
      <c r="D51" s="6"/>
      <c r="E51" s="5">
        <v>953431.19</v>
      </c>
      <c r="F51" s="2" t="s">
        <v>28</v>
      </c>
      <c r="G51" s="6" t="s">
        <v>80</v>
      </c>
      <c r="H51" s="19" t="str" cm="1">
        <f t="array" ref="H51">_xlfn.IFS(
  ISNUMBER(SEARCH("SMS", G51)), "SMS Charge",
  ISNUMBER(SEARCH("AIRTIME", G51)), "Airtime",
  ISNUMBER(SEARCH("COMMISSION", G51)), "Bank Charge",
  ISNUMBER(SEARCH("TRANSFER", G51)), "Transfer",
  ISNUMBER(SEARCH("POS", G51)), "POS Transaction",
  ISNUMBER(SEARCH("ELECTROLINK", G51)), "Transfer",
  TRUE, "Other"
)</f>
        <v>Transfer</v>
      </c>
    </row>
    <row r="52" spans="1:8" s="19" customFormat="1" ht="54" customHeight="1" x14ac:dyDescent="0.2">
      <c r="A52" s="33">
        <v>45719</v>
      </c>
      <c r="B52" s="52">
        <v>45719</v>
      </c>
      <c r="C52" s="41">
        <v>1000</v>
      </c>
      <c r="D52" s="6"/>
      <c r="E52" s="5">
        <v>952431.19</v>
      </c>
      <c r="F52" s="2" t="s">
        <v>28</v>
      </c>
      <c r="G52" s="6" t="s">
        <v>81</v>
      </c>
      <c r="H52" s="19" t="str" cm="1">
        <f t="array" ref="H52">_xlfn.IFS(
  ISNUMBER(SEARCH("SMS", G52)), "SMS Charge",
  ISNUMBER(SEARCH("AIRTIME", G52)), "Airtime",
  ISNUMBER(SEARCH("COMMISSION", G52)), "Bank Charge",
  ISNUMBER(SEARCH("TRANSFER", G52)), "Transfer",
  ISNUMBER(SEARCH("POS", G52)), "POS Transaction",
  ISNUMBER(SEARCH("ELECTROLINK", G52)), "Transfer",
  TRUE, "Other"
)</f>
        <v>Other</v>
      </c>
    </row>
    <row r="53" spans="1:8" s="19" customFormat="1" ht="78" customHeight="1" x14ac:dyDescent="0.2">
      <c r="A53" s="33">
        <v>45719</v>
      </c>
      <c r="B53" s="52">
        <v>45719</v>
      </c>
      <c r="C53" s="40">
        <v>10</v>
      </c>
      <c r="D53" s="6"/>
      <c r="E53" s="5">
        <v>952421.19</v>
      </c>
      <c r="F53" s="2" t="s">
        <v>28</v>
      </c>
      <c r="G53" s="6" t="s">
        <v>82</v>
      </c>
      <c r="H53" s="19" t="str" cm="1">
        <f t="array" ref="H53">_xlfn.IFS(
  ISNUMBER(SEARCH("SMS", G53)), "SMS Charge",
  ISNUMBER(SEARCH("AIRTIME", G53)), "Airtime",
  ISNUMBER(SEARCH("COMMISSION", G53)), "Bank Charge",
  ISNUMBER(SEARCH("TRANSFER", G53)), "Transfer",
  ISNUMBER(SEARCH("POS", G53)), "POS Transaction",
  ISNUMBER(SEARCH("ELECTROLINK", G53)), "Transfer",
  TRUE, "Other"
)</f>
        <v>Bank Charge</v>
      </c>
    </row>
    <row r="54" spans="1:8" s="19" customFormat="1" ht="78" customHeight="1" x14ac:dyDescent="0.2">
      <c r="A54" s="33">
        <v>45719</v>
      </c>
      <c r="B54" s="52">
        <v>45719</v>
      </c>
      <c r="C54" s="40">
        <v>0.75</v>
      </c>
      <c r="D54" s="6"/>
      <c r="E54" s="5">
        <v>952420.44</v>
      </c>
      <c r="F54" s="2" t="s">
        <v>28</v>
      </c>
      <c r="G54" s="6" t="s">
        <v>83</v>
      </c>
      <c r="H54" s="19" t="str" cm="1">
        <f t="array" ref="H54">_xlfn.IFS(
  ISNUMBER(SEARCH("SMS", G54)), "SMS Charge",
  ISNUMBER(SEARCH("AIRTIME", G54)), "Airtime",
  ISNUMBER(SEARCH("COMMISSION", G54)), "Bank Charge",
  ISNUMBER(SEARCH("TRANSFER", G54)), "Transfer",
  ISNUMBER(SEARCH("POS", G54)), "POS Transaction",
  ISNUMBER(SEARCH("ELECTROLINK", G54)), "Transfer",
  TRUE, "Other"
)</f>
        <v>Transfer</v>
      </c>
    </row>
    <row r="55" spans="1:8" s="19" customFormat="1" ht="30" customHeight="1" x14ac:dyDescent="0.2">
      <c r="A55" s="33">
        <v>45719</v>
      </c>
      <c r="B55" s="52">
        <v>45719</v>
      </c>
      <c r="C55" s="40">
        <v>150</v>
      </c>
      <c r="D55" s="4"/>
      <c r="E55" s="5">
        <v>952270.44</v>
      </c>
      <c r="F55" s="2" t="s">
        <v>1035</v>
      </c>
      <c r="G55" s="2" t="s">
        <v>84</v>
      </c>
      <c r="H55" s="19" t="str" cm="1">
        <f t="array" ref="H55">_xlfn.IFS(
  ISNUMBER(SEARCH("SMS", G55)), "SMS Charge",
  ISNUMBER(SEARCH("AIRTIME", G55)), "Airtime",
  ISNUMBER(SEARCH("COMMISSION", G55)), "Bank Charge",
  ISNUMBER(SEARCH("TRANSFER", G55)), "Transfer",
  ISNUMBER(SEARCH("POS", G55)), "POS Transaction",
  ISNUMBER(SEARCH("ELECTROLINK", G55)), "Transfer",
  TRUE, "Other"
)</f>
        <v>Transfer</v>
      </c>
    </row>
    <row r="56" spans="1:8" s="19" customFormat="1" ht="54" customHeight="1" x14ac:dyDescent="0.2">
      <c r="A56" s="33">
        <v>45720</v>
      </c>
      <c r="B56" s="52">
        <v>45720</v>
      </c>
      <c r="C56" s="41">
        <v>50000</v>
      </c>
      <c r="D56" s="6"/>
      <c r="E56" s="5">
        <v>902270.44</v>
      </c>
      <c r="F56" s="2" t="s">
        <v>28</v>
      </c>
      <c r="G56" s="6" t="s">
        <v>85</v>
      </c>
      <c r="H56" s="19" t="str" cm="1">
        <f t="array" ref="H56">_xlfn.IFS(
  ISNUMBER(SEARCH("SMS", G56)), "SMS Charge",
  ISNUMBER(SEARCH("AIRTIME", G56)), "Airtime",
  ISNUMBER(SEARCH("COMMISSION", G56)), "Bank Charge",
  ISNUMBER(SEARCH("TRANSFER", G56)), "Transfer",
  ISNUMBER(SEARCH("POS", G56)), "POS Transaction",
  ISNUMBER(SEARCH("ELECTROLINK", G56)), "Transfer",
  TRUE, "Other"
)</f>
        <v>Other</v>
      </c>
    </row>
    <row r="57" spans="1:8" s="19" customFormat="1" ht="48.95" customHeight="1" x14ac:dyDescent="0.2">
      <c r="A57" s="33">
        <v>45720</v>
      </c>
      <c r="B57" s="52">
        <v>45720</v>
      </c>
      <c r="C57" s="42">
        <v>25</v>
      </c>
      <c r="D57" s="10"/>
      <c r="E57" s="9">
        <v>902245.44</v>
      </c>
      <c r="F57" s="7" t="s">
        <v>28</v>
      </c>
      <c r="G57" s="63" t="s">
        <v>1073</v>
      </c>
      <c r="H57" s="19" t="str" cm="1">
        <f t="array" ref="H57">_xlfn.IFS(
  ISNUMBER(SEARCH("SMS", G57)), "SMS Charge",
  ISNUMBER(SEARCH("AIRTIME", G57)), "Airtime",
  ISNUMBER(SEARCH("COMMISSION", G57)), "Bank Charge",
  ISNUMBER(SEARCH("TRANSFER", G57)), "Transfer",
  ISNUMBER(SEARCH("POS", G57)), "POS Transaction",
  ISNUMBER(SEARCH("ELECTROLINK", G57)), "Transfer",
  TRUE, "Other"
)</f>
        <v>Bank Charge</v>
      </c>
    </row>
    <row r="58" spans="1:8" s="19" customFormat="1" ht="90" customHeight="1" x14ac:dyDescent="0.2">
      <c r="A58" s="33">
        <v>45720</v>
      </c>
      <c r="B58" s="52">
        <v>45720</v>
      </c>
      <c r="C58" s="40">
        <v>1.87</v>
      </c>
      <c r="D58" s="6"/>
      <c r="E58" s="5">
        <v>902243.57</v>
      </c>
      <c r="F58" s="2" t="s">
        <v>28</v>
      </c>
      <c r="G58" s="6" t="s">
        <v>86</v>
      </c>
      <c r="H58" s="19" t="str" cm="1">
        <f t="array" ref="H58">_xlfn.IFS(
  ISNUMBER(SEARCH("SMS", G58)), "SMS Charge",
  ISNUMBER(SEARCH("AIRTIME", G58)), "Airtime",
  ISNUMBER(SEARCH("COMMISSION", G58)), "Bank Charge",
  ISNUMBER(SEARCH("TRANSFER", G58)), "Transfer",
  ISNUMBER(SEARCH("POS", G58)), "POS Transaction",
  ISNUMBER(SEARCH("ELECTROLINK", G58)), "Transfer",
  TRUE, "Other"
)</f>
        <v>Transfer</v>
      </c>
    </row>
    <row r="59" spans="1:8" s="19" customFormat="1" ht="30" customHeight="1" x14ac:dyDescent="0.2">
      <c r="A59" s="33">
        <v>45720</v>
      </c>
      <c r="B59" s="52">
        <v>45720</v>
      </c>
      <c r="C59" s="41">
        <v>13000</v>
      </c>
      <c r="D59" s="4"/>
      <c r="E59" s="5">
        <v>889243.57</v>
      </c>
      <c r="F59" s="2" t="s">
        <v>28</v>
      </c>
      <c r="G59" s="2" t="s">
        <v>87</v>
      </c>
      <c r="H59" s="19" t="str" cm="1">
        <f t="array" ref="H59">_xlfn.IFS(
  ISNUMBER(SEARCH("SMS", G59)), "SMS Charge",
  ISNUMBER(SEARCH("AIRTIME", G59)), "Airtime",
  ISNUMBER(SEARCH("COMMISSION", G59)), "Bank Charge",
  ISNUMBER(SEARCH("TRANSFER", G59)), "Transfer",
  ISNUMBER(SEARCH("POS", G59)), "POS Transaction",
  ISNUMBER(SEARCH("ELECTROLINK", G59)), "Transfer",
  TRUE, "Other"
)</f>
        <v>POS Transaction</v>
      </c>
    </row>
    <row r="60" spans="1:8" s="19" customFormat="1" ht="66" customHeight="1" x14ac:dyDescent="0.2">
      <c r="A60" s="33">
        <v>45720</v>
      </c>
      <c r="B60" s="52">
        <v>45720</v>
      </c>
      <c r="C60" s="23"/>
      <c r="D60" s="5">
        <v>7500</v>
      </c>
      <c r="E60" s="5">
        <v>896743.57</v>
      </c>
      <c r="F60" s="2" t="s">
        <v>28</v>
      </c>
      <c r="G60" s="6" t="s">
        <v>88</v>
      </c>
      <c r="H60" s="19" t="str" cm="1">
        <f t="array" ref="H60">_xlfn.IFS(
  ISNUMBER(SEARCH("SMS", G60)), "SMS Charge",
  ISNUMBER(SEARCH("AIRTIME", G60)), "Airtime",
  ISNUMBER(SEARCH("COMMISSION", G60)), "Bank Charge",
  ISNUMBER(SEARCH("TRANSFER", G60)), "Transfer",
  ISNUMBER(SEARCH("POS", G60)), "POS Transaction",
  ISNUMBER(SEARCH("ELECTROLINK", G60)), "Transfer",
  TRUE, "Other"
)</f>
        <v>Transfer</v>
      </c>
    </row>
    <row r="61" spans="1:8" s="19" customFormat="1" ht="66" customHeight="1" x14ac:dyDescent="0.2">
      <c r="A61" s="33">
        <v>45720</v>
      </c>
      <c r="B61" s="52">
        <v>45720</v>
      </c>
      <c r="C61" s="41">
        <v>600000</v>
      </c>
      <c r="D61" s="6"/>
      <c r="E61" s="5">
        <v>296743.57</v>
      </c>
      <c r="F61" s="2" t="s">
        <v>28</v>
      </c>
      <c r="G61" s="6" t="s">
        <v>89</v>
      </c>
      <c r="H61" s="19" t="str" cm="1">
        <f t="array" ref="H61">_xlfn.IFS(
  ISNUMBER(SEARCH("SMS", G61)), "SMS Charge",
  ISNUMBER(SEARCH("AIRTIME", G61)), "Airtime",
  ISNUMBER(SEARCH("COMMISSION", G61)), "Bank Charge",
  ISNUMBER(SEARCH("TRANSFER", G61)), "Transfer",
  ISNUMBER(SEARCH("POS", G61)), "POS Transaction",
  ISNUMBER(SEARCH("ELECTROLINK", G61)), "Transfer",
  TRUE, "Other"
)</f>
        <v>Other</v>
      </c>
    </row>
    <row r="62" spans="1:8" s="19" customFormat="1" ht="78" customHeight="1" x14ac:dyDescent="0.2">
      <c r="A62" s="33">
        <v>45720</v>
      </c>
      <c r="B62" s="52">
        <v>45720</v>
      </c>
      <c r="C62" s="40">
        <v>50</v>
      </c>
      <c r="D62" s="6"/>
      <c r="E62" s="5">
        <v>296693.57</v>
      </c>
      <c r="F62" s="2" t="s">
        <v>28</v>
      </c>
      <c r="G62" s="6" t="s">
        <v>90</v>
      </c>
      <c r="H62" s="19" t="str" cm="1">
        <f t="array" ref="H62">_xlfn.IFS(
  ISNUMBER(SEARCH("SMS", G62)), "SMS Charge",
  ISNUMBER(SEARCH("AIRTIME", G62)), "Airtime",
  ISNUMBER(SEARCH("COMMISSION", G62)), "Bank Charge",
  ISNUMBER(SEARCH("TRANSFER", G62)), "Transfer",
  ISNUMBER(SEARCH("POS", G62)), "POS Transaction",
  ISNUMBER(SEARCH("ELECTROLINK", G62)), "Transfer",
  TRUE, "Other"
)</f>
        <v>Bank Charge</v>
      </c>
    </row>
    <row r="63" spans="1:8" s="19" customFormat="1" ht="90" customHeight="1" x14ac:dyDescent="0.2">
      <c r="A63" s="33">
        <v>45720</v>
      </c>
      <c r="B63" s="52">
        <v>45720</v>
      </c>
      <c r="C63" s="40">
        <v>3.75</v>
      </c>
      <c r="D63" s="6"/>
      <c r="E63" s="5">
        <v>296689.82</v>
      </c>
      <c r="F63" s="2" t="s">
        <v>28</v>
      </c>
      <c r="G63" s="6" t="s">
        <v>91</v>
      </c>
      <c r="H63" s="19" t="str" cm="1">
        <f t="array" ref="H63">_xlfn.IFS(
  ISNUMBER(SEARCH("SMS", G63)), "SMS Charge",
  ISNUMBER(SEARCH("AIRTIME", G63)), "Airtime",
  ISNUMBER(SEARCH("COMMISSION", G63)), "Bank Charge",
  ISNUMBER(SEARCH("TRANSFER", G63)), "Transfer",
  ISNUMBER(SEARCH("POS", G63)), "POS Transaction",
  ISNUMBER(SEARCH("ELECTROLINK", G63)), "Transfer",
  TRUE, "Other"
)</f>
        <v>Transfer</v>
      </c>
    </row>
    <row r="64" spans="1:8" s="19" customFormat="1" ht="66.75" customHeight="1" x14ac:dyDescent="0.2">
      <c r="A64" s="33">
        <v>45720</v>
      </c>
      <c r="B64" s="52">
        <v>45720</v>
      </c>
      <c r="C64" s="46"/>
      <c r="D64" s="9">
        <v>100000</v>
      </c>
      <c r="E64" s="9">
        <v>396689.82</v>
      </c>
      <c r="F64" s="7" t="s">
        <v>28</v>
      </c>
      <c r="G64" s="63" t="s">
        <v>1044</v>
      </c>
      <c r="H64" s="19" t="str" cm="1">
        <f t="array" ref="H64">_xlfn.IFS(
  ISNUMBER(SEARCH("SMS", G64)), "SMS Charge",
  ISNUMBER(SEARCH("AIRTIME", G64)), "Airtime",
  ISNUMBER(SEARCH("COMMISSION", G64)), "Bank Charge",
  ISNUMBER(SEARCH("TRANSFER", G64)), "Transfer",
  ISNUMBER(SEARCH("POS", G64)), "POS Transaction",
  ISNUMBER(SEARCH("ELECTROLINK", G64)), "Transfer",
  TRUE, "Other"
)</f>
        <v>Transfer</v>
      </c>
    </row>
    <row r="65" spans="1:8" s="19" customFormat="1" ht="90" customHeight="1" x14ac:dyDescent="0.2">
      <c r="A65" s="33">
        <v>45720</v>
      </c>
      <c r="B65" s="52">
        <v>45720</v>
      </c>
      <c r="C65" s="23"/>
      <c r="D65" s="5">
        <v>50000</v>
      </c>
      <c r="E65" s="5">
        <v>446689.82</v>
      </c>
      <c r="F65" s="2" t="s">
        <v>28</v>
      </c>
      <c r="G65" s="2" t="s">
        <v>93</v>
      </c>
      <c r="H65" s="19" t="str" cm="1">
        <f t="array" ref="H65">_xlfn.IFS(
  ISNUMBER(SEARCH("SMS", G65)), "SMS Charge",
  ISNUMBER(SEARCH("AIRTIME", G65)), "Airtime",
  ISNUMBER(SEARCH("COMMISSION", G65)), "Bank Charge",
  ISNUMBER(SEARCH("TRANSFER", G65)), "Transfer",
  ISNUMBER(SEARCH("POS", G65)), "POS Transaction",
  ISNUMBER(SEARCH("ELECTROLINK", G65)), "Transfer",
  TRUE, "Other"
)</f>
        <v>Transfer</v>
      </c>
    </row>
    <row r="66" spans="1:8" s="19" customFormat="1" ht="54" customHeight="1" x14ac:dyDescent="0.2">
      <c r="A66" s="33">
        <v>45720</v>
      </c>
      <c r="B66" s="52">
        <v>45720</v>
      </c>
      <c r="C66" s="41">
        <v>1000</v>
      </c>
      <c r="D66" s="6"/>
      <c r="E66" s="5">
        <v>445689.82</v>
      </c>
      <c r="F66" s="2" t="s">
        <v>28</v>
      </c>
      <c r="G66" s="6" t="s">
        <v>94</v>
      </c>
      <c r="H66" s="19" t="str" cm="1">
        <f t="array" ref="H66">_xlfn.IFS(
  ISNUMBER(SEARCH("SMS", G66)), "SMS Charge",
  ISNUMBER(SEARCH("AIRTIME", G66)), "Airtime",
  ISNUMBER(SEARCH("COMMISSION", G66)), "Bank Charge",
  ISNUMBER(SEARCH("TRANSFER", G66)), "Transfer",
  ISNUMBER(SEARCH("POS", G66)), "POS Transaction",
  ISNUMBER(SEARCH("ELECTROLINK", G66)), "Transfer",
  TRUE, "Other"
)</f>
        <v>Other</v>
      </c>
    </row>
    <row r="67" spans="1:8" s="19" customFormat="1" ht="78" customHeight="1" x14ac:dyDescent="0.2">
      <c r="A67" s="33">
        <v>45720</v>
      </c>
      <c r="B67" s="52">
        <v>45720</v>
      </c>
      <c r="C67" s="40">
        <v>10</v>
      </c>
      <c r="D67" s="6"/>
      <c r="E67" s="5">
        <v>445679.82</v>
      </c>
      <c r="F67" s="2" t="s">
        <v>28</v>
      </c>
      <c r="G67" s="6" t="s">
        <v>95</v>
      </c>
      <c r="H67" s="19" t="str" cm="1">
        <f t="array" ref="H67">_xlfn.IFS(
  ISNUMBER(SEARCH("SMS", G67)), "SMS Charge",
  ISNUMBER(SEARCH("AIRTIME", G67)), "Airtime",
  ISNUMBER(SEARCH("COMMISSION", G67)), "Bank Charge",
  ISNUMBER(SEARCH("TRANSFER", G67)), "Transfer",
  ISNUMBER(SEARCH("POS", G67)), "POS Transaction",
  ISNUMBER(SEARCH("ELECTROLINK", G67)), "Transfer",
  TRUE, "Other"
)</f>
        <v>Bank Charge</v>
      </c>
    </row>
    <row r="68" spans="1:8" s="19" customFormat="1" ht="78" customHeight="1" x14ac:dyDescent="0.2">
      <c r="A68" s="33">
        <v>45720</v>
      </c>
      <c r="B68" s="52">
        <v>45720</v>
      </c>
      <c r="C68" s="40">
        <v>0.75</v>
      </c>
      <c r="D68" s="6"/>
      <c r="E68" s="5">
        <v>445679.07</v>
      </c>
      <c r="F68" s="2" t="s">
        <v>28</v>
      </c>
      <c r="G68" s="6" t="s">
        <v>96</v>
      </c>
      <c r="H68" s="19" t="str" cm="1">
        <f t="array" ref="H68">_xlfn.IFS(
  ISNUMBER(SEARCH("SMS", G68)), "SMS Charge",
  ISNUMBER(SEARCH("AIRTIME", G68)), "Airtime",
  ISNUMBER(SEARCH("COMMISSION", G68)), "Bank Charge",
  ISNUMBER(SEARCH("TRANSFER", G68)), "Transfer",
  ISNUMBER(SEARCH("POS", G68)), "POS Transaction",
  ISNUMBER(SEARCH("ELECTROLINK", G68)), "Transfer",
  TRUE, "Other"
)</f>
        <v>Transfer</v>
      </c>
    </row>
    <row r="69" spans="1:8" s="19" customFormat="1" ht="30" customHeight="1" x14ac:dyDescent="0.2">
      <c r="A69" s="33">
        <v>45720</v>
      </c>
      <c r="B69" s="52">
        <v>45720</v>
      </c>
      <c r="C69" s="40">
        <v>100</v>
      </c>
      <c r="D69" s="4"/>
      <c r="E69" s="5">
        <v>445579.07</v>
      </c>
      <c r="F69" s="2" t="s">
        <v>1035</v>
      </c>
      <c r="G69" s="2" t="s">
        <v>97</v>
      </c>
      <c r="H69" s="19" t="str" cm="1">
        <f t="array" ref="H69">_xlfn.IFS(
  ISNUMBER(SEARCH("SMS", G69)), "SMS Charge",
  ISNUMBER(SEARCH("AIRTIME", G69)), "Airtime",
  ISNUMBER(SEARCH("COMMISSION", G69)), "Bank Charge",
  ISNUMBER(SEARCH("TRANSFER", G69)), "Transfer",
  ISNUMBER(SEARCH("POS", G69)), "POS Transaction",
  ISNUMBER(SEARCH("ELECTROLINK", G69)), "Transfer",
  TRUE, "Other"
)</f>
        <v>Transfer</v>
      </c>
    </row>
    <row r="70" spans="1:8" s="19" customFormat="1" ht="66" customHeight="1" x14ac:dyDescent="0.2">
      <c r="A70" s="33">
        <v>45721</v>
      </c>
      <c r="B70" s="52">
        <v>45721</v>
      </c>
      <c r="C70" s="23"/>
      <c r="D70" s="5">
        <v>14540</v>
      </c>
      <c r="E70" s="5">
        <v>460119.07</v>
      </c>
      <c r="F70" s="2" t="s">
        <v>28</v>
      </c>
      <c r="G70" s="6" t="s">
        <v>98</v>
      </c>
      <c r="H70" s="19" t="str" cm="1">
        <f t="array" ref="H70">_xlfn.IFS(
  ISNUMBER(SEARCH("SMS", G70)), "SMS Charge",
  ISNUMBER(SEARCH("AIRTIME", G70)), "Airtime",
  ISNUMBER(SEARCH("COMMISSION", G70)), "Bank Charge",
  ISNUMBER(SEARCH("TRANSFER", G70)), "Transfer",
  ISNUMBER(SEARCH("POS", G70)), "POS Transaction",
  ISNUMBER(SEARCH("ELECTROLINK", G70)), "Transfer",
  TRUE, "Other"
)</f>
        <v>Transfer</v>
      </c>
    </row>
    <row r="71" spans="1:8" s="19" customFormat="1" ht="66" customHeight="1" x14ac:dyDescent="0.2">
      <c r="A71" s="33">
        <v>45721</v>
      </c>
      <c r="B71" s="52">
        <v>45721</v>
      </c>
      <c r="C71" s="41">
        <v>87000</v>
      </c>
      <c r="D71" s="6"/>
      <c r="E71" s="5">
        <v>373119.07</v>
      </c>
      <c r="F71" s="2" t="s">
        <v>28</v>
      </c>
      <c r="G71" s="6" t="s">
        <v>99</v>
      </c>
      <c r="H71" s="19" t="str" cm="1">
        <f t="array" ref="H71">_xlfn.IFS(
  ISNUMBER(SEARCH("SMS", G71)), "SMS Charge",
  ISNUMBER(SEARCH("AIRTIME", G71)), "Airtime",
  ISNUMBER(SEARCH("COMMISSION", G71)), "Bank Charge",
  ISNUMBER(SEARCH("TRANSFER", G71)), "Transfer",
  ISNUMBER(SEARCH("POS", G71)), "POS Transaction",
  ISNUMBER(SEARCH("ELECTROLINK", G71)), "Transfer",
  TRUE, "Other"
)</f>
        <v>Other</v>
      </c>
    </row>
    <row r="72" spans="1:8" s="19" customFormat="1" ht="24.95" customHeight="1" x14ac:dyDescent="0.2">
      <c r="A72" s="33">
        <v>45721</v>
      </c>
      <c r="B72" s="52">
        <v>45721</v>
      </c>
      <c r="C72" s="42">
        <v>50</v>
      </c>
      <c r="D72" s="8"/>
      <c r="E72" s="9">
        <v>373069.07</v>
      </c>
      <c r="F72" s="7" t="s">
        <v>28</v>
      </c>
      <c r="G72" s="63" t="s">
        <v>1045</v>
      </c>
      <c r="H72" s="19" t="str" cm="1">
        <f t="array" ref="H72">_xlfn.IFS(
  ISNUMBER(SEARCH("SMS", G72)), "SMS Charge",
  ISNUMBER(SEARCH("AIRTIME", G72)), "Airtime",
  ISNUMBER(SEARCH("COMMISSION", G72)), "Bank Charge",
  ISNUMBER(SEARCH("TRANSFER", G72)), "Transfer",
  ISNUMBER(SEARCH("POS", G72)), "POS Transaction",
  ISNUMBER(SEARCH("ELECTROLINK", G72)), "Transfer",
  TRUE, "Other"
)</f>
        <v>Bank Charge</v>
      </c>
    </row>
    <row r="73" spans="1:8" s="19" customFormat="1" ht="90" customHeight="1" x14ac:dyDescent="0.2">
      <c r="A73" s="33">
        <v>45721</v>
      </c>
      <c r="B73" s="52">
        <v>45721</v>
      </c>
      <c r="C73" s="40">
        <v>3.75</v>
      </c>
      <c r="D73" s="6"/>
      <c r="E73" s="5">
        <v>373065.32</v>
      </c>
      <c r="F73" s="2" t="s">
        <v>28</v>
      </c>
      <c r="G73" s="6" t="s">
        <v>100</v>
      </c>
      <c r="H73" s="19" t="str" cm="1">
        <f t="array" ref="H73">_xlfn.IFS(
  ISNUMBER(SEARCH("SMS", G73)), "SMS Charge",
  ISNUMBER(SEARCH("AIRTIME", G73)), "Airtime",
  ISNUMBER(SEARCH("COMMISSION", G73)), "Bank Charge",
  ISNUMBER(SEARCH("TRANSFER", G73)), "Transfer",
  ISNUMBER(SEARCH("POS", G73)), "POS Transaction",
  ISNUMBER(SEARCH("ELECTROLINK", G73)), "Transfer",
  TRUE, "Other"
)</f>
        <v>Transfer</v>
      </c>
    </row>
    <row r="74" spans="1:8" s="19" customFormat="1" ht="30" customHeight="1" x14ac:dyDescent="0.2">
      <c r="A74" s="33">
        <v>45721</v>
      </c>
      <c r="B74" s="52">
        <v>45721</v>
      </c>
      <c r="C74" s="40">
        <v>50</v>
      </c>
      <c r="D74" s="4"/>
      <c r="E74" s="5">
        <v>373015.32</v>
      </c>
      <c r="F74" s="2" t="s">
        <v>1035</v>
      </c>
      <c r="G74" s="2" t="s">
        <v>101</v>
      </c>
      <c r="H74" s="19" t="str" cm="1">
        <f t="array" ref="H74">_xlfn.IFS(
  ISNUMBER(SEARCH("SMS", G74)), "SMS Charge",
  ISNUMBER(SEARCH("AIRTIME", G74)), "Airtime",
  ISNUMBER(SEARCH("COMMISSION", G74)), "Bank Charge",
  ISNUMBER(SEARCH("TRANSFER", G74)), "Transfer",
  ISNUMBER(SEARCH("POS", G74)), "POS Transaction",
  ISNUMBER(SEARCH("ELECTROLINK", G74)), "Transfer",
  TRUE, "Other"
)</f>
        <v>Transfer</v>
      </c>
    </row>
    <row r="75" spans="1:8" s="19" customFormat="1" ht="66" customHeight="1" x14ac:dyDescent="0.2">
      <c r="A75" s="33">
        <v>45722</v>
      </c>
      <c r="B75" s="52">
        <v>45722</v>
      </c>
      <c r="C75" s="41">
        <v>50000</v>
      </c>
      <c r="D75" s="6"/>
      <c r="E75" s="5">
        <v>323015.32</v>
      </c>
      <c r="F75" s="2" t="s">
        <v>28</v>
      </c>
      <c r="G75" s="6" t="s">
        <v>102</v>
      </c>
      <c r="H75" s="19" t="str" cm="1">
        <f t="array" ref="H75">_xlfn.IFS(
  ISNUMBER(SEARCH("SMS", G75)), "SMS Charge",
  ISNUMBER(SEARCH("AIRTIME", G75)), "Airtime",
  ISNUMBER(SEARCH("COMMISSION", G75)), "Bank Charge",
  ISNUMBER(SEARCH("TRANSFER", G75)), "Transfer",
  ISNUMBER(SEARCH("POS", G75)), "POS Transaction",
  ISNUMBER(SEARCH("ELECTROLINK", G75)), "Transfer",
  TRUE, "Other"
)</f>
        <v>Other</v>
      </c>
    </row>
    <row r="76" spans="1:8" s="19" customFormat="1" ht="78" customHeight="1" x14ac:dyDescent="0.2">
      <c r="A76" s="33">
        <v>45722</v>
      </c>
      <c r="B76" s="52">
        <v>45722</v>
      </c>
      <c r="C76" s="40">
        <v>25</v>
      </c>
      <c r="D76" s="6"/>
      <c r="E76" s="5">
        <v>322990.32</v>
      </c>
      <c r="F76" s="2" t="s">
        <v>28</v>
      </c>
      <c r="G76" s="6" t="s">
        <v>103</v>
      </c>
      <c r="H76" s="19" t="str" cm="1">
        <f t="array" ref="H76">_xlfn.IFS(
  ISNUMBER(SEARCH("SMS", G76)), "SMS Charge",
  ISNUMBER(SEARCH("AIRTIME", G76)), "Airtime",
  ISNUMBER(SEARCH("COMMISSION", G76)), "Bank Charge",
  ISNUMBER(SEARCH("TRANSFER", G76)), "Transfer",
  ISNUMBER(SEARCH("POS", G76)), "POS Transaction",
  ISNUMBER(SEARCH("ELECTROLINK", G76)), "Transfer",
  TRUE, "Other"
)</f>
        <v>Bank Charge</v>
      </c>
    </row>
    <row r="77" spans="1:8" s="19" customFormat="1" ht="90" customHeight="1" x14ac:dyDescent="0.2">
      <c r="A77" s="33">
        <v>45722</v>
      </c>
      <c r="B77" s="52">
        <v>45722</v>
      </c>
      <c r="C77" s="40">
        <v>1.87</v>
      </c>
      <c r="D77" s="6"/>
      <c r="E77" s="5">
        <v>322988.45</v>
      </c>
      <c r="F77" s="2" t="s">
        <v>28</v>
      </c>
      <c r="G77" s="6" t="s">
        <v>104</v>
      </c>
      <c r="H77" s="19" t="str" cm="1">
        <f t="array" ref="H77">_xlfn.IFS(
  ISNUMBER(SEARCH("SMS", G77)), "SMS Charge",
  ISNUMBER(SEARCH("AIRTIME", G77)), "Airtime",
  ISNUMBER(SEARCH("COMMISSION", G77)), "Bank Charge",
  ISNUMBER(SEARCH("TRANSFER", G77)), "Transfer",
  ISNUMBER(SEARCH("POS", G77)), "POS Transaction",
  ISNUMBER(SEARCH("ELECTROLINK", G77)), "Transfer",
  TRUE, "Other"
)</f>
        <v>Transfer</v>
      </c>
    </row>
    <row r="78" spans="1:8" s="19" customFormat="1" ht="30" customHeight="1" x14ac:dyDescent="0.2">
      <c r="A78" s="33">
        <v>45722</v>
      </c>
      <c r="B78" s="52">
        <v>45722</v>
      </c>
      <c r="C78" s="41">
        <v>3100</v>
      </c>
      <c r="D78" s="4"/>
      <c r="E78" s="5">
        <v>319888.45</v>
      </c>
      <c r="F78" s="2" t="s">
        <v>28</v>
      </c>
      <c r="G78" s="2" t="s">
        <v>105</v>
      </c>
      <c r="H78" s="19" t="str" cm="1">
        <f t="array" ref="H78">_xlfn.IFS(
  ISNUMBER(SEARCH("SMS", G78)), "SMS Charge",
  ISNUMBER(SEARCH("AIRTIME", G78)), "Airtime",
  ISNUMBER(SEARCH("COMMISSION", G78)), "Bank Charge",
  ISNUMBER(SEARCH("TRANSFER", G78)), "Transfer",
  ISNUMBER(SEARCH("POS", G78)), "POS Transaction",
  ISNUMBER(SEARCH("ELECTROLINK", G78)), "Transfer",
  TRUE, "Other"
)</f>
        <v>POS Transaction</v>
      </c>
    </row>
    <row r="79" spans="1:8" s="19" customFormat="1" ht="66" customHeight="1" x14ac:dyDescent="0.2">
      <c r="A79" s="33">
        <v>45722</v>
      </c>
      <c r="B79" s="52">
        <v>45722</v>
      </c>
      <c r="C79" s="41">
        <v>3500</v>
      </c>
      <c r="D79" s="6"/>
      <c r="E79" s="5">
        <v>316388.45</v>
      </c>
      <c r="F79" s="2" t="s">
        <v>28</v>
      </c>
      <c r="G79" s="6" t="s">
        <v>106</v>
      </c>
      <c r="H79" s="19" t="str" cm="1">
        <f t="array" ref="H79">_xlfn.IFS(
  ISNUMBER(SEARCH("SMS", G79)), "SMS Charge",
  ISNUMBER(SEARCH("AIRTIME", G79)), "Airtime",
  ISNUMBER(SEARCH("COMMISSION", G79)), "Bank Charge",
  ISNUMBER(SEARCH("TRANSFER", G79)), "Transfer",
  ISNUMBER(SEARCH("POS", G79)), "POS Transaction",
  ISNUMBER(SEARCH("ELECTROLINK", G79)), "Transfer",
  TRUE, "Other"
)</f>
        <v>Other</v>
      </c>
    </row>
    <row r="80" spans="1:8" s="19" customFormat="1" ht="66" customHeight="1" x14ac:dyDescent="0.2">
      <c r="A80" s="33">
        <v>45722</v>
      </c>
      <c r="B80" s="52">
        <v>45722</v>
      </c>
      <c r="C80" s="40">
        <v>10</v>
      </c>
      <c r="D80" s="6"/>
      <c r="E80" s="5">
        <v>316378.45</v>
      </c>
      <c r="F80" s="2" t="s">
        <v>28</v>
      </c>
      <c r="G80" s="6" t="s">
        <v>107</v>
      </c>
      <c r="H80" s="19" t="str" cm="1">
        <f t="array" ref="H80">_xlfn.IFS(
  ISNUMBER(SEARCH("SMS", G80)), "SMS Charge",
  ISNUMBER(SEARCH("AIRTIME", G80)), "Airtime",
  ISNUMBER(SEARCH("COMMISSION", G80)), "Bank Charge",
  ISNUMBER(SEARCH("TRANSFER", G80)), "Transfer",
  ISNUMBER(SEARCH("POS", G80)), "POS Transaction",
  ISNUMBER(SEARCH("ELECTROLINK", G80)), "Transfer",
  TRUE, "Other"
)</f>
        <v>Bank Charge</v>
      </c>
    </row>
    <row r="81" spans="1:8" s="19" customFormat="1" ht="78" customHeight="1" x14ac:dyDescent="0.2">
      <c r="A81" s="33">
        <v>45722</v>
      </c>
      <c r="B81" s="52">
        <v>45722</v>
      </c>
      <c r="C81" s="40">
        <v>0.75</v>
      </c>
      <c r="D81" s="6"/>
      <c r="E81" s="5">
        <v>316377.7</v>
      </c>
      <c r="F81" s="2" t="s">
        <v>28</v>
      </c>
      <c r="G81" s="6" t="s">
        <v>108</v>
      </c>
      <c r="H81" s="19" t="str" cm="1">
        <f t="array" ref="H81">_xlfn.IFS(
  ISNUMBER(SEARCH("SMS", G81)), "SMS Charge",
  ISNUMBER(SEARCH("AIRTIME", G81)), "Airtime",
  ISNUMBER(SEARCH("COMMISSION", G81)), "Bank Charge",
  ISNUMBER(SEARCH("TRANSFER", G81)), "Transfer",
  ISNUMBER(SEARCH("POS", G81)), "POS Transaction",
  ISNUMBER(SEARCH("ELECTROLINK", G81)), "Transfer",
  TRUE, "Other"
)</f>
        <v>Transfer</v>
      </c>
    </row>
    <row r="82" spans="1:8" s="19" customFormat="1" ht="66" customHeight="1" x14ac:dyDescent="0.2">
      <c r="A82" s="33">
        <v>45722</v>
      </c>
      <c r="B82" s="52">
        <v>45722</v>
      </c>
      <c r="C82" s="41">
        <v>1000</v>
      </c>
      <c r="D82" s="6"/>
      <c r="E82" s="5">
        <v>315377.7</v>
      </c>
      <c r="F82" s="2" t="s">
        <v>28</v>
      </c>
      <c r="G82" s="6" t="s">
        <v>109</v>
      </c>
      <c r="H82" s="19" t="str" cm="1">
        <f t="array" ref="H82">_xlfn.IFS(
  ISNUMBER(SEARCH("SMS", G82)), "SMS Charge",
  ISNUMBER(SEARCH("AIRTIME", G82)), "Airtime",
  ISNUMBER(SEARCH("COMMISSION", G82)), "Bank Charge",
  ISNUMBER(SEARCH("TRANSFER", G82)), "Transfer",
  ISNUMBER(SEARCH("POS", G82)), "POS Transaction",
  ISNUMBER(SEARCH("ELECTROLINK", G82)), "Transfer",
  TRUE, "Other"
)</f>
        <v>Other</v>
      </c>
    </row>
    <row r="83" spans="1:8" s="19" customFormat="1" ht="66" hidden="1" customHeight="1" x14ac:dyDescent="0.2">
      <c r="A83" s="33">
        <v>45722</v>
      </c>
      <c r="B83" s="52">
        <v>45722</v>
      </c>
      <c r="C83" s="40">
        <v>10</v>
      </c>
      <c r="D83" s="6"/>
      <c r="E83" s="5">
        <v>315367.7</v>
      </c>
      <c r="F83" s="2" t="s">
        <v>28</v>
      </c>
      <c r="G83" s="6" t="s">
        <v>110</v>
      </c>
      <c r="H83" s="19" t="str" cm="1">
        <f t="array" ref="H83">_xlfn.IFS(
  ISNUMBER(SEARCH("SMS", G83)), "SMS Charge",
  ISNUMBER(SEARCH("AIRTIME", G83)), "Airtime",
  ISNUMBER(SEARCH("COMMISSION", G83)), "Bank Charge",
  ISNUMBER(SEARCH("TRANSFER", G83)), "Transfer",
  ISNUMBER(SEARCH("POS", G83)), "POS Transaction",
  ISNUMBER(SEARCH("ELECTROLINK", G83)), "Transfer",
  TRUE, "Other"
)</f>
        <v>Bank Charge</v>
      </c>
    </row>
    <row r="84" spans="1:8" s="19" customFormat="1" ht="78" customHeight="1" x14ac:dyDescent="0.2">
      <c r="A84" s="33">
        <v>45722</v>
      </c>
      <c r="B84" s="52">
        <v>45722</v>
      </c>
      <c r="C84" s="40">
        <v>0.75</v>
      </c>
      <c r="D84" s="6"/>
      <c r="E84" s="5">
        <v>315366.95</v>
      </c>
      <c r="F84" s="2" t="s">
        <v>28</v>
      </c>
      <c r="G84" s="6" t="s">
        <v>111</v>
      </c>
      <c r="H84" s="19" t="str" cm="1">
        <f t="array" ref="H84">_xlfn.IFS(
  ISNUMBER(SEARCH("SMS", G84)), "SMS Charge",
  ISNUMBER(SEARCH("AIRTIME", G84)), "Airtime",
  ISNUMBER(SEARCH("COMMISSION", G84)), "Bank Charge",
  ISNUMBER(SEARCH("TRANSFER", G84)), "Transfer",
  ISNUMBER(SEARCH("POS", G84)), "POS Transaction",
  ISNUMBER(SEARCH("ELECTROLINK", G84)), "Transfer",
  TRUE, "Other"
)</f>
        <v>Transfer</v>
      </c>
    </row>
    <row r="85" spans="1:8" s="19" customFormat="1" ht="66" customHeight="1" x14ac:dyDescent="0.2">
      <c r="A85" s="33">
        <v>45722</v>
      </c>
      <c r="B85" s="52">
        <v>45722</v>
      </c>
      <c r="C85" s="41">
        <v>1000</v>
      </c>
      <c r="D85" s="6"/>
      <c r="E85" s="5">
        <v>314366.95</v>
      </c>
      <c r="F85" s="2" t="s">
        <v>28</v>
      </c>
      <c r="G85" s="6" t="s">
        <v>112</v>
      </c>
      <c r="H85" s="19" t="str" cm="1">
        <f t="array" ref="H85">_xlfn.IFS(
  ISNUMBER(SEARCH("SMS", G85)), "SMS Charge",
  ISNUMBER(SEARCH("AIRTIME", G85)), "Airtime",
  ISNUMBER(SEARCH("COMMISSION", G85)), "Bank Charge",
  ISNUMBER(SEARCH("TRANSFER", G85)), "Transfer",
  ISNUMBER(SEARCH("POS", G85)), "POS Transaction",
  ISNUMBER(SEARCH("ELECTROLINK", G85)), "Transfer",
  TRUE, "Other"
)</f>
        <v>Other</v>
      </c>
    </row>
    <row r="86" spans="1:8" s="19" customFormat="1" ht="66" customHeight="1" x14ac:dyDescent="0.2">
      <c r="A86" s="33">
        <v>45722</v>
      </c>
      <c r="B86" s="52">
        <v>45722</v>
      </c>
      <c r="C86" s="40">
        <v>10</v>
      </c>
      <c r="D86" s="6"/>
      <c r="E86" s="5">
        <v>314356.95</v>
      </c>
      <c r="F86" s="2" t="s">
        <v>28</v>
      </c>
      <c r="G86" s="6" t="s">
        <v>113</v>
      </c>
      <c r="H86" s="19" t="str" cm="1">
        <f t="array" ref="H86">_xlfn.IFS(
  ISNUMBER(SEARCH("SMS", G86)), "SMS Charge",
  ISNUMBER(SEARCH("AIRTIME", G86)), "Airtime",
  ISNUMBER(SEARCH("COMMISSION", G86)), "Bank Charge",
  ISNUMBER(SEARCH("TRANSFER", G86)), "Transfer",
  ISNUMBER(SEARCH("POS", G86)), "POS Transaction",
  ISNUMBER(SEARCH("ELECTROLINK", G86)), "Transfer",
  TRUE, "Other"
)</f>
        <v>Bank Charge</v>
      </c>
    </row>
    <row r="87" spans="1:8" s="19" customFormat="1" ht="29.1" customHeight="1" x14ac:dyDescent="0.2">
      <c r="A87" s="33">
        <v>45722</v>
      </c>
      <c r="B87" s="52">
        <v>45722</v>
      </c>
      <c r="C87" s="42">
        <v>0.75</v>
      </c>
      <c r="D87" s="8"/>
      <c r="E87" s="9">
        <v>314356.2</v>
      </c>
      <c r="F87" s="7" t="s">
        <v>28</v>
      </c>
      <c r="G87" s="63" t="s">
        <v>1072</v>
      </c>
      <c r="H87" s="19" t="str" cm="1">
        <f t="array" ref="H87">_xlfn.IFS(
  ISNUMBER(SEARCH("SMS", G87)), "SMS Charge",
  ISNUMBER(SEARCH("AIRTIME", G87)), "Airtime",
  ISNUMBER(SEARCH("COMMISSION", G87)), "Bank Charge",
  ISNUMBER(SEARCH("TRANSFER", G87)), "Transfer",
  ISNUMBER(SEARCH("POS", G87)), "POS Transaction",
  ISNUMBER(SEARCH("ELECTROLINK", G87)), "Transfer",
  TRUE, "Other"
)</f>
        <v>Transfer</v>
      </c>
    </row>
    <row r="88" spans="1:8" s="19" customFormat="1" ht="66" customHeight="1" x14ac:dyDescent="0.2">
      <c r="A88" s="33">
        <v>45722</v>
      </c>
      <c r="B88" s="52">
        <v>45722</v>
      </c>
      <c r="C88" s="41">
        <v>1000</v>
      </c>
      <c r="D88" s="6"/>
      <c r="E88" s="5">
        <v>313356.2</v>
      </c>
      <c r="F88" s="2" t="s">
        <v>28</v>
      </c>
      <c r="G88" s="6" t="s">
        <v>114</v>
      </c>
      <c r="H88" s="19" t="str" cm="1">
        <f t="array" ref="H88">_xlfn.IFS(
  ISNUMBER(SEARCH("SMS", G88)), "SMS Charge",
  ISNUMBER(SEARCH("AIRTIME", G88)), "Airtime",
  ISNUMBER(SEARCH("COMMISSION", G88)), "Bank Charge",
  ISNUMBER(SEARCH("TRANSFER", G88)), "Transfer",
  ISNUMBER(SEARCH("POS", G88)), "POS Transaction",
  ISNUMBER(SEARCH("ELECTROLINK", G88)), "Transfer",
  TRUE, "Other"
)</f>
        <v>Other</v>
      </c>
    </row>
    <row r="89" spans="1:8" s="19" customFormat="1" ht="66" customHeight="1" x14ac:dyDescent="0.2">
      <c r="A89" s="33">
        <v>45722</v>
      </c>
      <c r="B89" s="52">
        <v>45722</v>
      </c>
      <c r="C89" s="40">
        <v>10</v>
      </c>
      <c r="D89" s="6"/>
      <c r="E89" s="5">
        <v>313346.2</v>
      </c>
      <c r="F89" s="2" t="s">
        <v>28</v>
      </c>
      <c r="G89" s="6" t="s">
        <v>115</v>
      </c>
      <c r="H89" s="19" t="str" cm="1">
        <f t="array" ref="H89">_xlfn.IFS(
  ISNUMBER(SEARCH("SMS", G89)), "SMS Charge",
  ISNUMBER(SEARCH("AIRTIME", G89)), "Airtime",
  ISNUMBER(SEARCH("COMMISSION", G89)), "Bank Charge",
  ISNUMBER(SEARCH("TRANSFER", G89)), "Transfer",
  ISNUMBER(SEARCH("POS", G89)), "POS Transaction",
  ISNUMBER(SEARCH("ELECTROLINK", G89)), "Transfer",
  TRUE, "Other"
)</f>
        <v>Bank Charge</v>
      </c>
    </row>
    <row r="90" spans="1:8" s="19" customFormat="1" ht="78" customHeight="1" x14ac:dyDescent="0.2">
      <c r="A90" s="33">
        <v>45722</v>
      </c>
      <c r="B90" s="52">
        <v>45722</v>
      </c>
      <c r="C90" s="40">
        <v>0.75</v>
      </c>
      <c r="D90" s="6"/>
      <c r="E90" s="5">
        <v>313345.45</v>
      </c>
      <c r="F90" s="2" t="s">
        <v>28</v>
      </c>
      <c r="G90" s="6" t="s">
        <v>116</v>
      </c>
      <c r="H90" s="19" t="str" cm="1">
        <f t="array" ref="H90">_xlfn.IFS(
  ISNUMBER(SEARCH("SMS", G90)), "SMS Charge",
  ISNUMBER(SEARCH("AIRTIME", G90)), "Airtime",
  ISNUMBER(SEARCH("COMMISSION", G90)), "Bank Charge",
  ISNUMBER(SEARCH("TRANSFER", G90)), "Transfer",
  ISNUMBER(SEARCH("POS", G90)), "POS Transaction",
  ISNUMBER(SEARCH("ELECTROLINK", G90)), "Transfer",
  TRUE, "Other"
)</f>
        <v>Transfer</v>
      </c>
    </row>
    <row r="91" spans="1:8" s="19" customFormat="1" ht="66" customHeight="1" x14ac:dyDescent="0.2">
      <c r="A91" s="33">
        <v>45723</v>
      </c>
      <c r="B91" s="52">
        <v>45723</v>
      </c>
      <c r="C91" s="41">
        <v>19200</v>
      </c>
      <c r="D91" s="6"/>
      <c r="E91" s="5">
        <v>294145.45</v>
      </c>
      <c r="F91" s="2" t="s">
        <v>28</v>
      </c>
      <c r="G91" s="6" t="s">
        <v>117</v>
      </c>
      <c r="H91" s="19" t="str" cm="1">
        <f t="array" ref="H91">_xlfn.IFS(
  ISNUMBER(SEARCH("SMS", G91)), "SMS Charge",
  ISNUMBER(SEARCH("AIRTIME", G91)), "Airtime",
  ISNUMBER(SEARCH("COMMISSION", G91)), "Bank Charge",
  ISNUMBER(SEARCH("TRANSFER", G91)), "Transfer",
  ISNUMBER(SEARCH("POS", G91)), "POS Transaction",
  ISNUMBER(SEARCH("ELECTROLINK", G91)), "Transfer",
  TRUE, "Other"
)</f>
        <v>Other</v>
      </c>
    </row>
    <row r="92" spans="1:8" s="19" customFormat="1" ht="78" customHeight="1" x14ac:dyDescent="0.2">
      <c r="A92" s="33">
        <v>45723</v>
      </c>
      <c r="B92" s="52">
        <v>45723</v>
      </c>
      <c r="C92" s="40">
        <v>25</v>
      </c>
      <c r="D92" s="6"/>
      <c r="E92" s="5">
        <v>294120.45</v>
      </c>
      <c r="F92" s="2" t="s">
        <v>28</v>
      </c>
      <c r="G92" s="6" t="s">
        <v>118</v>
      </c>
      <c r="H92" s="19" t="str" cm="1">
        <f t="array" ref="H92">_xlfn.IFS(
  ISNUMBER(SEARCH("SMS", G92)), "SMS Charge",
  ISNUMBER(SEARCH("AIRTIME", G92)), "Airtime",
  ISNUMBER(SEARCH("COMMISSION", G92)), "Bank Charge",
  ISNUMBER(SEARCH("TRANSFER", G92)), "Transfer",
  ISNUMBER(SEARCH("POS", G92)), "POS Transaction",
  ISNUMBER(SEARCH("ELECTROLINK", G92)), "Transfer",
  TRUE, "Other"
)</f>
        <v>Bank Charge</v>
      </c>
    </row>
    <row r="93" spans="1:8" s="19" customFormat="1" ht="90" customHeight="1" x14ac:dyDescent="0.2">
      <c r="A93" s="33">
        <v>45723</v>
      </c>
      <c r="B93" s="52">
        <v>45723</v>
      </c>
      <c r="C93" s="40">
        <v>1.87</v>
      </c>
      <c r="D93" s="6"/>
      <c r="E93" s="5">
        <v>294118.58</v>
      </c>
      <c r="F93" s="2" t="s">
        <v>28</v>
      </c>
      <c r="G93" s="6" t="s">
        <v>119</v>
      </c>
      <c r="H93" s="19" t="str" cm="1">
        <f t="array" ref="H93">_xlfn.IFS(
  ISNUMBER(SEARCH("SMS", G93)), "SMS Charge",
  ISNUMBER(SEARCH("AIRTIME", G93)), "Airtime",
  ISNUMBER(SEARCH("COMMISSION", G93)), "Bank Charge",
  ISNUMBER(SEARCH("TRANSFER", G93)), "Transfer",
  ISNUMBER(SEARCH("POS", G93)), "POS Transaction",
  ISNUMBER(SEARCH("ELECTROLINK", G93)), "Transfer",
  TRUE, "Other"
)</f>
        <v>Transfer</v>
      </c>
    </row>
    <row r="94" spans="1:8" s="19" customFormat="1" ht="18.95" customHeight="1" x14ac:dyDescent="0.2">
      <c r="A94" s="33">
        <v>45723</v>
      </c>
      <c r="B94" s="52">
        <v>45723</v>
      </c>
      <c r="C94" s="43">
        <v>3200</v>
      </c>
      <c r="D94" s="8"/>
      <c r="E94" s="9">
        <v>290918.58</v>
      </c>
      <c r="F94" s="7" t="s">
        <v>28</v>
      </c>
      <c r="G94" s="63" t="s">
        <v>1071</v>
      </c>
      <c r="H94" s="19" t="str" cm="1">
        <f t="array" ref="H94">_xlfn.IFS(
  ISNUMBER(SEARCH("SMS", G94)), "SMS Charge",
  ISNUMBER(SEARCH("AIRTIME", G94)), "Airtime",
  ISNUMBER(SEARCH("COMMISSION", G94)), "Bank Charge",
  ISNUMBER(SEARCH("TRANSFER", G94)), "Transfer",
  ISNUMBER(SEARCH("POS", G94)), "POS Transaction",
  ISNUMBER(SEARCH("ELECTROLINK", G94)), "Transfer",
  TRUE, "Other"
)</f>
        <v>POS Transaction</v>
      </c>
    </row>
    <row r="95" spans="1:8" s="19" customFormat="1" ht="66" customHeight="1" x14ac:dyDescent="0.2">
      <c r="A95" s="33">
        <v>45723</v>
      </c>
      <c r="B95" s="52">
        <v>45723</v>
      </c>
      <c r="C95" s="41">
        <v>1300</v>
      </c>
      <c r="D95" s="6"/>
      <c r="E95" s="5">
        <v>289618.58</v>
      </c>
      <c r="F95" s="2" t="s">
        <v>28</v>
      </c>
      <c r="G95" s="6" t="s">
        <v>120</v>
      </c>
      <c r="H95" s="19" t="str" cm="1">
        <f t="array" ref="H95">_xlfn.IFS(
  ISNUMBER(SEARCH("SMS", G95)), "SMS Charge",
  ISNUMBER(SEARCH("AIRTIME", G95)), "Airtime",
  ISNUMBER(SEARCH("COMMISSION", G95)), "Bank Charge",
  ISNUMBER(SEARCH("TRANSFER", G95)), "Transfer",
  ISNUMBER(SEARCH("POS", G95)), "POS Transaction",
  ISNUMBER(SEARCH("ELECTROLINK", G95)), "Transfer",
  TRUE, "Other"
)</f>
        <v>Other</v>
      </c>
    </row>
    <row r="96" spans="1:8" s="19" customFormat="1" ht="66" customHeight="1" x14ac:dyDescent="0.2">
      <c r="A96" s="33">
        <v>45723</v>
      </c>
      <c r="B96" s="52">
        <v>45723</v>
      </c>
      <c r="C96" s="40">
        <v>10</v>
      </c>
      <c r="D96" s="6"/>
      <c r="E96" s="5">
        <v>289608.58</v>
      </c>
      <c r="F96" s="2" t="s">
        <v>28</v>
      </c>
      <c r="G96" s="6" t="s">
        <v>121</v>
      </c>
      <c r="H96" s="19" t="str" cm="1">
        <f t="array" ref="H96">_xlfn.IFS(
  ISNUMBER(SEARCH("SMS", G96)), "SMS Charge",
  ISNUMBER(SEARCH("AIRTIME", G96)), "Airtime",
  ISNUMBER(SEARCH("COMMISSION", G96)), "Bank Charge",
  ISNUMBER(SEARCH("TRANSFER", G96)), "Transfer",
  ISNUMBER(SEARCH("POS", G96)), "POS Transaction",
  ISNUMBER(SEARCH("ELECTROLINK", G96)), "Transfer",
  TRUE, "Other"
)</f>
        <v>Bank Charge</v>
      </c>
    </row>
    <row r="97" spans="1:8" s="19" customFormat="1" ht="78" customHeight="1" x14ac:dyDescent="0.2">
      <c r="A97" s="33">
        <v>45723</v>
      </c>
      <c r="B97" s="52">
        <v>45723</v>
      </c>
      <c r="C97" s="40">
        <v>0.75</v>
      </c>
      <c r="D97" s="6"/>
      <c r="E97" s="5">
        <v>289607.83</v>
      </c>
      <c r="F97" s="2" t="s">
        <v>28</v>
      </c>
      <c r="G97" s="6" t="s">
        <v>122</v>
      </c>
      <c r="H97" s="19" t="str" cm="1">
        <f t="array" ref="H97">_xlfn.IFS(
  ISNUMBER(SEARCH("SMS", G97)), "SMS Charge",
  ISNUMBER(SEARCH("AIRTIME", G97)), "Airtime",
  ISNUMBER(SEARCH("COMMISSION", G97)), "Bank Charge",
  ISNUMBER(SEARCH("TRANSFER", G97)), "Transfer",
  ISNUMBER(SEARCH("POS", G97)), "POS Transaction",
  ISNUMBER(SEARCH("ELECTROLINK", G97)), "Transfer",
  TRUE, "Other"
)</f>
        <v>Transfer</v>
      </c>
    </row>
    <row r="98" spans="1:8" s="19" customFormat="1" ht="66" customHeight="1" x14ac:dyDescent="0.2">
      <c r="A98" s="33">
        <v>45724</v>
      </c>
      <c r="B98" s="52">
        <v>45723</v>
      </c>
      <c r="C98" s="41">
        <v>9000</v>
      </c>
      <c r="D98" s="6"/>
      <c r="E98" s="5">
        <v>280607.83</v>
      </c>
      <c r="F98" s="2" t="s">
        <v>28</v>
      </c>
      <c r="G98" s="6" t="s">
        <v>123</v>
      </c>
      <c r="H98" s="19" t="str" cm="1">
        <f t="array" ref="H98">_xlfn.IFS(
  ISNUMBER(SEARCH("SMS", G98)), "SMS Charge",
  ISNUMBER(SEARCH("AIRTIME", G98)), "Airtime",
  ISNUMBER(SEARCH("COMMISSION", G98)), "Bank Charge",
  ISNUMBER(SEARCH("TRANSFER", G98)), "Transfer",
  ISNUMBER(SEARCH("POS", G98)), "POS Transaction",
  ISNUMBER(SEARCH("ELECTROLINK", G98)), "Transfer",
  TRUE, "Other"
)</f>
        <v>Other</v>
      </c>
    </row>
    <row r="99" spans="1:8" s="19" customFormat="1" ht="66" customHeight="1" x14ac:dyDescent="0.2">
      <c r="A99" s="33">
        <v>45724</v>
      </c>
      <c r="B99" s="52">
        <v>45723</v>
      </c>
      <c r="C99" s="40">
        <v>25</v>
      </c>
      <c r="D99" s="6"/>
      <c r="E99" s="5">
        <v>280582.83</v>
      </c>
      <c r="F99" s="2" t="s">
        <v>28</v>
      </c>
      <c r="G99" s="6" t="s">
        <v>124</v>
      </c>
      <c r="H99" s="19" t="str" cm="1">
        <f t="array" ref="H99">_xlfn.IFS(
  ISNUMBER(SEARCH("SMS", G99)), "SMS Charge",
  ISNUMBER(SEARCH("AIRTIME", G99)), "Airtime",
  ISNUMBER(SEARCH("COMMISSION", G99)), "Bank Charge",
  ISNUMBER(SEARCH("TRANSFER", G99)), "Transfer",
  ISNUMBER(SEARCH("POS", G99)), "POS Transaction",
  ISNUMBER(SEARCH("ELECTROLINK", G99)), "Transfer",
  TRUE, "Other"
)</f>
        <v>Bank Charge</v>
      </c>
    </row>
    <row r="100" spans="1:8" s="19" customFormat="1" ht="78" customHeight="1" x14ac:dyDescent="0.2">
      <c r="A100" s="33">
        <v>45724</v>
      </c>
      <c r="B100" s="52">
        <v>45723</v>
      </c>
      <c r="C100" s="40">
        <v>1.87</v>
      </c>
      <c r="D100" s="6"/>
      <c r="E100" s="5">
        <v>280580.96000000002</v>
      </c>
      <c r="F100" s="2" t="s">
        <v>28</v>
      </c>
      <c r="G100" s="6" t="s">
        <v>125</v>
      </c>
      <c r="H100" s="19" t="str" cm="1">
        <f t="array" ref="H100">_xlfn.IFS(
  ISNUMBER(SEARCH("SMS", G100)), "SMS Charge",
  ISNUMBER(SEARCH("AIRTIME", G100)), "Airtime",
  ISNUMBER(SEARCH("COMMISSION", G100)), "Bank Charge",
  ISNUMBER(SEARCH("TRANSFER", G100)), "Transfer",
  ISNUMBER(SEARCH("POS", G100)), "POS Transaction",
  ISNUMBER(SEARCH("ELECTROLINK", G100)), "Transfer",
  TRUE, "Other"
)</f>
        <v>Transfer</v>
      </c>
    </row>
    <row r="101" spans="1:8" s="19" customFormat="1" ht="66" customHeight="1" x14ac:dyDescent="0.2">
      <c r="A101" s="33">
        <v>45724</v>
      </c>
      <c r="B101" s="52">
        <v>45723</v>
      </c>
      <c r="C101" s="41">
        <v>9000</v>
      </c>
      <c r="D101" s="6"/>
      <c r="E101" s="5">
        <v>271580.96000000002</v>
      </c>
      <c r="F101" s="2" t="s">
        <v>28</v>
      </c>
      <c r="G101" s="6" t="s">
        <v>126</v>
      </c>
      <c r="H101" s="19" t="str" cm="1">
        <f t="array" ref="H101">_xlfn.IFS(
  ISNUMBER(SEARCH("SMS", G101)), "SMS Charge",
  ISNUMBER(SEARCH("AIRTIME", G101)), "Airtime",
  ISNUMBER(SEARCH("COMMISSION", G101)), "Bank Charge",
  ISNUMBER(SEARCH("TRANSFER", G101)), "Transfer",
  ISNUMBER(SEARCH("POS", G101)), "POS Transaction",
  ISNUMBER(SEARCH("ELECTROLINK", G101)), "Transfer",
  TRUE, "Other"
)</f>
        <v>Other</v>
      </c>
    </row>
    <row r="102" spans="1:8" s="19" customFormat="1" ht="66" customHeight="1" x14ac:dyDescent="0.2">
      <c r="A102" s="33">
        <v>45724</v>
      </c>
      <c r="B102" s="52">
        <v>45723</v>
      </c>
      <c r="C102" s="40">
        <v>25</v>
      </c>
      <c r="D102" s="6"/>
      <c r="E102" s="5">
        <v>271555.96000000002</v>
      </c>
      <c r="F102" s="2" t="s">
        <v>28</v>
      </c>
      <c r="G102" s="6" t="s">
        <v>127</v>
      </c>
      <c r="H102" s="19" t="str" cm="1">
        <f t="array" ref="H102">_xlfn.IFS(
  ISNUMBER(SEARCH("SMS", G102)), "SMS Charge",
  ISNUMBER(SEARCH("AIRTIME", G102)), "Airtime",
  ISNUMBER(SEARCH("COMMISSION", G102)), "Bank Charge",
  ISNUMBER(SEARCH("TRANSFER", G102)), "Transfer",
  ISNUMBER(SEARCH("POS", G102)), "POS Transaction",
  ISNUMBER(SEARCH("ELECTROLINK", G102)), "Transfer",
  TRUE, "Other"
)</f>
        <v>Bank Charge</v>
      </c>
    </row>
    <row r="103" spans="1:8" s="19" customFormat="1" ht="78" customHeight="1" x14ac:dyDescent="0.2">
      <c r="A103" s="33">
        <v>45724</v>
      </c>
      <c r="B103" s="52">
        <v>45723</v>
      </c>
      <c r="C103" s="40">
        <v>1.87</v>
      </c>
      <c r="D103" s="6"/>
      <c r="E103" s="5">
        <v>271554.09000000003</v>
      </c>
      <c r="F103" s="2" t="s">
        <v>28</v>
      </c>
      <c r="G103" s="6" t="s">
        <v>128</v>
      </c>
      <c r="H103" s="19" t="str" cm="1">
        <f t="array" ref="H103">_xlfn.IFS(
  ISNUMBER(SEARCH("SMS", G103)), "SMS Charge",
  ISNUMBER(SEARCH("AIRTIME", G103)), "Airtime",
  ISNUMBER(SEARCH("COMMISSION", G103)), "Bank Charge",
  ISNUMBER(SEARCH("TRANSFER", G103)), "Transfer",
  ISNUMBER(SEARCH("POS", G103)), "POS Transaction",
  ISNUMBER(SEARCH("ELECTROLINK", G103)), "Transfer",
  TRUE, "Other"
)</f>
        <v>Transfer</v>
      </c>
    </row>
    <row r="104" spans="1:8" s="19" customFormat="1" ht="66" customHeight="1" x14ac:dyDescent="0.2">
      <c r="A104" s="33">
        <v>45724</v>
      </c>
      <c r="B104" s="52">
        <v>45724</v>
      </c>
      <c r="C104" s="41">
        <v>2500</v>
      </c>
      <c r="D104" s="6"/>
      <c r="E104" s="5">
        <v>269054.09000000003</v>
      </c>
      <c r="F104" s="2" t="s">
        <v>28</v>
      </c>
      <c r="G104" s="6" t="s">
        <v>129</v>
      </c>
      <c r="H104" s="19" t="str" cm="1">
        <f t="array" ref="H104">_xlfn.IFS(
  ISNUMBER(SEARCH("SMS", G104)), "SMS Charge",
  ISNUMBER(SEARCH("AIRTIME", G104)), "Airtime",
  ISNUMBER(SEARCH("COMMISSION", G104)), "Bank Charge",
  ISNUMBER(SEARCH("TRANSFER", G104)), "Transfer",
  ISNUMBER(SEARCH("POS", G104)), "POS Transaction",
  ISNUMBER(SEARCH("ELECTROLINK", G104)), "Transfer",
  TRUE, "Other"
)</f>
        <v>Other</v>
      </c>
    </row>
    <row r="105" spans="1:8" s="19" customFormat="1" ht="66" customHeight="1" x14ac:dyDescent="0.2">
      <c r="A105" s="33">
        <v>45724</v>
      </c>
      <c r="B105" s="52">
        <v>45724</v>
      </c>
      <c r="C105" s="40">
        <v>10</v>
      </c>
      <c r="D105" s="6"/>
      <c r="E105" s="5">
        <v>269044.09000000003</v>
      </c>
      <c r="F105" s="2" t="s">
        <v>28</v>
      </c>
      <c r="G105" s="6" t="s">
        <v>130</v>
      </c>
      <c r="H105" s="19" t="str" cm="1">
        <f t="array" ref="H105">_xlfn.IFS(
  ISNUMBER(SEARCH("SMS", G105)), "SMS Charge",
  ISNUMBER(SEARCH("AIRTIME", G105)), "Airtime",
  ISNUMBER(SEARCH("COMMISSION", G105)), "Bank Charge",
  ISNUMBER(SEARCH("TRANSFER", G105)), "Transfer",
  ISNUMBER(SEARCH("POS", G105)), "POS Transaction",
  ISNUMBER(SEARCH("ELECTROLINK", G105)), "Transfer",
  TRUE, "Other"
)</f>
        <v>Bank Charge</v>
      </c>
    </row>
    <row r="106" spans="1:8" s="19" customFormat="1" ht="78" customHeight="1" x14ac:dyDescent="0.2">
      <c r="A106" s="33">
        <v>45724</v>
      </c>
      <c r="B106" s="52">
        <v>45724</v>
      </c>
      <c r="C106" s="40">
        <v>0.75</v>
      </c>
      <c r="D106" s="6"/>
      <c r="E106" s="5">
        <v>269043.34000000003</v>
      </c>
      <c r="F106" s="2" t="s">
        <v>28</v>
      </c>
      <c r="G106" s="6" t="s">
        <v>131</v>
      </c>
      <c r="H106" s="19" t="str" cm="1">
        <f t="array" ref="H106">_xlfn.IFS(
  ISNUMBER(SEARCH("SMS", G106)), "SMS Charge",
  ISNUMBER(SEARCH("AIRTIME", G106)), "Airtime",
  ISNUMBER(SEARCH("COMMISSION", G106)), "Bank Charge",
  ISNUMBER(SEARCH("TRANSFER", G106)), "Transfer",
  ISNUMBER(SEARCH("POS", G106)), "POS Transaction",
  ISNUMBER(SEARCH("ELECTROLINK", G106)), "Transfer",
  TRUE, "Other"
)</f>
        <v>Transfer</v>
      </c>
    </row>
    <row r="107" spans="1:8" s="19" customFormat="1" ht="66" customHeight="1" x14ac:dyDescent="0.2">
      <c r="A107" s="33">
        <v>45724</v>
      </c>
      <c r="B107" s="52">
        <v>45724</v>
      </c>
      <c r="C107" s="41">
        <v>3500</v>
      </c>
      <c r="D107" s="6"/>
      <c r="E107" s="5">
        <v>265543.34000000003</v>
      </c>
      <c r="F107" s="2" t="s">
        <v>28</v>
      </c>
      <c r="G107" s="6" t="s">
        <v>132</v>
      </c>
      <c r="H107" s="19" t="str" cm="1">
        <f t="array" ref="H107">_xlfn.IFS(
  ISNUMBER(SEARCH("SMS", G107)), "SMS Charge",
  ISNUMBER(SEARCH("AIRTIME", G107)), "Airtime",
  ISNUMBER(SEARCH("COMMISSION", G107)), "Bank Charge",
  ISNUMBER(SEARCH("TRANSFER", G107)), "Transfer",
  ISNUMBER(SEARCH("POS", G107)), "POS Transaction",
  ISNUMBER(SEARCH("ELECTROLINK", G107)), "Transfer",
  TRUE, "Other"
)</f>
        <v>Other</v>
      </c>
    </row>
    <row r="108" spans="1:8" s="19" customFormat="1" ht="66" customHeight="1" x14ac:dyDescent="0.2">
      <c r="A108" s="33">
        <v>45724</v>
      </c>
      <c r="B108" s="52">
        <v>45724</v>
      </c>
      <c r="C108" s="40">
        <v>10</v>
      </c>
      <c r="D108" s="6"/>
      <c r="E108" s="5">
        <v>265533.34000000003</v>
      </c>
      <c r="F108" s="2" t="s">
        <v>28</v>
      </c>
      <c r="G108" s="6" t="s">
        <v>133</v>
      </c>
      <c r="H108" s="19" t="str" cm="1">
        <f t="array" ref="H108">_xlfn.IFS(
  ISNUMBER(SEARCH("SMS", G108)), "SMS Charge",
  ISNUMBER(SEARCH("AIRTIME", G108)), "Airtime",
  ISNUMBER(SEARCH("COMMISSION", G108)), "Bank Charge",
  ISNUMBER(SEARCH("TRANSFER", G108)), "Transfer",
  ISNUMBER(SEARCH("POS", G108)), "POS Transaction",
  ISNUMBER(SEARCH("ELECTROLINK", G108)), "Transfer",
  TRUE, "Other"
)</f>
        <v>Bank Charge</v>
      </c>
    </row>
    <row r="109" spans="1:8" s="19" customFormat="1" ht="29.1" customHeight="1" x14ac:dyDescent="0.2">
      <c r="A109" s="33">
        <v>45724</v>
      </c>
      <c r="B109" s="52">
        <v>45724</v>
      </c>
      <c r="C109" s="42">
        <v>0.75</v>
      </c>
      <c r="D109" s="8"/>
      <c r="E109" s="9">
        <v>265532.59000000003</v>
      </c>
      <c r="F109" s="7" t="s">
        <v>28</v>
      </c>
      <c r="G109" s="63" t="s">
        <v>1070</v>
      </c>
      <c r="H109" s="19" t="str" cm="1">
        <f t="array" ref="H109">_xlfn.IFS(
  ISNUMBER(SEARCH("SMS", G109)), "SMS Charge",
  ISNUMBER(SEARCH("AIRTIME", G109)), "Airtime",
  ISNUMBER(SEARCH("COMMISSION", G109)), "Bank Charge",
  ISNUMBER(SEARCH("TRANSFER", G109)), "Transfer",
  ISNUMBER(SEARCH("POS", G109)), "POS Transaction",
  ISNUMBER(SEARCH("ELECTROLINK", G109)), "Transfer",
  TRUE, "Other"
)</f>
        <v>Transfer</v>
      </c>
    </row>
    <row r="110" spans="1:8" s="19" customFormat="1" ht="42" customHeight="1" x14ac:dyDescent="0.2">
      <c r="A110" s="33">
        <v>45724</v>
      </c>
      <c r="B110" s="52">
        <v>45724</v>
      </c>
      <c r="C110" s="41">
        <v>8791.94</v>
      </c>
      <c r="D110" s="6"/>
      <c r="E110" s="5">
        <v>256740.65</v>
      </c>
      <c r="F110" s="2" t="s">
        <v>28</v>
      </c>
      <c r="G110" s="2" t="s">
        <v>134</v>
      </c>
      <c r="H110" s="19" t="str" cm="1">
        <f t="array" ref="H110">_xlfn.IFS(
  ISNUMBER(SEARCH("SMS", G110)), "SMS Charge",
  ISNUMBER(SEARCH("AIRTIME", G110)), "Airtime",
  ISNUMBER(SEARCH("COMMISSION", G110)), "Bank Charge",
  ISNUMBER(SEARCH("TRANSFER", G110)), "Transfer",
  ISNUMBER(SEARCH("POS", G110)), "POS Transaction",
  ISNUMBER(SEARCH("ELECTROLINK", G110)), "Transfer",
  TRUE, "Other"
)</f>
        <v>Transfer</v>
      </c>
    </row>
    <row r="111" spans="1:8" s="19" customFormat="1" ht="30" customHeight="1" x14ac:dyDescent="0.2">
      <c r="A111" s="33">
        <v>45724</v>
      </c>
      <c r="B111" s="52">
        <v>45724</v>
      </c>
      <c r="C111" s="40">
        <v>8.06</v>
      </c>
      <c r="D111" s="4"/>
      <c r="E111" s="5">
        <v>256732.59</v>
      </c>
      <c r="F111" s="2" t="s">
        <v>28</v>
      </c>
      <c r="G111" s="2" t="s">
        <v>135</v>
      </c>
      <c r="H111" s="19" t="str" cm="1">
        <f t="array" ref="H111">_xlfn.IFS(
  ISNUMBER(SEARCH("SMS", G111)), "SMS Charge",
  ISNUMBER(SEARCH("AIRTIME", G111)), "Airtime",
  ISNUMBER(SEARCH("COMMISSION", G111)), "Bank Charge",
  ISNUMBER(SEARCH("TRANSFER", G111)), "Transfer",
  ISNUMBER(SEARCH("POS", G111)), "POS Transaction",
  ISNUMBER(SEARCH("ELECTROLINK", G111)), "Transfer",
  TRUE, "Other"
)</f>
        <v>Bank Charge</v>
      </c>
    </row>
    <row r="112" spans="1:8" s="19" customFormat="1" ht="66" customHeight="1" x14ac:dyDescent="0.2">
      <c r="A112" s="33">
        <v>45724</v>
      </c>
      <c r="B112" s="52">
        <v>45724</v>
      </c>
      <c r="C112" s="41">
        <v>1300</v>
      </c>
      <c r="D112" s="6"/>
      <c r="E112" s="5">
        <v>255432.59</v>
      </c>
      <c r="F112" s="2" t="s">
        <v>28</v>
      </c>
      <c r="G112" s="6" t="s">
        <v>136</v>
      </c>
      <c r="H112" s="19" t="str" cm="1">
        <f t="array" ref="H112">_xlfn.IFS(
  ISNUMBER(SEARCH("SMS", G112)), "SMS Charge",
  ISNUMBER(SEARCH("AIRTIME", G112)), "Airtime",
  ISNUMBER(SEARCH("COMMISSION", G112)), "Bank Charge",
  ISNUMBER(SEARCH("TRANSFER", G112)), "Transfer",
  ISNUMBER(SEARCH("POS", G112)), "POS Transaction",
  ISNUMBER(SEARCH("ELECTROLINK", G112)), "Transfer",
  TRUE, "Other"
)</f>
        <v>Other</v>
      </c>
    </row>
    <row r="113" spans="1:8" s="19" customFormat="1" ht="66" customHeight="1" x14ac:dyDescent="0.2">
      <c r="A113" s="33">
        <v>45724</v>
      </c>
      <c r="B113" s="52">
        <v>45724</v>
      </c>
      <c r="C113" s="40">
        <v>10</v>
      </c>
      <c r="D113" s="6"/>
      <c r="E113" s="5">
        <v>255422.59</v>
      </c>
      <c r="F113" s="2" t="s">
        <v>28</v>
      </c>
      <c r="G113" s="6" t="s">
        <v>137</v>
      </c>
      <c r="H113" s="19" t="str" cm="1">
        <f t="array" ref="H113">_xlfn.IFS(
  ISNUMBER(SEARCH("SMS", G113)), "SMS Charge",
  ISNUMBER(SEARCH("AIRTIME", G113)), "Airtime",
  ISNUMBER(SEARCH("COMMISSION", G113)), "Bank Charge",
  ISNUMBER(SEARCH("TRANSFER", G113)), "Transfer",
  ISNUMBER(SEARCH("POS", G113)), "POS Transaction",
  ISNUMBER(SEARCH("ELECTROLINK", G113)), "Transfer",
  TRUE, "Other"
)</f>
        <v>Bank Charge</v>
      </c>
    </row>
    <row r="114" spans="1:8" s="19" customFormat="1" ht="78" customHeight="1" x14ac:dyDescent="0.2">
      <c r="A114" s="33">
        <v>45724</v>
      </c>
      <c r="B114" s="52">
        <v>45724</v>
      </c>
      <c r="C114" s="40">
        <v>0.75</v>
      </c>
      <c r="D114" s="6"/>
      <c r="E114" s="5">
        <v>255421.84</v>
      </c>
      <c r="F114" s="2" t="s">
        <v>28</v>
      </c>
      <c r="G114" s="6" t="s">
        <v>138</v>
      </c>
      <c r="H114" s="19" t="str" cm="1">
        <f t="array" ref="H114">_xlfn.IFS(
  ISNUMBER(SEARCH("SMS", G114)), "SMS Charge",
  ISNUMBER(SEARCH("AIRTIME", G114)), "Airtime",
  ISNUMBER(SEARCH("COMMISSION", G114)), "Bank Charge",
  ISNUMBER(SEARCH("TRANSFER", G114)), "Transfer",
  ISNUMBER(SEARCH("POS", G114)), "POS Transaction",
  ISNUMBER(SEARCH("ELECTROLINK", G114)), "Transfer",
  TRUE, "Other"
)</f>
        <v>Transfer</v>
      </c>
    </row>
    <row r="115" spans="1:8" s="19" customFormat="1" ht="66" customHeight="1" x14ac:dyDescent="0.2">
      <c r="A115" s="33">
        <v>45724</v>
      </c>
      <c r="B115" s="52">
        <v>45724</v>
      </c>
      <c r="C115" s="41">
        <v>5000</v>
      </c>
      <c r="D115" s="6"/>
      <c r="E115" s="5">
        <v>250421.84</v>
      </c>
      <c r="F115" s="2" t="s">
        <v>28</v>
      </c>
      <c r="G115" s="6" t="s">
        <v>139</v>
      </c>
      <c r="H115" s="19" t="str" cm="1">
        <f t="array" ref="H115">_xlfn.IFS(
  ISNUMBER(SEARCH("SMS", G115)), "SMS Charge",
  ISNUMBER(SEARCH("AIRTIME", G115)), "Airtime",
  ISNUMBER(SEARCH("COMMISSION", G115)), "Bank Charge",
  ISNUMBER(SEARCH("TRANSFER", G115)), "Transfer",
  ISNUMBER(SEARCH("POS", G115)), "POS Transaction",
  ISNUMBER(SEARCH("ELECTROLINK", G115)), "Transfer",
  TRUE, "Other"
)</f>
        <v>Other</v>
      </c>
    </row>
    <row r="116" spans="1:8" s="19" customFormat="1" ht="66" customHeight="1" x14ac:dyDescent="0.2">
      <c r="A116" s="33">
        <v>45724</v>
      </c>
      <c r="B116" s="52">
        <v>45724</v>
      </c>
      <c r="C116" s="40">
        <v>10</v>
      </c>
      <c r="D116" s="6"/>
      <c r="E116" s="5">
        <v>250411.84</v>
      </c>
      <c r="F116" s="2" t="s">
        <v>28</v>
      </c>
      <c r="G116" s="6" t="s">
        <v>140</v>
      </c>
      <c r="H116" s="19" t="str" cm="1">
        <f t="array" ref="H116">_xlfn.IFS(
  ISNUMBER(SEARCH("SMS", G116)), "SMS Charge",
  ISNUMBER(SEARCH("AIRTIME", G116)), "Airtime",
  ISNUMBER(SEARCH("COMMISSION", G116)), "Bank Charge",
  ISNUMBER(SEARCH("TRANSFER", G116)), "Transfer",
  ISNUMBER(SEARCH("POS", G116)), "POS Transaction",
  ISNUMBER(SEARCH("ELECTROLINK", G116)), "Transfer",
  TRUE, "Other"
)</f>
        <v>Bank Charge</v>
      </c>
    </row>
    <row r="117" spans="1:8" s="19" customFormat="1" ht="48.95" customHeight="1" x14ac:dyDescent="0.2">
      <c r="A117" s="33">
        <v>45724</v>
      </c>
      <c r="B117" s="52">
        <v>45724</v>
      </c>
      <c r="C117" s="42">
        <v>0.75</v>
      </c>
      <c r="D117" s="10"/>
      <c r="E117" s="9">
        <v>250411.09</v>
      </c>
      <c r="F117" s="7" t="s">
        <v>28</v>
      </c>
      <c r="G117" s="63" t="s">
        <v>1069</v>
      </c>
      <c r="H117" s="19" t="str" cm="1">
        <f t="array" ref="H117">_xlfn.IFS(
  ISNUMBER(SEARCH("SMS", G117)), "SMS Charge",
  ISNUMBER(SEARCH("AIRTIME", G117)), "Airtime",
  ISNUMBER(SEARCH("COMMISSION", G117)), "Bank Charge",
  ISNUMBER(SEARCH("TRANSFER", G117)), "Transfer",
  ISNUMBER(SEARCH("POS", G117)), "POS Transaction",
  ISNUMBER(SEARCH("ELECTROLINK", G117)), "Transfer",
  TRUE, "Other"
)</f>
        <v>Transfer</v>
      </c>
    </row>
    <row r="118" spans="1:8" s="19" customFormat="1" ht="66" customHeight="1" x14ac:dyDescent="0.2">
      <c r="A118" s="33">
        <v>45724</v>
      </c>
      <c r="B118" s="52">
        <v>45724</v>
      </c>
      <c r="C118" s="41">
        <v>1500</v>
      </c>
      <c r="D118" s="6"/>
      <c r="E118" s="5">
        <v>248911.09</v>
      </c>
      <c r="F118" s="2" t="s">
        <v>28</v>
      </c>
      <c r="G118" s="6" t="s">
        <v>141</v>
      </c>
      <c r="H118" s="19" t="str" cm="1">
        <f t="array" ref="H118">_xlfn.IFS(
  ISNUMBER(SEARCH("SMS", G118)), "SMS Charge",
  ISNUMBER(SEARCH("AIRTIME", G118)), "Airtime",
  ISNUMBER(SEARCH("COMMISSION", G118)), "Bank Charge",
  ISNUMBER(SEARCH("TRANSFER", G118)), "Transfer",
  ISNUMBER(SEARCH("POS", G118)), "POS Transaction",
  ISNUMBER(SEARCH("ELECTROLINK", G118)), "Transfer",
  TRUE, "Other"
)</f>
        <v>Other</v>
      </c>
    </row>
    <row r="119" spans="1:8" s="19" customFormat="1" ht="66" customHeight="1" x14ac:dyDescent="0.2">
      <c r="A119" s="33">
        <v>45724</v>
      </c>
      <c r="B119" s="52">
        <v>45724</v>
      </c>
      <c r="C119" s="40">
        <v>10</v>
      </c>
      <c r="D119" s="6"/>
      <c r="E119" s="5">
        <v>248901.09</v>
      </c>
      <c r="F119" s="2" t="s">
        <v>28</v>
      </c>
      <c r="G119" s="6" t="s">
        <v>142</v>
      </c>
      <c r="H119" s="19" t="str" cm="1">
        <f t="array" ref="H119">_xlfn.IFS(
  ISNUMBER(SEARCH("SMS", G119)), "SMS Charge",
  ISNUMBER(SEARCH("AIRTIME", G119)), "Airtime",
  ISNUMBER(SEARCH("COMMISSION", G119)), "Bank Charge",
  ISNUMBER(SEARCH("TRANSFER", G119)), "Transfer",
  ISNUMBER(SEARCH("POS", G119)), "POS Transaction",
  ISNUMBER(SEARCH("ELECTROLINK", G119)), "Transfer",
  TRUE, "Other"
)</f>
        <v>Bank Charge</v>
      </c>
    </row>
    <row r="120" spans="1:8" s="19" customFormat="1" ht="78" customHeight="1" x14ac:dyDescent="0.2">
      <c r="A120" s="33">
        <v>45724</v>
      </c>
      <c r="B120" s="52">
        <v>45724</v>
      </c>
      <c r="C120" s="40">
        <v>0.75</v>
      </c>
      <c r="D120" s="6"/>
      <c r="E120" s="5">
        <v>248900.34</v>
      </c>
      <c r="F120" s="2" t="s">
        <v>28</v>
      </c>
      <c r="G120" s="6" t="s">
        <v>143</v>
      </c>
      <c r="H120" s="19" t="str" cm="1">
        <f t="array" ref="H120">_xlfn.IFS(
  ISNUMBER(SEARCH("SMS", G120)), "SMS Charge",
  ISNUMBER(SEARCH("AIRTIME", G120)), "Airtime",
  ISNUMBER(SEARCH("COMMISSION", G120)), "Bank Charge",
  ISNUMBER(SEARCH("TRANSFER", G120)), "Transfer",
  ISNUMBER(SEARCH("POS", G120)), "POS Transaction",
  ISNUMBER(SEARCH("ELECTROLINK", G120)), "Transfer",
  TRUE, "Other"
)</f>
        <v>Transfer</v>
      </c>
    </row>
    <row r="121" spans="1:8" s="19" customFormat="1" ht="30" customHeight="1" x14ac:dyDescent="0.2">
      <c r="A121" s="33">
        <v>45725</v>
      </c>
      <c r="B121" s="52">
        <v>45725</v>
      </c>
      <c r="C121" s="41">
        <v>2100</v>
      </c>
      <c r="D121" s="4"/>
      <c r="E121" s="5">
        <v>246800.34</v>
      </c>
      <c r="F121" s="2" t="s">
        <v>28</v>
      </c>
      <c r="G121" s="2" t="s">
        <v>144</v>
      </c>
      <c r="H121" s="19" t="str" cm="1">
        <f t="array" ref="H121">_xlfn.IFS(
  ISNUMBER(SEARCH("SMS", G121)), "SMS Charge",
  ISNUMBER(SEARCH("AIRTIME", G121)), "Airtime",
  ISNUMBER(SEARCH("COMMISSION", G121)), "Bank Charge",
  ISNUMBER(SEARCH("TRANSFER", G121)), "Transfer",
  ISNUMBER(SEARCH("POS", G121)), "POS Transaction",
  ISNUMBER(SEARCH("ELECTROLINK", G121)), "Transfer",
  TRUE, "Other"
)</f>
        <v>POS Transaction</v>
      </c>
    </row>
    <row r="122" spans="1:8" s="19" customFormat="1" ht="30" customHeight="1" x14ac:dyDescent="0.2">
      <c r="A122" s="33">
        <v>45725</v>
      </c>
      <c r="B122" s="52">
        <v>45725</v>
      </c>
      <c r="C122" s="41">
        <v>18300</v>
      </c>
      <c r="D122" s="4"/>
      <c r="E122" s="5">
        <v>228500.34</v>
      </c>
      <c r="F122" s="2" t="s">
        <v>28</v>
      </c>
      <c r="G122" s="2" t="s">
        <v>145</v>
      </c>
      <c r="H122" s="19" t="str" cm="1">
        <f t="array" ref="H122">_xlfn.IFS(
  ISNUMBER(SEARCH("SMS", G122)), "SMS Charge",
  ISNUMBER(SEARCH("AIRTIME", G122)), "Airtime",
  ISNUMBER(SEARCH("COMMISSION", G122)), "Bank Charge",
  ISNUMBER(SEARCH("TRANSFER", G122)), "Transfer",
  ISNUMBER(SEARCH("POS", G122)), "POS Transaction",
  ISNUMBER(SEARCH("ELECTROLINK", G122)), "Transfer",
  TRUE, "Other"
)</f>
        <v>POS Transaction</v>
      </c>
    </row>
    <row r="123" spans="1:8" s="19" customFormat="1" ht="42" customHeight="1" x14ac:dyDescent="0.2">
      <c r="A123" s="33">
        <v>45725</v>
      </c>
      <c r="B123" s="52">
        <v>45725</v>
      </c>
      <c r="C123" s="41">
        <v>25500</v>
      </c>
      <c r="D123" s="6"/>
      <c r="E123" s="5">
        <v>203000.34</v>
      </c>
      <c r="F123" s="2" t="s">
        <v>28</v>
      </c>
      <c r="G123" s="6" t="s">
        <v>146</v>
      </c>
      <c r="H123" s="19" t="str" cm="1">
        <f t="array" ref="H123">_xlfn.IFS(
  ISNUMBER(SEARCH("SMS", G123)), "SMS Charge",
  ISNUMBER(SEARCH("AIRTIME", G123)), "Airtime",
  ISNUMBER(SEARCH("COMMISSION", G123)), "Bank Charge",
  ISNUMBER(SEARCH("TRANSFER", G123)), "Transfer",
  ISNUMBER(SEARCH("POS", G123)), "POS Transaction",
  ISNUMBER(SEARCH("ELECTROLINK", G123)), "Transfer",
  TRUE, "Other"
)</f>
        <v>POS Transaction</v>
      </c>
    </row>
    <row r="124" spans="1:8" s="19" customFormat="1" ht="30" customHeight="1" x14ac:dyDescent="0.2">
      <c r="A124" s="33">
        <v>45725</v>
      </c>
      <c r="B124" s="52">
        <v>45725</v>
      </c>
      <c r="C124" s="41">
        <v>21300</v>
      </c>
      <c r="D124" s="4"/>
      <c r="E124" s="5">
        <v>181700.34</v>
      </c>
      <c r="F124" s="2" t="s">
        <v>28</v>
      </c>
      <c r="G124" s="2" t="s">
        <v>147</v>
      </c>
      <c r="H124" s="19" t="str" cm="1">
        <f t="array" ref="H124">_xlfn.IFS(
  ISNUMBER(SEARCH("SMS", G124)), "SMS Charge",
  ISNUMBER(SEARCH("AIRTIME", G124)), "Airtime",
  ISNUMBER(SEARCH("COMMISSION", G124)), "Bank Charge",
  ISNUMBER(SEARCH("TRANSFER", G124)), "Transfer",
  ISNUMBER(SEARCH("POS", G124)), "POS Transaction",
  ISNUMBER(SEARCH("ELECTROLINK", G124)), "Transfer",
  TRUE, "Other"
)</f>
        <v>Transfer</v>
      </c>
    </row>
    <row r="125" spans="1:8" s="19" customFormat="1" ht="42" customHeight="1" x14ac:dyDescent="0.2">
      <c r="A125" s="33">
        <v>45725</v>
      </c>
      <c r="B125" s="52">
        <v>45725</v>
      </c>
      <c r="C125" s="41">
        <v>8000</v>
      </c>
      <c r="D125" s="6"/>
      <c r="E125" s="5">
        <v>173700.34</v>
      </c>
      <c r="F125" s="2" t="s">
        <v>28</v>
      </c>
      <c r="G125" s="2" t="s">
        <v>148</v>
      </c>
      <c r="H125" s="19" t="str" cm="1">
        <f t="array" ref="H125">_xlfn.IFS(
  ISNUMBER(SEARCH("SMS", G125)), "SMS Charge",
  ISNUMBER(SEARCH("AIRTIME", G125)), "Airtime",
  ISNUMBER(SEARCH("COMMISSION", G125)), "Bank Charge",
  ISNUMBER(SEARCH("TRANSFER", G125)), "Transfer",
  ISNUMBER(SEARCH("POS", G125)), "POS Transaction",
  ISNUMBER(SEARCH("ELECTROLINK", G125)), "Transfer",
  TRUE, "Other"
)</f>
        <v>POS Transaction</v>
      </c>
    </row>
    <row r="126" spans="1:8" s="19" customFormat="1" ht="66" customHeight="1" x14ac:dyDescent="0.2">
      <c r="A126" s="33">
        <v>45725</v>
      </c>
      <c r="B126" s="52">
        <v>45725</v>
      </c>
      <c r="C126" s="41">
        <v>6500</v>
      </c>
      <c r="D126" s="6"/>
      <c r="E126" s="5">
        <v>167200.34</v>
      </c>
      <c r="F126" s="2" t="s">
        <v>28</v>
      </c>
      <c r="G126" s="6" t="s">
        <v>149</v>
      </c>
      <c r="H126" s="19" t="str" cm="1">
        <f t="array" ref="H126">_xlfn.IFS(
  ISNUMBER(SEARCH("SMS", G126)), "SMS Charge",
  ISNUMBER(SEARCH("AIRTIME", G126)), "Airtime",
  ISNUMBER(SEARCH("COMMISSION", G126)), "Bank Charge",
  ISNUMBER(SEARCH("TRANSFER", G126)), "Transfer",
  ISNUMBER(SEARCH("POS", G126)), "POS Transaction",
  ISNUMBER(SEARCH("ELECTROLINK", G126)), "Transfer",
  TRUE, "Other"
)</f>
        <v>Other</v>
      </c>
    </row>
    <row r="127" spans="1:8" s="19" customFormat="1" ht="24.95" customHeight="1" x14ac:dyDescent="0.2">
      <c r="A127" s="33">
        <v>45725</v>
      </c>
      <c r="B127" s="52">
        <v>45725</v>
      </c>
      <c r="C127" s="42">
        <v>25</v>
      </c>
      <c r="D127" s="8"/>
      <c r="E127" s="9">
        <v>167175.34</v>
      </c>
      <c r="F127" s="7" t="s">
        <v>28</v>
      </c>
      <c r="G127" s="63" t="s">
        <v>1068</v>
      </c>
      <c r="H127" s="19" t="str" cm="1">
        <f t="array" ref="H127">_xlfn.IFS(
  ISNUMBER(SEARCH("SMS", G127)), "SMS Charge",
  ISNUMBER(SEARCH("AIRTIME", G127)), "Airtime",
  ISNUMBER(SEARCH("COMMISSION", G127)), "Bank Charge",
  ISNUMBER(SEARCH("TRANSFER", G127)), "Transfer",
  ISNUMBER(SEARCH("POS", G127)), "POS Transaction",
  ISNUMBER(SEARCH("ELECTROLINK", G127)), "Transfer",
  TRUE, "Other"
)</f>
        <v>Bank Charge</v>
      </c>
    </row>
    <row r="128" spans="1:8" s="19" customFormat="1" ht="78" customHeight="1" x14ac:dyDescent="0.2">
      <c r="A128" s="33">
        <v>45725</v>
      </c>
      <c r="B128" s="52">
        <v>45725</v>
      </c>
      <c r="C128" s="40">
        <v>1.87</v>
      </c>
      <c r="D128" s="6"/>
      <c r="E128" s="5">
        <v>167173.47</v>
      </c>
      <c r="F128" s="2" t="s">
        <v>28</v>
      </c>
      <c r="G128" s="6" t="s">
        <v>150</v>
      </c>
      <c r="H128" s="19" t="str" cm="1">
        <f t="array" ref="H128">_xlfn.IFS(
  ISNUMBER(SEARCH("SMS", G128)), "SMS Charge",
  ISNUMBER(SEARCH("AIRTIME", G128)), "Airtime",
  ISNUMBER(SEARCH("COMMISSION", G128)), "Bank Charge",
  ISNUMBER(SEARCH("TRANSFER", G128)), "Transfer",
  ISNUMBER(SEARCH("POS", G128)), "POS Transaction",
  ISNUMBER(SEARCH("ELECTROLINK", G128)), "Transfer",
  TRUE, "Other"
)</f>
        <v>Transfer</v>
      </c>
    </row>
    <row r="129" spans="1:8" s="19" customFormat="1" ht="30" customHeight="1" x14ac:dyDescent="0.2">
      <c r="A129" s="33">
        <v>45725</v>
      </c>
      <c r="B129" s="52">
        <v>45725</v>
      </c>
      <c r="C129" s="41">
        <v>5900</v>
      </c>
      <c r="D129" s="4"/>
      <c r="E129" s="5">
        <v>161273.47</v>
      </c>
      <c r="F129" s="2" t="s">
        <v>28</v>
      </c>
      <c r="G129" s="2" t="s">
        <v>151</v>
      </c>
      <c r="H129" s="19" t="str" cm="1">
        <f t="array" ref="H129">_xlfn.IFS(
  ISNUMBER(SEARCH("SMS", G129)), "SMS Charge",
  ISNUMBER(SEARCH("AIRTIME", G129)), "Airtime",
  ISNUMBER(SEARCH("COMMISSION", G129)), "Bank Charge",
  ISNUMBER(SEARCH("TRANSFER", G129)), "Transfer",
  ISNUMBER(SEARCH("POS", G129)), "POS Transaction",
  ISNUMBER(SEARCH("ELECTROLINK", G129)), "Transfer",
  TRUE, "Other"
)</f>
        <v>POS Transaction</v>
      </c>
    </row>
    <row r="130" spans="1:8" s="19" customFormat="1" ht="54" customHeight="1" x14ac:dyDescent="0.2">
      <c r="A130" s="33">
        <v>45725</v>
      </c>
      <c r="B130" s="52">
        <v>45725</v>
      </c>
      <c r="C130" s="41">
        <v>1200</v>
      </c>
      <c r="D130" s="6"/>
      <c r="E130" s="5">
        <v>160073.47</v>
      </c>
      <c r="F130" s="2" t="s">
        <v>28</v>
      </c>
      <c r="G130" s="6" t="s">
        <v>152</v>
      </c>
      <c r="H130" s="19" t="str" cm="1">
        <f t="array" ref="H130">_xlfn.IFS(
  ISNUMBER(SEARCH("SMS", G130)), "SMS Charge",
  ISNUMBER(SEARCH("AIRTIME", G130)), "Airtime",
  ISNUMBER(SEARCH("COMMISSION", G130)), "Bank Charge",
  ISNUMBER(SEARCH("TRANSFER", G130)), "Transfer",
  ISNUMBER(SEARCH("POS", G130)), "POS Transaction",
  ISNUMBER(SEARCH("ELECTROLINK", G130)), "Transfer",
  TRUE, "Other"
)</f>
        <v>Other</v>
      </c>
    </row>
    <row r="131" spans="1:8" s="19" customFormat="1" ht="78" customHeight="1" x14ac:dyDescent="0.2">
      <c r="A131" s="33">
        <v>45725</v>
      </c>
      <c r="B131" s="52">
        <v>45725</v>
      </c>
      <c r="C131" s="40">
        <v>10</v>
      </c>
      <c r="D131" s="6"/>
      <c r="E131" s="5">
        <v>160063.47</v>
      </c>
      <c r="F131" s="2" t="s">
        <v>28</v>
      </c>
      <c r="G131" s="6" t="s">
        <v>153</v>
      </c>
      <c r="H131" s="19" t="str" cm="1">
        <f t="array" ref="H131">_xlfn.IFS(
  ISNUMBER(SEARCH("SMS", G131)), "SMS Charge",
  ISNUMBER(SEARCH("AIRTIME", G131)), "Airtime",
  ISNUMBER(SEARCH("COMMISSION", G131)), "Bank Charge",
  ISNUMBER(SEARCH("TRANSFER", G131)), "Transfer",
  ISNUMBER(SEARCH("POS", G131)), "POS Transaction",
  ISNUMBER(SEARCH("ELECTROLINK", G131)), "Transfer",
  TRUE, "Other"
)</f>
        <v>Bank Charge</v>
      </c>
    </row>
    <row r="132" spans="1:8" s="19" customFormat="1" ht="78" customHeight="1" x14ac:dyDescent="0.2">
      <c r="A132" s="33">
        <v>45725</v>
      </c>
      <c r="B132" s="52">
        <v>45725</v>
      </c>
      <c r="C132" s="40">
        <v>0.75</v>
      </c>
      <c r="D132" s="6"/>
      <c r="E132" s="5">
        <v>160062.72</v>
      </c>
      <c r="F132" s="2" t="s">
        <v>28</v>
      </c>
      <c r="G132" s="6" t="s">
        <v>154</v>
      </c>
      <c r="H132" s="19" t="str" cm="1">
        <f t="array" ref="H132">_xlfn.IFS(
  ISNUMBER(SEARCH("SMS", G132)), "SMS Charge",
  ISNUMBER(SEARCH("AIRTIME", G132)), "Airtime",
  ISNUMBER(SEARCH("COMMISSION", G132)), "Bank Charge",
  ISNUMBER(SEARCH("TRANSFER", G132)), "Transfer",
  ISNUMBER(SEARCH("POS", G132)), "POS Transaction",
  ISNUMBER(SEARCH("ELECTROLINK", G132)), "Transfer",
  TRUE, "Other"
)</f>
        <v>Transfer</v>
      </c>
    </row>
    <row r="133" spans="1:8" s="19" customFormat="1" ht="54" customHeight="1" x14ac:dyDescent="0.2">
      <c r="A133" s="33">
        <v>45725</v>
      </c>
      <c r="B133" s="52">
        <v>45725</v>
      </c>
      <c r="C133" s="41">
        <v>1000</v>
      </c>
      <c r="D133" s="6"/>
      <c r="E133" s="5">
        <v>159062.72</v>
      </c>
      <c r="F133" s="2" t="s">
        <v>28</v>
      </c>
      <c r="G133" s="6" t="s">
        <v>155</v>
      </c>
      <c r="H133" s="19" t="str" cm="1">
        <f t="array" ref="H133">_xlfn.IFS(
  ISNUMBER(SEARCH("SMS", G133)), "SMS Charge",
  ISNUMBER(SEARCH("AIRTIME", G133)), "Airtime",
  ISNUMBER(SEARCH("COMMISSION", G133)), "Bank Charge",
  ISNUMBER(SEARCH("TRANSFER", G133)), "Transfer",
  ISNUMBER(SEARCH("POS", G133)), "POS Transaction",
  ISNUMBER(SEARCH("ELECTROLINK", G133)), "Transfer",
  TRUE, "Other"
)</f>
        <v>Other</v>
      </c>
    </row>
    <row r="134" spans="1:8" s="19" customFormat="1" ht="78" customHeight="1" x14ac:dyDescent="0.2">
      <c r="A134" s="33">
        <v>45725</v>
      </c>
      <c r="B134" s="52">
        <v>45725</v>
      </c>
      <c r="C134" s="40">
        <v>10</v>
      </c>
      <c r="D134" s="6"/>
      <c r="E134" s="5">
        <v>159052.72</v>
      </c>
      <c r="F134" s="2" t="s">
        <v>28</v>
      </c>
      <c r="G134" s="6" t="s">
        <v>156</v>
      </c>
      <c r="H134" s="19" t="str" cm="1">
        <f t="array" ref="H134">_xlfn.IFS(
  ISNUMBER(SEARCH("SMS", G134)), "SMS Charge",
  ISNUMBER(SEARCH("AIRTIME", G134)), "Airtime",
  ISNUMBER(SEARCH("COMMISSION", G134)), "Bank Charge",
  ISNUMBER(SEARCH("TRANSFER", G134)), "Transfer",
  ISNUMBER(SEARCH("POS", G134)), "POS Transaction",
  ISNUMBER(SEARCH("ELECTROLINK", G134)), "Transfer",
  TRUE, "Other"
)</f>
        <v>Bank Charge</v>
      </c>
    </row>
    <row r="135" spans="1:8" s="19" customFormat="1" ht="78" customHeight="1" x14ac:dyDescent="0.2">
      <c r="A135" s="33">
        <v>45725</v>
      </c>
      <c r="B135" s="52">
        <v>45725</v>
      </c>
      <c r="C135" s="44">
        <v>0.75</v>
      </c>
      <c r="D135" s="14"/>
      <c r="E135" s="15">
        <v>159051.97</v>
      </c>
      <c r="F135" s="12" t="s">
        <v>28</v>
      </c>
      <c r="G135" s="14" t="s">
        <v>157</v>
      </c>
      <c r="H135" s="19" t="str" cm="1">
        <f t="array" ref="H135">_xlfn.IFS(
  ISNUMBER(SEARCH("SMS", G135)), "SMS Charge",
  ISNUMBER(SEARCH("AIRTIME", G135)), "Airtime",
  ISNUMBER(SEARCH("COMMISSION", G135)), "Bank Charge",
  ISNUMBER(SEARCH("TRANSFER", G135)), "Transfer",
  ISNUMBER(SEARCH("POS", G135)), "POS Transaction",
  ISNUMBER(SEARCH("ELECTROLINK", G135)), "Transfer",
  TRUE, "Other"
)</f>
        <v>Transfer</v>
      </c>
    </row>
    <row r="136" spans="1:8" s="19" customFormat="1" ht="42" customHeight="1" x14ac:dyDescent="0.2">
      <c r="A136" s="33">
        <v>45725</v>
      </c>
      <c r="B136" s="52">
        <v>45725</v>
      </c>
      <c r="C136" s="45">
        <v>3000</v>
      </c>
      <c r="D136" s="14"/>
      <c r="E136" s="15">
        <v>156051.97</v>
      </c>
      <c r="F136" s="12" t="s">
        <v>28</v>
      </c>
      <c r="G136" s="12" t="s">
        <v>159</v>
      </c>
      <c r="H136" s="19" t="str" cm="1">
        <f t="array" ref="H136">_xlfn.IFS(
  ISNUMBER(SEARCH("SMS", G136)), "SMS Charge",
  ISNUMBER(SEARCH("AIRTIME", G136)), "Airtime",
  ISNUMBER(SEARCH("COMMISSION", G136)), "Bank Charge",
  ISNUMBER(SEARCH("TRANSFER", G136)), "Transfer",
  ISNUMBER(SEARCH("POS", G136)), "POS Transaction",
  ISNUMBER(SEARCH("ELECTROLINK", G136)), "Transfer",
  TRUE, "Other"
)</f>
        <v>Airtime</v>
      </c>
    </row>
    <row r="137" spans="1:8" s="19" customFormat="1" ht="30" customHeight="1" x14ac:dyDescent="0.2">
      <c r="A137" s="33">
        <v>45726</v>
      </c>
      <c r="B137" s="52">
        <v>45725</v>
      </c>
      <c r="C137" s="44">
        <v>500</v>
      </c>
      <c r="D137" s="11"/>
      <c r="E137" s="15">
        <v>155551.97</v>
      </c>
      <c r="F137" s="12" t="s">
        <v>28</v>
      </c>
      <c r="G137" s="12" t="s">
        <v>160</v>
      </c>
      <c r="H137" s="19" t="str" cm="1">
        <f t="array" ref="H137">_xlfn.IFS(
  ISNUMBER(SEARCH("SMS", G137)), "SMS Charge",
  ISNUMBER(SEARCH("AIRTIME", G137)), "Airtime",
  ISNUMBER(SEARCH("COMMISSION", G137)), "Bank Charge",
  ISNUMBER(SEARCH("TRANSFER", G137)), "Transfer",
  ISNUMBER(SEARCH("POS", G137)), "POS Transaction",
  ISNUMBER(SEARCH("ELECTROLINK", G137)), "Transfer",
  TRUE, "Other"
)</f>
        <v>Transfer</v>
      </c>
    </row>
    <row r="138" spans="1:8" s="19" customFormat="1" ht="42" customHeight="1" x14ac:dyDescent="0.2">
      <c r="A138" s="33">
        <v>45726</v>
      </c>
      <c r="B138" s="52">
        <v>45726</v>
      </c>
      <c r="C138" s="44">
        <v>250</v>
      </c>
      <c r="D138" s="14"/>
      <c r="E138" s="15">
        <v>155301.97</v>
      </c>
      <c r="F138" s="12" t="s">
        <v>28</v>
      </c>
      <c r="G138" s="14" t="s">
        <v>161</v>
      </c>
      <c r="H138" s="19" t="str" cm="1">
        <f t="array" ref="H138">_xlfn.IFS(
  ISNUMBER(SEARCH("SMS", G138)), "SMS Charge",
  ISNUMBER(SEARCH("AIRTIME", G138)), "Airtime",
  ISNUMBER(SEARCH("COMMISSION", G138)), "Bank Charge",
  ISNUMBER(SEARCH("TRANSFER", G138)), "Transfer",
  ISNUMBER(SEARCH("POS", G138)), "POS Transaction",
  ISNUMBER(SEARCH("ELECTROLINK", G138)), "Transfer",
  TRUE, "Other"
)</f>
        <v>POS Transaction</v>
      </c>
    </row>
    <row r="139" spans="1:8" s="19" customFormat="1" ht="30" customHeight="1" x14ac:dyDescent="0.2">
      <c r="A139" s="33">
        <v>45727</v>
      </c>
      <c r="B139" s="52">
        <v>45727</v>
      </c>
      <c r="C139" s="45">
        <v>7450</v>
      </c>
      <c r="D139" s="11"/>
      <c r="E139" s="15">
        <v>147851.97</v>
      </c>
      <c r="F139" s="12" t="s">
        <v>28</v>
      </c>
      <c r="G139" s="12" t="s">
        <v>162</v>
      </c>
      <c r="H139" s="19" t="str" cm="1">
        <f t="array" ref="H139">_xlfn.IFS(
  ISNUMBER(SEARCH("SMS", G139)), "SMS Charge",
  ISNUMBER(SEARCH("AIRTIME", G139)), "Airtime",
  ISNUMBER(SEARCH("COMMISSION", G139)), "Bank Charge",
  ISNUMBER(SEARCH("TRANSFER", G139)), "Transfer",
  ISNUMBER(SEARCH("POS", G139)), "POS Transaction",
  ISNUMBER(SEARCH("ELECTROLINK", G139)), "Transfer",
  TRUE, "Other"
)</f>
        <v>Transfer</v>
      </c>
    </row>
    <row r="140" spans="1:8" s="19" customFormat="1" ht="78" customHeight="1" x14ac:dyDescent="0.2">
      <c r="A140" s="33">
        <v>45727</v>
      </c>
      <c r="B140" s="52">
        <v>45727</v>
      </c>
      <c r="C140" s="26"/>
      <c r="D140" s="15">
        <v>9000</v>
      </c>
      <c r="E140" s="15">
        <v>156851.97</v>
      </c>
      <c r="F140" s="12" t="s">
        <v>28</v>
      </c>
      <c r="G140" s="12" t="s">
        <v>163</v>
      </c>
      <c r="H140" s="19" t="str" cm="1">
        <f t="array" ref="H140">_xlfn.IFS(
  ISNUMBER(SEARCH("SMS", G140)), "SMS Charge",
  ISNUMBER(SEARCH("AIRTIME", G140)), "Airtime",
  ISNUMBER(SEARCH("COMMISSION", G140)), "Bank Charge",
  ISNUMBER(SEARCH("TRANSFER", G140)), "Transfer",
  ISNUMBER(SEARCH("POS", G140)), "POS Transaction",
  ISNUMBER(SEARCH("ELECTROLINK", G140)), "Transfer",
  TRUE, "Other"
)</f>
        <v>Transfer</v>
      </c>
    </row>
    <row r="141" spans="1:8" s="19" customFormat="1" ht="54" customHeight="1" x14ac:dyDescent="0.2">
      <c r="A141" s="33">
        <v>45727</v>
      </c>
      <c r="B141" s="52">
        <v>45727</v>
      </c>
      <c r="C141" s="45">
        <v>5900</v>
      </c>
      <c r="D141" s="14"/>
      <c r="E141" s="15">
        <v>150951.97</v>
      </c>
      <c r="F141" s="12" t="s">
        <v>28</v>
      </c>
      <c r="G141" s="14" t="s">
        <v>164</v>
      </c>
      <c r="H141" s="19" t="str" cm="1">
        <f t="array" ref="H141">_xlfn.IFS(
  ISNUMBER(SEARCH("SMS", G141)), "SMS Charge",
  ISNUMBER(SEARCH("AIRTIME", G141)), "Airtime",
  ISNUMBER(SEARCH("COMMISSION", G141)), "Bank Charge",
  ISNUMBER(SEARCH("TRANSFER", G141)), "Transfer",
  ISNUMBER(SEARCH("POS", G141)), "POS Transaction",
  ISNUMBER(SEARCH("ELECTROLINK", G141)), "Transfer",
  TRUE, "Other"
)</f>
        <v>Other</v>
      </c>
    </row>
    <row r="142" spans="1:8" s="19" customFormat="1" ht="78" customHeight="1" x14ac:dyDescent="0.2">
      <c r="A142" s="33">
        <v>45727</v>
      </c>
      <c r="B142" s="52">
        <v>45727</v>
      </c>
      <c r="C142" s="44">
        <v>25</v>
      </c>
      <c r="D142" s="14"/>
      <c r="E142" s="15">
        <v>150926.97</v>
      </c>
      <c r="F142" s="12" t="s">
        <v>28</v>
      </c>
      <c r="G142" s="14" t="s">
        <v>165</v>
      </c>
      <c r="H142" s="19" t="str" cm="1">
        <f t="array" ref="H142">_xlfn.IFS(
  ISNUMBER(SEARCH("SMS", G142)), "SMS Charge",
  ISNUMBER(SEARCH("AIRTIME", G142)), "Airtime",
  ISNUMBER(SEARCH("COMMISSION", G142)), "Bank Charge",
  ISNUMBER(SEARCH("TRANSFER", G142)), "Transfer",
  ISNUMBER(SEARCH("POS", G142)), "POS Transaction",
  ISNUMBER(SEARCH("ELECTROLINK", G142)), "Transfer",
  TRUE, "Other"
)</f>
        <v>Bank Charge</v>
      </c>
    </row>
    <row r="143" spans="1:8" s="19" customFormat="1" ht="78" customHeight="1" x14ac:dyDescent="0.2">
      <c r="A143" s="33">
        <v>45727</v>
      </c>
      <c r="B143" s="52">
        <v>45727</v>
      </c>
      <c r="C143" s="44">
        <v>1.87</v>
      </c>
      <c r="D143" s="14"/>
      <c r="E143" s="15">
        <v>150925.1</v>
      </c>
      <c r="F143" s="12" t="s">
        <v>28</v>
      </c>
      <c r="G143" s="14" t="s">
        <v>166</v>
      </c>
      <c r="H143" s="19" t="str" cm="1">
        <f t="array" ref="H143">_xlfn.IFS(
  ISNUMBER(SEARCH("SMS", G143)), "SMS Charge",
  ISNUMBER(SEARCH("AIRTIME", G143)), "Airtime",
  ISNUMBER(SEARCH("COMMISSION", G143)), "Bank Charge",
  ISNUMBER(SEARCH("TRANSFER", G143)), "Transfer",
  ISNUMBER(SEARCH("POS", G143)), "POS Transaction",
  ISNUMBER(SEARCH("ELECTROLINK", G143)), "Transfer",
  TRUE, "Other"
)</f>
        <v>Transfer</v>
      </c>
    </row>
    <row r="144" spans="1:8" s="19" customFormat="1" ht="30" customHeight="1" x14ac:dyDescent="0.2">
      <c r="A144" s="33">
        <v>45727</v>
      </c>
      <c r="B144" s="52">
        <v>45727</v>
      </c>
      <c r="C144" s="41">
        <v>4623</v>
      </c>
      <c r="D144" s="4"/>
      <c r="E144" s="5">
        <v>146302.1</v>
      </c>
      <c r="F144" s="2" t="s">
        <v>28</v>
      </c>
      <c r="G144" s="2" t="s">
        <v>167</v>
      </c>
      <c r="H144" s="19" t="str" cm="1">
        <f t="array" ref="H144">_xlfn.IFS(
  ISNUMBER(SEARCH("SMS", G144)), "SMS Charge",
  ISNUMBER(SEARCH("AIRTIME", G144)), "Airtime",
  ISNUMBER(SEARCH("COMMISSION", G144)), "Bank Charge",
  ISNUMBER(SEARCH("TRANSFER", G144)), "Transfer",
  ISNUMBER(SEARCH("POS", G144)), "POS Transaction",
  ISNUMBER(SEARCH("ELECTROLINK", G144)), "Transfer",
  TRUE, "Other"
)</f>
        <v>POS Transaction</v>
      </c>
    </row>
    <row r="145" spans="1:8" s="19" customFormat="1" ht="90" customHeight="1" x14ac:dyDescent="0.2">
      <c r="A145" s="33">
        <v>45727</v>
      </c>
      <c r="B145" s="52">
        <v>45727</v>
      </c>
      <c r="C145" s="23"/>
      <c r="D145" s="5">
        <v>25000</v>
      </c>
      <c r="E145" s="5">
        <v>171302.1</v>
      </c>
      <c r="F145" s="2" t="s">
        <v>28</v>
      </c>
      <c r="G145" s="2" t="s">
        <v>168</v>
      </c>
      <c r="H145" s="19" t="str" cm="1">
        <f t="array" ref="H145">_xlfn.IFS(
  ISNUMBER(SEARCH("SMS", G145)), "SMS Charge",
  ISNUMBER(SEARCH("AIRTIME", G145)), "Airtime",
  ISNUMBER(SEARCH("COMMISSION", G145)), "Bank Charge",
  ISNUMBER(SEARCH("TRANSFER", G145)), "Transfer",
  ISNUMBER(SEARCH("POS", G145)), "POS Transaction",
  ISNUMBER(SEARCH("ELECTROLINK", G145)), "Transfer",
  TRUE, "Other"
)</f>
        <v>Transfer</v>
      </c>
    </row>
    <row r="146" spans="1:8" s="19" customFormat="1" ht="30" customHeight="1" x14ac:dyDescent="0.2">
      <c r="A146" s="33">
        <v>45727</v>
      </c>
      <c r="B146" s="52">
        <v>45727</v>
      </c>
      <c r="C146" s="40">
        <v>50</v>
      </c>
      <c r="D146" s="4"/>
      <c r="E146" s="5">
        <v>171252.1</v>
      </c>
      <c r="F146" s="2" t="s">
        <v>1035</v>
      </c>
      <c r="G146" s="2" t="s">
        <v>169</v>
      </c>
      <c r="H146" s="19" t="str" cm="1">
        <f t="array" ref="H146">_xlfn.IFS(
  ISNUMBER(SEARCH("SMS", G146)), "SMS Charge",
  ISNUMBER(SEARCH("AIRTIME", G146)), "Airtime",
  ISNUMBER(SEARCH("COMMISSION", G146)), "Bank Charge",
  ISNUMBER(SEARCH("TRANSFER", G146)), "Transfer",
  ISNUMBER(SEARCH("POS", G146)), "POS Transaction",
  ISNUMBER(SEARCH("ELECTROLINK", G146)), "Transfer",
  TRUE, "Other"
)</f>
        <v>Transfer</v>
      </c>
    </row>
    <row r="147" spans="1:8" s="19" customFormat="1" ht="30" customHeight="1" x14ac:dyDescent="0.2">
      <c r="A147" s="33">
        <v>45728</v>
      </c>
      <c r="B147" s="52">
        <v>45728</v>
      </c>
      <c r="C147" s="41">
        <v>7530</v>
      </c>
      <c r="D147" s="4"/>
      <c r="E147" s="5">
        <v>163722.1</v>
      </c>
      <c r="F147" s="2" t="s">
        <v>28</v>
      </c>
      <c r="G147" s="2" t="s">
        <v>170</v>
      </c>
      <c r="H147" s="19" t="str" cm="1">
        <f t="array" ref="H147">_xlfn.IFS(
  ISNUMBER(SEARCH("SMS", G147)), "SMS Charge",
  ISNUMBER(SEARCH("AIRTIME", G147)), "Airtime",
  ISNUMBER(SEARCH("COMMISSION", G147)), "Bank Charge",
  ISNUMBER(SEARCH("TRANSFER", G147)), "Transfer",
  ISNUMBER(SEARCH("POS", G147)), "POS Transaction",
  ISNUMBER(SEARCH("ELECTROLINK", G147)), "Transfer",
  TRUE, "Other"
)</f>
        <v>POS Transaction</v>
      </c>
    </row>
    <row r="148" spans="1:8" s="19" customFormat="1" ht="54" customHeight="1" x14ac:dyDescent="0.2">
      <c r="A148" s="33">
        <v>45729</v>
      </c>
      <c r="B148" s="52">
        <v>45729</v>
      </c>
      <c r="C148" s="41">
        <v>1300</v>
      </c>
      <c r="D148" s="6"/>
      <c r="E148" s="5">
        <v>162422.1</v>
      </c>
      <c r="F148" s="2" t="s">
        <v>28</v>
      </c>
      <c r="G148" s="6" t="s">
        <v>171</v>
      </c>
      <c r="H148" s="19" t="str" cm="1">
        <f t="array" ref="H148">_xlfn.IFS(
  ISNUMBER(SEARCH("SMS", G148)), "SMS Charge",
  ISNUMBER(SEARCH("AIRTIME", G148)), "Airtime",
  ISNUMBER(SEARCH("COMMISSION", G148)), "Bank Charge",
  ISNUMBER(SEARCH("TRANSFER", G148)), "Transfer",
  ISNUMBER(SEARCH("POS", G148)), "POS Transaction",
  ISNUMBER(SEARCH("ELECTROLINK", G148)), "Transfer",
  TRUE, "Other"
)</f>
        <v>Other</v>
      </c>
    </row>
    <row r="149" spans="1:8" s="19" customFormat="1" ht="78" customHeight="1" x14ac:dyDescent="0.2">
      <c r="A149" s="33">
        <v>45729</v>
      </c>
      <c r="B149" s="52">
        <v>45729</v>
      </c>
      <c r="C149" s="40">
        <v>10</v>
      </c>
      <c r="D149" s="6"/>
      <c r="E149" s="5">
        <v>162412.1</v>
      </c>
      <c r="F149" s="2" t="s">
        <v>28</v>
      </c>
      <c r="G149" s="6" t="s">
        <v>172</v>
      </c>
      <c r="H149" s="19" t="str" cm="1">
        <f t="array" ref="H149">_xlfn.IFS(
  ISNUMBER(SEARCH("SMS", G149)), "SMS Charge",
  ISNUMBER(SEARCH("AIRTIME", G149)), "Airtime",
  ISNUMBER(SEARCH("COMMISSION", G149)), "Bank Charge",
  ISNUMBER(SEARCH("TRANSFER", G149)), "Transfer",
  ISNUMBER(SEARCH("POS", G149)), "POS Transaction",
  ISNUMBER(SEARCH("ELECTROLINK", G149)), "Transfer",
  TRUE, "Other"
)</f>
        <v>Bank Charge</v>
      </c>
    </row>
    <row r="150" spans="1:8" s="19" customFormat="1" ht="78" customHeight="1" x14ac:dyDescent="0.2">
      <c r="A150" s="33">
        <v>45729</v>
      </c>
      <c r="B150" s="52">
        <v>45729</v>
      </c>
      <c r="C150" s="40">
        <v>0.75</v>
      </c>
      <c r="D150" s="6"/>
      <c r="E150" s="5">
        <v>162411.35</v>
      </c>
      <c r="F150" s="2" t="s">
        <v>28</v>
      </c>
      <c r="G150" s="6" t="s">
        <v>173</v>
      </c>
      <c r="H150" s="19" t="str" cm="1">
        <f t="array" ref="H150">_xlfn.IFS(
  ISNUMBER(SEARCH("SMS", G150)), "SMS Charge",
  ISNUMBER(SEARCH("AIRTIME", G150)), "Airtime",
  ISNUMBER(SEARCH("COMMISSION", G150)), "Bank Charge",
  ISNUMBER(SEARCH("TRANSFER", G150)), "Transfer",
  ISNUMBER(SEARCH("POS", G150)), "POS Transaction",
  ISNUMBER(SEARCH("ELECTROLINK", G150)), "Transfer",
  TRUE, "Other"
)</f>
        <v>Transfer</v>
      </c>
    </row>
    <row r="151" spans="1:8" s="19" customFormat="1" ht="30" customHeight="1" x14ac:dyDescent="0.2">
      <c r="A151" s="33">
        <v>45729</v>
      </c>
      <c r="B151" s="52">
        <v>45729</v>
      </c>
      <c r="C151" s="41">
        <v>6260</v>
      </c>
      <c r="D151" s="4"/>
      <c r="E151" s="5">
        <v>156151.35</v>
      </c>
      <c r="F151" s="2" t="s">
        <v>28</v>
      </c>
      <c r="G151" s="2" t="s">
        <v>174</v>
      </c>
      <c r="H151" s="19" t="str" cm="1">
        <f t="array" ref="H151">_xlfn.IFS(
  ISNUMBER(SEARCH("SMS", G151)), "SMS Charge",
  ISNUMBER(SEARCH("AIRTIME", G151)), "Airtime",
  ISNUMBER(SEARCH("COMMISSION", G151)), "Bank Charge",
  ISNUMBER(SEARCH("TRANSFER", G151)), "Transfer",
  ISNUMBER(SEARCH("POS", G151)), "POS Transaction",
  ISNUMBER(SEARCH("ELECTROLINK", G151)), "Transfer",
  TRUE, "Other"
)</f>
        <v>POS Transaction</v>
      </c>
    </row>
    <row r="152" spans="1:8" s="19" customFormat="1" ht="54" customHeight="1" x14ac:dyDescent="0.2">
      <c r="A152" s="33">
        <v>45729</v>
      </c>
      <c r="B152" s="52">
        <v>45729</v>
      </c>
      <c r="C152" s="41">
        <v>1650</v>
      </c>
      <c r="D152" s="6"/>
      <c r="E152" s="5">
        <v>154501.35</v>
      </c>
      <c r="F152" s="2" t="s">
        <v>28</v>
      </c>
      <c r="G152" s="6" t="s">
        <v>175</v>
      </c>
      <c r="H152" s="19" t="str" cm="1">
        <f t="array" ref="H152">_xlfn.IFS(
  ISNUMBER(SEARCH("SMS", G152)), "SMS Charge",
  ISNUMBER(SEARCH("AIRTIME", G152)), "Airtime",
  ISNUMBER(SEARCH("COMMISSION", G152)), "Bank Charge",
  ISNUMBER(SEARCH("TRANSFER", G152)), "Transfer",
  ISNUMBER(SEARCH("POS", G152)), "POS Transaction",
  ISNUMBER(SEARCH("ELECTROLINK", G152)), "Transfer",
  TRUE, "Other"
)</f>
        <v>Other</v>
      </c>
    </row>
    <row r="153" spans="1:8" s="19" customFormat="1" ht="41.1" customHeight="1" x14ac:dyDescent="0.2">
      <c r="A153" s="33">
        <v>45729</v>
      </c>
      <c r="B153" s="52">
        <v>45729</v>
      </c>
      <c r="C153" s="42">
        <v>10</v>
      </c>
      <c r="D153" s="10"/>
      <c r="E153" s="9">
        <v>154491.35</v>
      </c>
      <c r="F153" s="7" t="s">
        <v>28</v>
      </c>
      <c r="G153" s="63" t="s">
        <v>1067</v>
      </c>
      <c r="H153" s="19" t="str" cm="1">
        <f t="array" ref="H153">_xlfn.IFS(
  ISNUMBER(SEARCH("SMS", G153)), "SMS Charge",
  ISNUMBER(SEARCH("AIRTIME", G153)), "Airtime",
  ISNUMBER(SEARCH("COMMISSION", G153)), "Bank Charge",
  ISNUMBER(SEARCH("TRANSFER", G153)), "Transfer",
  ISNUMBER(SEARCH("POS", G153)), "POS Transaction",
  ISNUMBER(SEARCH("ELECTROLINK", G153)), "Transfer",
  TRUE, "Other"
)</f>
        <v>Bank Charge</v>
      </c>
    </row>
    <row r="154" spans="1:8" s="19" customFormat="1" ht="78" customHeight="1" x14ac:dyDescent="0.2">
      <c r="A154" s="33">
        <v>45729</v>
      </c>
      <c r="B154" s="52">
        <v>45729</v>
      </c>
      <c r="C154" s="40">
        <v>0.75</v>
      </c>
      <c r="D154" s="6"/>
      <c r="E154" s="5">
        <v>154490.6</v>
      </c>
      <c r="F154" s="2" t="s">
        <v>28</v>
      </c>
      <c r="G154" s="6" t="s">
        <v>176</v>
      </c>
      <c r="H154" s="19" t="str" cm="1">
        <f t="array" ref="H154">_xlfn.IFS(
  ISNUMBER(SEARCH("SMS", G154)), "SMS Charge",
  ISNUMBER(SEARCH("AIRTIME", G154)), "Airtime",
  ISNUMBER(SEARCH("COMMISSION", G154)), "Bank Charge",
  ISNUMBER(SEARCH("TRANSFER", G154)), "Transfer",
  ISNUMBER(SEARCH("POS", G154)), "POS Transaction",
  ISNUMBER(SEARCH("ELECTROLINK", G154)), "Transfer",
  TRUE, "Other"
)</f>
        <v>Transfer</v>
      </c>
    </row>
    <row r="155" spans="1:8" s="19" customFormat="1" ht="66" customHeight="1" x14ac:dyDescent="0.2">
      <c r="A155" s="33">
        <v>45730</v>
      </c>
      <c r="B155" s="52">
        <v>45730</v>
      </c>
      <c r="C155" s="41">
        <v>29500</v>
      </c>
      <c r="D155" s="6"/>
      <c r="E155" s="5">
        <v>124990.6</v>
      </c>
      <c r="F155" s="2" t="s">
        <v>28</v>
      </c>
      <c r="G155" s="6" t="s">
        <v>177</v>
      </c>
      <c r="H155" s="19" t="str" cm="1">
        <f t="array" ref="H155">_xlfn.IFS(
  ISNUMBER(SEARCH("SMS", G155)), "SMS Charge",
  ISNUMBER(SEARCH("AIRTIME", G155)), "Airtime",
  ISNUMBER(SEARCH("COMMISSION", G155)), "Bank Charge",
  ISNUMBER(SEARCH("TRANSFER", G155)), "Transfer",
  ISNUMBER(SEARCH("POS", G155)), "POS Transaction",
  ISNUMBER(SEARCH("ELECTROLINK", G155)), "Transfer",
  TRUE, "Other"
)</f>
        <v>Other</v>
      </c>
    </row>
    <row r="156" spans="1:8" s="19" customFormat="1" ht="78" customHeight="1" x14ac:dyDescent="0.2">
      <c r="A156" s="33">
        <v>45730</v>
      </c>
      <c r="B156" s="52">
        <v>45730</v>
      </c>
      <c r="C156" s="40">
        <v>25</v>
      </c>
      <c r="D156" s="6"/>
      <c r="E156" s="5">
        <v>124965.6</v>
      </c>
      <c r="F156" s="2" t="s">
        <v>28</v>
      </c>
      <c r="G156" s="6" t="s">
        <v>178</v>
      </c>
      <c r="H156" s="19" t="str" cm="1">
        <f t="array" ref="H156">_xlfn.IFS(
  ISNUMBER(SEARCH("SMS", G156)), "SMS Charge",
  ISNUMBER(SEARCH("AIRTIME", G156)), "Airtime",
  ISNUMBER(SEARCH("COMMISSION", G156)), "Bank Charge",
  ISNUMBER(SEARCH("TRANSFER", G156)), "Transfer",
  ISNUMBER(SEARCH("POS", G156)), "POS Transaction",
  ISNUMBER(SEARCH("ELECTROLINK", G156)), "Transfer",
  TRUE, "Other"
)</f>
        <v>Bank Charge</v>
      </c>
    </row>
    <row r="157" spans="1:8" s="19" customFormat="1" ht="90" customHeight="1" x14ac:dyDescent="0.2">
      <c r="A157" s="33">
        <v>45730</v>
      </c>
      <c r="B157" s="52">
        <v>45730</v>
      </c>
      <c r="C157" s="40">
        <v>1.87</v>
      </c>
      <c r="D157" s="6"/>
      <c r="E157" s="5">
        <v>124963.73</v>
      </c>
      <c r="F157" s="2" t="s">
        <v>28</v>
      </c>
      <c r="G157" s="6" t="s">
        <v>179</v>
      </c>
      <c r="H157" s="19" t="str" cm="1">
        <f t="array" ref="H157">_xlfn.IFS(
  ISNUMBER(SEARCH("SMS", G157)), "SMS Charge",
  ISNUMBER(SEARCH("AIRTIME", G157)), "Airtime",
  ISNUMBER(SEARCH("COMMISSION", G157)), "Bank Charge",
  ISNUMBER(SEARCH("TRANSFER", G157)), "Transfer",
  ISNUMBER(SEARCH("POS", G157)), "POS Transaction",
  ISNUMBER(SEARCH("ELECTROLINK", G157)), "Transfer",
  TRUE, "Other"
)</f>
        <v>Transfer</v>
      </c>
    </row>
    <row r="158" spans="1:8" s="19" customFormat="1" ht="54" customHeight="1" x14ac:dyDescent="0.2">
      <c r="A158" s="33">
        <v>45730</v>
      </c>
      <c r="B158" s="52">
        <v>45730</v>
      </c>
      <c r="C158" s="41">
        <v>1000</v>
      </c>
      <c r="D158" s="6"/>
      <c r="E158" s="5">
        <v>123963.73</v>
      </c>
      <c r="F158" s="2" t="s">
        <v>28</v>
      </c>
      <c r="G158" s="6" t="s">
        <v>180</v>
      </c>
      <c r="H158" s="19" t="str" cm="1">
        <f t="array" ref="H158">_xlfn.IFS(
  ISNUMBER(SEARCH("SMS", G158)), "SMS Charge",
  ISNUMBER(SEARCH("AIRTIME", G158)), "Airtime",
  ISNUMBER(SEARCH("COMMISSION", G158)), "Bank Charge",
  ISNUMBER(SEARCH("TRANSFER", G158)), "Transfer",
  ISNUMBER(SEARCH("POS", G158)), "POS Transaction",
  ISNUMBER(SEARCH("ELECTROLINK", G158)), "Transfer",
  TRUE, "Other"
)</f>
        <v>Other</v>
      </c>
    </row>
    <row r="159" spans="1:8" s="19" customFormat="1" ht="78" customHeight="1" x14ac:dyDescent="0.2">
      <c r="A159" s="33">
        <v>45730</v>
      </c>
      <c r="B159" s="52">
        <v>45730</v>
      </c>
      <c r="C159" s="40">
        <v>10</v>
      </c>
      <c r="D159" s="6"/>
      <c r="E159" s="5">
        <v>123953.73</v>
      </c>
      <c r="F159" s="2" t="s">
        <v>28</v>
      </c>
      <c r="G159" s="6" t="s">
        <v>181</v>
      </c>
      <c r="H159" s="19" t="str" cm="1">
        <f t="array" ref="H159">_xlfn.IFS(
  ISNUMBER(SEARCH("SMS", G159)), "SMS Charge",
  ISNUMBER(SEARCH("AIRTIME", G159)), "Airtime",
  ISNUMBER(SEARCH("COMMISSION", G159)), "Bank Charge",
  ISNUMBER(SEARCH("TRANSFER", G159)), "Transfer",
  ISNUMBER(SEARCH("POS", G159)), "POS Transaction",
  ISNUMBER(SEARCH("ELECTROLINK", G159)), "Transfer",
  TRUE, "Other"
)</f>
        <v>Bank Charge</v>
      </c>
    </row>
    <row r="160" spans="1:8" s="19" customFormat="1" ht="30.95" customHeight="1" x14ac:dyDescent="0.2">
      <c r="A160" s="33">
        <v>45730</v>
      </c>
      <c r="B160" s="52">
        <v>45730</v>
      </c>
      <c r="C160" s="42">
        <v>0.75</v>
      </c>
      <c r="D160" s="8"/>
      <c r="E160" s="9">
        <v>123952.98</v>
      </c>
      <c r="F160" s="7" t="s">
        <v>28</v>
      </c>
      <c r="G160" s="63" t="s">
        <v>1066</v>
      </c>
      <c r="H160" s="19" t="str" cm="1">
        <f t="array" ref="H160">_xlfn.IFS(
  ISNUMBER(SEARCH("SMS", G160)), "SMS Charge",
  ISNUMBER(SEARCH("AIRTIME", G160)), "Airtime",
  ISNUMBER(SEARCH("COMMISSION", G160)), "Bank Charge",
  ISNUMBER(SEARCH("TRANSFER", G160)), "Transfer",
  ISNUMBER(SEARCH("POS", G160)), "POS Transaction",
  ISNUMBER(SEARCH("ELECTROLINK", G160)), "Transfer",
  TRUE, "Other"
)</f>
        <v>Transfer</v>
      </c>
    </row>
    <row r="161" spans="1:8" s="19" customFormat="1" ht="30" customHeight="1" x14ac:dyDescent="0.2">
      <c r="A161" s="33">
        <v>45730</v>
      </c>
      <c r="B161" s="52">
        <v>45730</v>
      </c>
      <c r="C161" s="41">
        <v>9700</v>
      </c>
      <c r="D161" s="4"/>
      <c r="E161" s="5">
        <v>114252.98</v>
      </c>
      <c r="F161" s="2" t="s">
        <v>28</v>
      </c>
      <c r="G161" s="2" t="s">
        <v>182</v>
      </c>
      <c r="H161" s="19" t="str" cm="1">
        <f t="array" ref="H161">_xlfn.IFS(
  ISNUMBER(SEARCH("SMS", G161)), "SMS Charge",
  ISNUMBER(SEARCH("AIRTIME", G161)), "Airtime",
  ISNUMBER(SEARCH("COMMISSION", G161)), "Bank Charge",
  ISNUMBER(SEARCH("TRANSFER", G161)), "Transfer",
  ISNUMBER(SEARCH("POS", G161)), "POS Transaction",
  ISNUMBER(SEARCH("ELECTROLINK", G161)), "Transfer",
  TRUE, "Other"
)</f>
        <v>POS Transaction</v>
      </c>
    </row>
    <row r="162" spans="1:8" s="19" customFormat="1" ht="66" customHeight="1" x14ac:dyDescent="0.2">
      <c r="A162" s="33">
        <v>45730</v>
      </c>
      <c r="B162" s="52">
        <v>45730</v>
      </c>
      <c r="C162" s="41">
        <v>4000</v>
      </c>
      <c r="D162" s="6"/>
      <c r="E162" s="5">
        <v>110252.98</v>
      </c>
      <c r="F162" s="2" t="s">
        <v>28</v>
      </c>
      <c r="G162" s="6" t="s">
        <v>183</v>
      </c>
      <c r="H162" s="19" t="str" cm="1">
        <f t="array" ref="H162">_xlfn.IFS(
  ISNUMBER(SEARCH("SMS", G162)), "SMS Charge",
  ISNUMBER(SEARCH("AIRTIME", G162)), "Airtime",
  ISNUMBER(SEARCH("COMMISSION", G162)), "Bank Charge",
  ISNUMBER(SEARCH("TRANSFER", G162)), "Transfer",
  ISNUMBER(SEARCH("POS", G162)), "POS Transaction",
  ISNUMBER(SEARCH("ELECTROLINK", G162)), "Transfer",
  TRUE, "Other"
)</f>
        <v>Other</v>
      </c>
    </row>
    <row r="163" spans="1:8" s="19" customFormat="1" ht="66" customHeight="1" x14ac:dyDescent="0.2">
      <c r="A163" s="33">
        <v>45730</v>
      </c>
      <c r="B163" s="52">
        <v>45730</v>
      </c>
      <c r="C163" s="40">
        <v>10</v>
      </c>
      <c r="D163" s="6"/>
      <c r="E163" s="5">
        <v>110242.98</v>
      </c>
      <c r="F163" s="2" t="s">
        <v>28</v>
      </c>
      <c r="G163" s="6" t="s">
        <v>184</v>
      </c>
      <c r="H163" s="19" t="str" cm="1">
        <f t="array" ref="H163">_xlfn.IFS(
  ISNUMBER(SEARCH("SMS", G163)), "SMS Charge",
  ISNUMBER(SEARCH("AIRTIME", G163)), "Airtime",
  ISNUMBER(SEARCH("COMMISSION", G163)), "Bank Charge",
  ISNUMBER(SEARCH("TRANSFER", G163)), "Transfer",
  ISNUMBER(SEARCH("POS", G163)), "POS Transaction",
  ISNUMBER(SEARCH("ELECTROLINK", G163)), "Transfer",
  TRUE, "Other"
)</f>
        <v>Bank Charge</v>
      </c>
    </row>
    <row r="164" spans="1:8" s="19" customFormat="1" ht="78" customHeight="1" x14ac:dyDescent="0.2">
      <c r="A164" s="33">
        <v>45730</v>
      </c>
      <c r="B164" s="52">
        <v>45730</v>
      </c>
      <c r="C164" s="40">
        <v>0.75</v>
      </c>
      <c r="D164" s="6"/>
      <c r="E164" s="5">
        <v>110242.23</v>
      </c>
      <c r="F164" s="2" t="s">
        <v>28</v>
      </c>
      <c r="G164" s="6" t="s">
        <v>185</v>
      </c>
      <c r="H164" s="19" t="str" cm="1">
        <f t="array" ref="H164">_xlfn.IFS(
  ISNUMBER(SEARCH("SMS", G164)), "SMS Charge",
  ISNUMBER(SEARCH("AIRTIME", G164)), "Airtime",
  ISNUMBER(SEARCH("COMMISSION", G164)), "Bank Charge",
  ISNUMBER(SEARCH("TRANSFER", G164)), "Transfer",
  ISNUMBER(SEARCH("POS", G164)), "POS Transaction",
  ISNUMBER(SEARCH("ELECTROLINK", G164)), "Transfer",
  TRUE, "Other"
)</f>
        <v>Transfer</v>
      </c>
    </row>
    <row r="165" spans="1:8" s="19" customFormat="1" ht="42" customHeight="1" x14ac:dyDescent="0.2">
      <c r="A165" s="33">
        <v>45730</v>
      </c>
      <c r="B165" s="52">
        <v>45730</v>
      </c>
      <c r="C165" s="41">
        <v>4200</v>
      </c>
      <c r="D165" s="6"/>
      <c r="E165" s="5">
        <v>106042.23</v>
      </c>
      <c r="F165" s="2" t="s">
        <v>28</v>
      </c>
      <c r="G165" s="2" t="s">
        <v>187</v>
      </c>
      <c r="H165" s="19" t="str" cm="1">
        <f t="array" ref="H165">_xlfn.IFS(
  ISNUMBER(SEARCH("SMS", G165)), "SMS Charge",
  ISNUMBER(SEARCH("AIRTIME", G165)), "Airtime",
  ISNUMBER(SEARCH("COMMISSION", G165)), "Bank Charge",
  ISNUMBER(SEARCH("TRANSFER", G165)), "Transfer",
  ISNUMBER(SEARCH("POS", G165)), "POS Transaction",
  ISNUMBER(SEARCH("ELECTROLINK", G165)), "Transfer",
  TRUE, "Other"
)</f>
        <v>POS Transaction</v>
      </c>
    </row>
    <row r="166" spans="1:8" s="19" customFormat="1" ht="66" customHeight="1" x14ac:dyDescent="0.2">
      <c r="A166" s="33">
        <v>45731</v>
      </c>
      <c r="B166" s="52">
        <v>45731</v>
      </c>
      <c r="C166" s="41">
        <v>1000</v>
      </c>
      <c r="D166" s="6"/>
      <c r="E166" s="5">
        <v>105042.23</v>
      </c>
      <c r="F166" s="2" t="s">
        <v>28</v>
      </c>
      <c r="G166" s="6" t="s">
        <v>188</v>
      </c>
      <c r="H166" s="19" t="str" cm="1">
        <f t="array" ref="H166">_xlfn.IFS(
  ISNUMBER(SEARCH("SMS", G166)), "SMS Charge",
  ISNUMBER(SEARCH("AIRTIME", G166)), "Airtime",
  ISNUMBER(SEARCH("COMMISSION", G166)), "Bank Charge",
  ISNUMBER(SEARCH("TRANSFER", G166)), "Transfer",
  ISNUMBER(SEARCH("POS", G166)), "POS Transaction",
  ISNUMBER(SEARCH("ELECTROLINK", G166)), "Transfer",
  TRUE, "Other"
)</f>
        <v>Other</v>
      </c>
    </row>
    <row r="167" spans="1:8" s="19" customFormat="1" ht="66" customHeight="1" x14ac:dyDescent="0.2">
      <c r="A167" s="33">
        <v>45731</v>
      </c>
      <c r="B167" s="52">
        <v>45731</v>
      </c>
      <c r="C167" s="40">
        <v>10</v>
      </c>
      <c r="D167" s="6"/>
      <c r="E167" s="5">
        <v>105032.23</v>
      </c>
      <c r="F167" s="2" t="s">
        <v>28</v>
      </c>
      <c r="G167" s="6" t="s">
        <v>189</v>
      </c>
      <c r="H167" s="19" t="str" cm="1">
        <f t="array" ref="H167">_xlfn.IFS(
  ISNUMBER(SEARCH("SMS", G167)), "SMS Charge",
  ISNUMBER(SEARCH("AIRTIME", G167)), "Airtime",
  ISNUMBER(SEARCH("COMMISSION", G167)), "Bank Charge",
  ISNUMBER(SEARCH("TRANSFER", G167)), "Transfer",
  ISNUMBER(SEARCH("POS", G167)), "POS Transaction",
  ISNUMBER(SEARCH("ELECTROLINK", G167)), "Transfer",
  TRUE, "Other"
)</f>
        <v>Bank Charge</v>
      </c>
    </row>
    <row r="168" spans="1:8" s="19" customFormat="1" ht="48.95" customHeight="1" x14ac:dyDescent="0.2">
      <c r="A168" s="33">
        <v>45731</v>
      </c>
      <c r="B168" s="52">
        <v>45731</v>
      </c>
      <c r="C168" s="42">
        <v>0.75</v>
      </c>
      <c r="D168" s="10"/>
      <c r="E168" s="9">
        <v>105031.48</v>
      </c>
      <c r="F168" s="7" t="s">
        <v>28</v>
      </c>
      <c r="G168" s="63" t="s">
        <v>1065</v>
      </c>
      <c r="H168" s="19" t="str" cm="1">
        <f t="array" ref="H168">_xlfn.IFS(
  ISNUMBER(SEARCH("SMS", G168)), "SMS Charge",
  ISNUMBER(SEARCH("AIRTIME", G168)), "Airtime",
  ISNUMBER(SEARCH("COMMISSION", G168)), "Bank Charge",
  ISNUMBER(SEARCH("TRANSFER", G168)), "Transfer",
  ISNUMBER(SEARCH("POS", G168)), "POS Transaction",
  ISNUMBER(SEARCH("ELECTROLINK", G168)), "Transfer",
  TRUE, "Other"
)</f>
        <v>Transfer</v>
      </c>
    </row>
    <row r="169" spans="1:8" s="19" customFormat="1" ht="66" customHeight="1" x14ac:dyDescent="0.2">
      <c r="A169" s="33">
        <v>45731</v>
      </c>
      <c r="B169" s="52">
        <v>45731</v>
      </c>
      <c r="C169" s="40">
        <v>500</v>
      </c>
      <c r="D169" s="6"/>
      <c r="E169" s="5">
        <v>104531.48</v>
      </c>
      <c r="F169" s="2" t="s">
        <v>28</v>
      </c>
      <c r="G169" s="6" t="s">
        <v>190</v>
      </c>
      <c r="H169" s="19" t="str" cm="1">
        <f t="array" ref="H169">_xlfn.IFS(
  ISNUMBER(SEARCH("SMS", G169)), "SMS Charge",
  ISNUMBER(SEARCH("AIRTIME", G169)), "Airtime",
  ISNUMBER(SEARCH("COMMISSION", G169)), "Bank Charge",
  ISNUMBER(SEARCH("TRANSFER", G169)), "Transfer",
  ISNUMBER(SEARCH("POS", G169)), "POS Transaction",
  ISNUMBER(SEARCH("ELECTROLINK", G169)), "Transfer",
  TRUE, "Other"
)</f>
        <v>Other</v>
      </c>
    </row>
    <row r="170" spans="1:8" s="19" customFormat="1" ht="66" customHeight="1" x14ac:dyDescent="0.2">
      <c r="A170" s="33">
        <v>45731</v>
      </c>
      <c r="B170" s="52">
        <v>45731</v>
      </c>
      <c r="C170" s="40">
        <v>10</v>
      </c>
      <c r="D170" s="6"/>
      <c r="E170" s="5">
        <v>104521.48</v>
      </c>
      <c r="F170" s="2" t="s">
        <v>28</v>
      </c>
      <c r="G170" s="6" t="s">
        <v>191</v>
      </c>
      <c r="H170" s="19" t="str" cm="1">
        <f t="array" ref="H170">_xlfn.IFS(
  ISNUMBER(SEARCH("SMS", G170)), "SMS Charge",
  ISNUMBER(SEARCH("AIRTIME", G170)), "Airtime",
  ISNUMBER(SEARCH("COMMISSION", G170)), "Bank Charge",
  ISNUMBER(SEARCH("TRANSFER", G170)), "Transfer",
  ISNUMBER(SEARCH("POS", G170)), "POS Transaction",
  ISNUMBER(SEARCH("ELECTROLINK", G170)), "Transfer",
  TRUE, "Other"
)</f>
        <v>Bank Charge</v>
      </c>
    </row>
    <row r="171" spans="1:8" s="19" customFormat="1" ht="78" customHeight="1" x14ac:dyDescent="0.2">
      <c r="A171" s="33">
        <v>45731</v>
      </c>
      <c r="B171" s="52">
        <v>45731</v>
      </c>
      <c r="C171" s="40">
        <v>0.75</v>
      </c>
      <c r="D171" s="6"/>
      <c r="E171" s="5">
        <v>104520.73</v>
      </c>
      <c r="F171" s="2" t="s">
        <v>28</v>
      </c>
      <c r="G171" s="6" t="s">
        <v>192</v>
      </c>
      <c r="H171" s="19" t="str" cm="1">
        <f t="array" ref="H171">_xlfn.IFS(
  ISNUMBER(SEARCH("SMS", G171)), "SMS Charge",
  ISNUMBER(SEARCH("AIRTIME", G171)), "Airtime",
  ISNUMBER(SEARCH("COMMISSION", G171)), "Bank Charge",
  ISNUMBER(SEARCH("TRANSFER", G171)), "Transfer",
  ISNUMBER(SEARCH("POS", G171)), "POS Transaction",
  ISNUMBER(SEARCH("ELECTROLINK", G171)), "Transfer",
  TRUE, "Other"
)</f>
        <v>Transfer</v>
      </c>
    </row>
    <row r="172" spans="1:8" s="19" customFormat="1" ht="54" customHeight="1" x14ac:dyDescent="0.2">
      <c r="A172" s="33">
        <v>45731</v>
      </c>
      <c r="B172" s="52">
        <v>45731</v>
      </c>
      <c r="C172" s="41">
        <v>5000</v>
      </c>
      <c r="D172" s="6"/>
      <c r="E172" s="5">
        <v>99520.73</v>
      </c>
      <c r="F172" s="2" t="s">
        <v>28</v>
      </c>
      <c r="G172" s="6" t="s">
        <v>193</v>
      </c>
      <c r="H172" s="19" t="str" cm="1">
        <f t="array" ref="H172">_xlfn.IFS(
  ISNUMBER(SEARCH("SMS", G172)), "SMS Charge",
  ISNUMBER(SEARCH("AIRTIME", G172)), "Airtime",
  ISNUMBER(SEARCH("COMMISSION", G172)), "Bank Charge",
  ISNUMBER(SEARCH("TRANSFER", G172)), "Transfer",
  ISNUMBER(SEARCH("POS", G172)), "POS Transaction",
  ISNUMBER(SEARCH("ELECTROLINK", G172)), "Transfer",
  TRUE, "Other"
)</f>
        <v>Other</v>
      </c>
    </row>
    <row r="173" spans="1:8" s="19" customFormat="1" ht="78" customHeight="1" x14ac:dyDescent="0.2">
      <c r="A173" s="33">
        <v>45731</v>
      </c>
      <c r="B173" s="52">
        <v>45731</v>
      </c>
      <c r="C173" s="40">
        <v>10</v>
      </c>
      <c r="D173" s="6"/>
      <c r="E173" s="5">
        <v>99510.73</v>
      </c>
      <c r="F173" s="2" t="s">
        <v>28</v>
      </c>
      <c r="G173" s="6" t="s">
        <v>194</v>
      </c>
      <c r="H173" s="19" t="str" cm="1">
        <f t="array" ref="H173">_xlfn.IFS(
  ISNUMBER(SEARCH("SMS", G173)), "SMS Charge",
  ISNUMBER(SEARCH("AIRTIME", G173)), "Airtime",
  ISNUMBER(SEARCH("COMMISSION", G173)), "Bank Charge",
  ISNUMBER(SEARCH("TRANSFER", G173)), "Transfer",
  ISNUMBER(SEARCH("POS", G173)), "POS Transaction",
  ISNUMBER(SEARCH("ELECTROLINK", G173)), "Transfer",
  TRUE, "Other"
)</f>
        <v>Bank Charge</v>
      </c>
    </row>
    <row r="174" spans="1:8" s="19" customFormat="1" ht="78" customHeight="1" x14ac:dyDescent="0.2">
      <c r="A174" s="33">
        <v>45731</v>
      </c>
      <c r="B174" s="52">
        <v>45731</v>
      </c>
      <c r="C174" s="40">
        <v>0.75</v>
      </c>
      <c r="D174" s="6"/>
      <c r="E174" s="5">
        <v>99509.98</v>
      </c>
      <c r="F174" s="2" t="s">
        <v>28</v>
      </c>
      <c r="G174" s="6" t="s">
        <v>195</v>
      </c>
      <c r="H174" s="19" t="str" cm="1">
        <f t="array" ref="H174">_xlfn.IFS(
  ISNUMBER(SEARCH("SMS", G174)), "SMS Charge",
  ISNUMBER(SEARCH("AIRTIME", G174)), "Airtime",
  ISNUMBER(SEARCH("COMMISSION", G174)), "Bank Charge",
  ISNUMBER(SEARCH("TRANSFER", G174)), "Transfer",
  ISNUMBER(SEARCH("POS", G174)), "POS Transaction",
  ISNUMBER(SEARCH("ELECTROLINK", G174)), "Transfer",
  TRUE, "Other"
)</f>
        <v>Transfer</v>
      </c>
    </row>
    <row r="175" spans="1:8" s="19" customFormat="1" ht="54.95" customHeight="1" x14ac:dyDescent="0.2">
      <c r="A175" s="33">
        <v>45731</v>
      </c>
      <c r="B175" s="52">
        <v>45731</v>
      </c>
      <c r="C175" s="43">
        <v>20000</v>
      </c>
      <c r="D175" s="10"/>
      <c r="E175" s="9">
        <v>79509.98</v>
      </c>
      <c r="F175" s="7" t="s">
        <v>28</v>
      </c>
      <c r="G175" s="10" t="s">
        <v>196</v>
      </c>
      <c r="H175" s="19" t="str" cm="1">
        <f t="array" ref="H175">_xlfn.IFS(
  ISNUMBER(SEARCH("SMS", G175)), "SMS Charge",
  ISNUMBER(SEARCH("AIRTIME", G175)), "Airtime",
  ISNUMBER(SEARCH("COMMISSION", G175)), "Bank Charge",
  ISNUMBER(SEARCH("TRANSFER", G175)), "Transfer",
  ISNUMBER(SEARCH("POS", G175)), "POS Transaction",
  ISNUMBER(SEARCH("ELECTROLINK", G175)), "Transfer",
  TRUE, "Other"
)</f>
        <v>Other</v>
      </c>
    </row>
    <row r="176" spans="1:8" s="19" customFormat="1" ht="78" customHeight="1" x14ac:dyDescent="0.2">
      <c r="A176" s="33">
        <v>45731</v>
      </c>
      <c r="B176" s="52">
        <v>45731</v>
      </c>
      <c r="C176" s="40">
        <v>25</v>
      </c>
      <c r="D176" s="6"/>
      <c r="E176" s="5">
        <v>79484.98</v>
      </c>
      <c r="F176" s="2" t="s">
        <v>28</v>
      </c>
      <c r="G176" s="6" t="s">
        <v>197</v>
      </c>
      <c r="H176" s="19" t="str" cm="1">
        <f t="array" ref="H176">_xlfn.IFS(
  ISNUMBER(SEARCH("SMS", G176)), "SMS Charge",
  ISNUMBER(SEARCH("AIRTIME", G176)), "Airtime",
  ISNUMBER(SEARCH("COMMISSION", G176)), "Bank Charge",
  ISNUMBER(SEARCH("TRANSFER", G176)), "Transfer",
  ISNUMBER(SEARCH("POS", G176)), "POS Transaction",
  ISNUMBER(SEARCH("ELECTROLINK", G176)), "Transfer",
  TRUE, "Other"
)</f>
        <v>Bank Charge</v>
      </c>
    </row>
    <row r="177" spans="1:8" s="19" customFormat="1" ht="90" customHeight="1" x14ac:dyDescent="0.2">
      <c r="A177" s="33">
        <v>45731</v>
      </c>
      <c r="B177" s="52">
        <v>45731</v>
      </c>
      <c r="C177" s="40">
        <v>1.87</v>
      </c>
      <c r="D177" s="6"/>
      <c r="E177" s="5">
        <v>79483.11</v>
      </c>
      <c r="F177" s="2" t="s">
        <v>28</v>
      </c>
      <c r="G177" s="6" t="s">
        <v>198</v>
      </c>
      <c r="H177" s="19" t="str" cm="1">
        <f t="array" ref="H177">_xlfn.IFS(
  ISNUMBER(SEARCH("SMS", G177)), "SMS Charge",
  ISNUMBER(SEARCH("AIRTIME", G177)), "Airtime",
  ISNUMBER(SEARCH("COMMISSION", G177)), "Bank Charge",
  ISNUMBER(SEARCH("TRANSFER", G177)), "Transfer",
  ISNUMBER(SEARCH("POS", G177)), "POS Transaction",
  ISNUMBER(SEARCH("ELECTROLINK", G177)), "Transfer",
  TRUE, "Other"
)</f>
        <v>Transfer</v>
      </c>
    </row>
    <row r="178" spans="1:8" s="19" customFormat="1" ht="42" customHeight="1" x14ac:dyDescent="0.2">
      <c r="A178" s="33">
        <v>45732</v>
      </c>
      <c r="B178" s="52">
        <v>45732</v>
      </c>
      <c r="C178" s="41">
        <v>4000</v>
      </c>
      <c r="D178" s="6"/>
      <c r="E178" s="5">
        <v>75483.11</v>
      </c>
      <c r="F178" s="2" t="s">
        <v>28</v>
      </c>
      <c r="G178" s="2" t="s">
        <v>199</v>
      </c>
      <c r="H178" s="19" t="str" cm="1">
        <f t="array" ref="H178">_xlfn.IFS(
  ISNUMBER(SEARCH("SMS", G178)), "SMS Charge",
  ISNUMBER(SEARCH("AIRTIME", G178)), "Airtime",
  ISNUMBER(SEARCH("COMMISSION", G178)), "Bank Charge",
  ISNUMBER(SEARCH("TRANSFER", G178)), "Transfer",
  ISNUMBER(SEARCH("POS", G178)), "POS Transaction",
  ISNUMBER(SEARCH("ELECTROLINK", G178)), "Transfer",
  TRUE, "Other"
)</f>
        <v>Airtime</v>
      </c>
    </row>
    <row r="179" spans="1:8" s="19" customFormat="1" ht="54" customHeight="1" x14ac:dyDescent="0.2">
      <c r="A179" s="33">
        <v>45732</v>
      </c>
      <c r="B179" s="52">
        <v>45732</v>
      </c>
      <c r="C179" s="41">
        <v>1000</v>
      </c>
      <c r="D179" s="6"/>
      <c r="E179" s="5">
        <v>74483.11</v>
      </c>
      <c r="F179" s="2" t="s">
        <v>28</v>
      </c>
      <c r="G179" s="6" t="s">
        <v>200</v>
      </c>
      <c r="H179" s="19" t="str" cm="1">
        <f t="array" ref="H179">_xlfn.IFS(
  ISNUMBER(SEARCH("SMS", G179)), "SMS Charge",
  ISNUMBER(SEARCH("AIRTIME", G179)), "Airtime",
  ISNUMBER(SEARCH("COMMISSION", G179)), "Bank Charge",
  ISNUMBER(SEARCH("TRANSFER", G179)), "Transfer",
  ISNUMBER(SEARCH("POS", G179)), "POS Transaction",
  ISNUMBER(SEARCH("ELECTROLINK", G179)), "Transfer",
  TRUE, "Other"
)</f>
        <v>Other</v>
      </c>
    </row>
    <row r="180" spans="1:8" s="19" customFormat="1" ht="78" customHeight="1" x14ac:dyDescent="0.2">
      <c r="A180" s="33">
        <v>45732</v>
      </c>
      <c r="B180" s="52">
        <v>45732</v>
      </c>
      <c r="C180" s="40">
        <v>10</v>
      </c>
      <c r="D180" s="6"/>
      <c r="E180" s="5">
        <v>74473.11</v>
      </c>
      <c r="F180" s="2" t="s">
        <v>28</v>
      </c>
      <c r="G180" s="6" t="s">
        <v>201</v>
      </c>
      <c r="H180" s="19" t="str" cm="1">
        <f t="array" ref="H180">_xlfn.IFS(
  ISNUMBER(SEARCH("SMS", G180)), "SMS Charge",
  ISNUMBER(SEARCH("AIRTIME", G180)), "Airtime",
  ISNUMBER(SEARCH("COMMISSION", G180)), "Bank Charge",
  ISNUMBER(SEARCH("TRANSFER", G180)), "Transfer",
  ISNUMBER(SEARCH("POS", G180)), "POS Transaction",
  ISNUMBER(SEARCH("ELECTROLINK", G180)), "Transfer",
  TRUE, "Other"
)</f>
        <v>Bank Charge</v>
      </c>
    </row>
    <row r="181" spans="1:8" s="19" customFormat="1" ht="78" customHeight="1" x14ac:dyDescent="0.2">
      <c r="A181" s="33">
        <v>45732</v>
      </c>
      <c r="B181" s="52">
        <v>45732</v>
      </c>
      <c r="C181" s="40">
        <v>0.75</v>
      </c>
      <c r="D181" s="6"/>
      <c r="E181" s="5">
        <v>74472.36</v>
      </c>
      <c r="F181" s="2" t="s">
        <v>28</v>
      </c>
      <c r="G181" s="6" t="s">
        <v>202</v>
      </c>
      <c r="H181" s="19" t="str" cm="1">
        <f t="array" ref="H181">_xlfn.IFS(
  ISNUMBER(SEARCH("SMS", G181)), "SMS Charge",
  ISNUMBER(SEARCH("AIRTIME", G181)), "Airtime",
  ISNUMBER(SEARCH("COMMISSION", G181)), "Bank Charge",
  ISNUMBER(SEARCH("TRANSFER", G181)), "Transfer",
  ISNUMBER(SEARCH("POS", G181)), "POS Transaction",
  ISNUMBER(SEARCH("ELECTROLINK", G181)), "Transfer",
  TRUE, "Other"
)</f>
        <v>Transfer</v>
      </c>
    </row>
    <row r="182" spans="1:8" s="19" customFormat="1" ht="54" customHeight="1" x14ac:dyDescent="0.2">
      <c r="A182" s="33">
        <v>45732</v>
      </c>
      <c r="B182" s="52">
        <v>45732</v>
      </c>
      <c r="C182" s="41">
        <v>2600</v>
      </c>
      <c r="D182" s="6"/>
      <c r="E182" s="5">
        <v>71872.36</v>
      </c>
      <c r="F182" s="2" t="s">
        <v>28</v>
      </c>
      <c r="G182" s="6" t="s">
        <v>203</v>
      </c>
      <c r="H182" s="19" t="str" cm="1">
        <f t="array" ref="H182">_xlfn.IFS(
  ISNUMBER(SEARCH("SMS", G182)), "SMS Charge",
  ISNUMBER(SEARCH("AIRTIME", G182)), "Airtime",
  ISNUMBER(SEARCH("COMMISSION", G182)), "Bank Charge",
  ISNUMBER(SEARCH("TRANSFER", G182)), "Transfer",
  ISNUMBER(SEARCH("POS", G182)), "POS Transaction",
  ISNUMBER(SEARCH("ELECTROLINK", G182)), "Transfer",
  TRUE, "Other"
)</f>
        <v>Other</v>
      </c>
    </row>
    <row r="183" spans="1:8" s="19" customFormat="1" ht="24.95" customHeight="1" x14ac:dyDescent="0.2">
      <c r="A183" s="33">
        <v>45732</v>
      </c>
      <c r="B183" s="52">
        <v>45732</v>
      </c>
      <c r="C183" s="42">
        <v>10</v>
      </c>
      <c r="D183" s="8"/>
      <c r="E183" s="9">
        <v>71862.36</v>
      </c>
      <c r="F183" s="7" t="s">
        <v>28</v>
      </c>
      <c r="G183" s="63" t="s">
        <v>1064</v>
      </c>
      <c r="H183" s="19" t="str" cm="1">
        <f t="array" ref="H183">_xlfn.IFS(
  ISNUMBER(SEARCH("SMS", G183)), "SMS Charge",
  ISNUMBER(SEARCH("AIRTIME", G183)), "Airtime",
  ISNUMBER(SEARCH("COMMISSION", G183)), "Bank Charge",
  ISNUMBER(SEARCH("TRANSFER", G183)), "Transfer",
  ISNUMBER(SEARCH("POS", G183)), "POS Transaction",
  ISNUMBER(SEARCH("ELECTROLINK", G183)), "Transfer",
  TRUE, "Other"
)</f>
        <v>Bank Charge</v>
      </c>
    </row>
    <row r="184" spans="1:8" s="19" customFormat="1" ht="78" customHeight="1" x14ac:dyDescent="0.2">
      <c r="A184" s="33">
        <v>45732</v>
      </c>
      <c r="B184" s="52">
        <v>45732</v>
      </c>
      <c r="C184" s="40">
        <v>0.75</v>
      </c>
      <c r="D184" s="6"/>
      <c r="E184" s="5">
        <v>71861.61</v>
      </c>
      <c r="F184" s="2" t="s">
        <v>28</v>
      </c>
      <c r="G184" s="6" t="s">
        <v>204</v>
      </c>
      <c r="H184" s="19" t="str" cm="1">
        <f t="array" ref="H184">_xlfn.IFS(
  ISNUMBER(SEARCH("SMS", G184)), "SMS Charge",
  ISNUMBER(SEARCH("AIRTIME", G184)), "Airtime",
  ISNUMBER(SEARCH("COMMISSION", G184)), "Bank Charge",
  ISNUMBER(SEARCH("TRANSFER", G184)), "Transfer",
  ISNUMBER(SEARCH("POS", G184)), "POS Transaction",
  ISNUMBER(SEARCH("ELECTROLINK", G184)), "Transfer",
  TRUE, "Other"
)</f>
        <v>Transfer</v>
      </c>
    </row>
    <row r="185" spans="1:8" s="19" customFormat="1" ht="54" customHeight="1" x14ac:dyDescent="0.2">
      <c r="A185" s="33">
        <v>45733</v>
      </c>
      <c r="B185" s="52">
        <v>45733</v>
      </c>
      <c r="C185" s="41">
        <v>1000</v>
      </c>
      <c r="D185" s="6"/>
      <c r="E185" s="5">
        <v>70861.61</v>
      </c>
      <c r="F185" s="2" t="s">
        <v>28</v>
      </c>
      <c r="G185" s="6" t="s">
        <v>205</v>
      </c>
      <c r="H185" s="19" t="str" cm="1">
        <f t="array" ref="H185">_xlfn.IFS(
  ISNUMBER(SEARCH("SMS", G185)), "SMS Charge",
  ISNUMBER(SEARCH("AIRTIME", G185)), "Airtime",
  ISNUMBER(SEARCH("COMMISSION", G185)), "Bank Charge",
  ISNUMBER(SEARCH("TRANSFER", G185)), "Transfer",
  ISNUMBER(SEARCH("POS", G185)), "POS Transaction",
  ISNUMBER(SEARCH("ELECTROLINK", G185)), "Transfer",
  TRUE, "Other"
)</f>
        <v>Other</v>
      </c>
    </row>
    <row r="186" spans="1:8" s="19" customFormat="1" ht="78" customHeight="1" x14ac:dyDescent="0.2">
      <c r="A186" s="33">
        <v>45733</v>
      </c>
      <c r="B186" s="52">
        <v>45733</v>
      </c>
      <c r="C186" s="40">
        <v>10</v>
      </c>
      <c r="D186" s="6"/>
      <c r="E186" s="5">
        <v>70851.61</v>
      </c>
      <c r="F186" s="2" t="s">
        <v>28</v>
      </c>
      <c r="G186" s="6" t="s">
        <v>206</v>
      </c>
      <c r="H186" s="19" t="str" cm="1">
        <f t="array" ref="H186">_xlfn.IFS(
  ISNUMBER(SEARCH("SMS", G186)), "SMS Charge",
  ISNUMBER(SEARCH("AIRTIME", G186)), "Airtime",
  ISNUMBER(SEARCH("COMMISSION", G186)), "Bank Charge",
  ISNUMBER(SEARCH("TRANSFER", G186)), "Transfer",
  ISNUMBER(SEARCH("POS", G186)), "POS Transaction",
  ISNUMBER(SEARCH("ELECTROLINK", G186)), "Transfer",
  TRUE, "Other"
)</f>
        <v>Bank Charge</v>
      </c>
    </row>
    <row r="187" spans="1:8" s="19" customFormat="1" ht="78" customHeight="1" x14ac:dyDescent="0.2">
      <c r="A187" s="33">
        <v>45733</v>
      </c>
      <c r="B187" s="52">
        <v>45733</v>
      </c>
      <c r="C187" s="40">
        <v>0.75</v>
      </c>
      <c r="D187" s="6"/>
      <c r="E187" s="5">
        <v>70850.86</v>
      </c>
      <c r="F187" s="2" t="s">
        <v>28</v>
      </c>
      <c r="G187" s="6" t="s">
        <v>207</v>
      </c>
      <c r="H187" s="19" t="str" cm="1">
        <f t="array" ref="H187">_xlfn.IFS(
  ISNUMBER(SEARCH("SMS", G187)), "SMS Charge",
  ISNUMBER(SEARCH("AIRTIME", G187)), "Airtime",
  ISNUMBER(SEARCH("COMMISSION", G187)), "Bank Charge",
  ISNUMBER(SEARCH("TRANSFER", G187)), "Transfer",
  ISNUMBER(SEARCH("POS", G187)), "POS Transaction",
  ISNUMBER(SEARCH("ELECTROLINK", G187)), "Transfer",
  TRUE, "Other"
)</f>
        <v>Transfer</v>
      </c>
    </row>
    <row r="188" spans="1:8" s="19" customFormat="1" ht="66" customHeight="1" x14ac:dyDescent="0.2">
      <c r="A188" s="33">
        <v>45733</v>
      </c>
      <c r="B188" s="52">
        <v>45733</v>
      </c>
      <c r="C188" s="41">
        <v>2500</v>
      </c>
      <c r="D188" s="6"/>
      <c r="E188" s="5">
        <v>68350.86</v>
      </c>
      <c r="F188" s="2" t="s">
        <v>28</v>
      </c>
      <c r="G188" s="6" t="s">
        <v>208</v>
      </c>
      <c r="H188" s="19" t="str" cm="1">
        <f t="array" ref="H188">_xlfn.IFS(
  ISNUMBER(SEARCH("SMS", G188)), "SMS Charge",
  ISNUMBER(SEARCH("AIRTIME", G188)), "Airtime",
  ISNUMBER(SEARCH("COMMISSION", G188)), "Bank Charge",
  ISNUMBER(SEARCH("TRANSFER", G188)), "Transfer",
  ISNUMBER(SEARCH("POS", G188)), "POS Transaction",
  ISNUMBER(SEARCH("ELECTROLINK", G188)), "Transfer",
  TRUE, "Other"
)</f>
        <v>Other</v>
      </c>
    </row>
    <row r="189" spans="1:8" s="19" customFormat="1" ht="66" customHeight="1" x14ac:dyDescent="0.2">
      <c r="A189" s="33">
        <v>45733</v>
      </c>
      <c r="B189" s="52">
        <v>45733</v>
      </c>
      <c r="C189" s="40">
        <v>10</v>
      </c>
      <c r="D189" s="6"/>
      <c r="E189" s="5">
        <v>68340.86</v>
      </c>
      <c r="F189" s="2" t="s">
        <v>28</v>
      </c>
      <c r="G189" s="6" t="s">
        <v>209</v>
      </c>
      <c r="H189" s="19" t="str" cm="1">
        <f t="array" ref="H189">_xlfn.IFS(
  ISNUMBER(SEARCH("SMS", G189)), "SMS Charge",
  ISNUMBER(SEARCH("AIRTIME", G189)), "Airtime",
  ISNUMBER(SEARCH("COMMISSION", G189)), "Bank Charge",
  ISNUMBER(SEARCH("TRANSFER", G189)), "Transfer",
  ISNUMBER(SEARCH("POS", G189)), "POS Transaction",
  ISNUMBER(SEARCH("ELECTROLINK", G189)), "Transfer",
  TRUE, "Other"
)</f>
        <v>Bank Charge</v>
      </c>
    </row>
    <row r="190" spans="1:8" s="19" customFormat="1" ht="30.95" customHeight="1" x14ac:dyDescent="0.2">
      <c r="A190" s="33">
        <v>45733</v>
      </c>
      <c r="B190" s="52">
        <v>45733</v>
      </c>
      <c r="C190" s="42">
        <v>0.75</v>
      </c>
      <c r="D190" s="8"/>
      <c r="E190" s="9">
        <v>68340.11</v>
      </c>
      <c r="F190" s="7" t="s">
        <v>28</v>
      </c>
      <c r="G190" s="63" t="s">
        <v>1063</v>
      </c>
      <c r="H190" s="19" t="str" cm="1">
        <f t="array" ref="H190">_xlfn.IFS(
  ISNUMBER(SEARCH("SMS", G190)), "SMS Charge",
  ISNUMBER(SEARCH("AIRTIME", G190)), "Airtime",
  ISNUMBER(SEARCH("COMMISSION", G190)), "Bank Charge",
  ISNUMBER(SEARCH("TRANSFER", G190)), "Transfer",
  ISNUMBER(SEARCH("POS", G190)), "POS Transaction",
  ISNUMBER(SEARCH("ELECTROLINK", G190)), "Transfer",
  TRUE, "Other"
)</f>
        <v>Transfer</v>
      </c>
    </row>
    <row r="191" spans="1:8" s="19" customFormat="1" ht="54" customHeight="1" x14ac:dyDescent="0.2">
      <c r="A191" s="33">
        <v>45733</v>
      </c>
      <c r="B191" s="52">
        <v>45733</v>
      </c>
      <c r="C191" s="41">
        <v>1500</v>
      </c>
      <c r="D191" s="6"/>
      <c r="E191" s="5">
        <v>66840.11</v>
      </c>
      <c r="F191" s="2" t="s">
        <v>28</v>
      </c>
      <c r="G191" s="6" t="s">
        <v>210</v>
      </c>
      <c r="H191" s="19" t="str" cm="1">
        <f t="array" ref="H191">_xlfn.IFS(
  ISNUMBER(SEARCH("SMS", G191)), "SMS Charge",
  ISNUMBER(SEARCH("AIRTIME", G191)), "Airtime",
  ISNUMBER(SEARCH("COMMISSION", G191)), "Bank Charge",
  ISNUMBER(SEARCH("TRANSFER", G191)), "Transfer",
  ISNUMBER(SEARCH("POS", G191)), "POS Transaction",
  ISNUMBER(SEARCH("ELECTROLINK", G191)), "Transfer",
  TRUE, "Other"
)</f>
        <v>Other</v>
      </c>
    </row>
    <row r="192" spans="1:8" s="19" customFormat="1" ht="78" customHeight="1" x14ac:dyDescent="0.2">
      <c r="A192" s="33">
        <v>45733</v>
      </c>
      <c r="B192" s="52">
        <v>45733</v>
      </c>
      <c r="C192" s="40">
        <v>10</v>
      </c>
      <c r="D192" s="6"/>
      <c r="E192" s="5">
        <v>66830.11</v>
      </c>
      <c r="F192" s="2" t="s">
        <v>28</v>
      </c>
      <c r="G192" s="6" t="s">
        <v>211</v>
      </c>
      <c r="H192" s="19" t="str" cm="1">
        <f t="array" ref="H192">_xlfn.IFS(
  ISNUMBER(SEARCH("SMS", G192)), "SMS Charge",
  ISNUMBER(SEARCH("AIRTIME", G192)), "Airtime",
  ISNUMBER(SEARCH("COMMISSION", G192)), "Bank Charge",
  ISNUMBER(SEARCH("TRANSFER", G192)), "Transfer",
  ISNUMBER(SEARCH("POS", G192)), "POS Transaction",
  ISNUMBER(SEARCH("ELECTROLINK", G192)), "Transfer",
  TRUE, "Other"
)</f>
        <v>Bank Charge</v>
      </c>
    </row>
    <row r="193" spans="1:8" s="19" customFormat="1" ht="78" customHeight="1" x14ac:dyDescent="0.2">
      <c r="A193" s="33">
        <v>45733</v>
      </c>
      <c r="B193" s="52">
        <v>45733</v>
      </c>
      <c r="C193" s="40">
        <v>0.75</v>
      </c>
      <c r="D193" s="6"/>
      <c r="E193" s="5">
        <v>66829.36</v>
      </c>
      <c r="F193" s="2" t="s">
        <v>28</v>
      </c>
      <c r="G193" s="6" t="s">
        <v>212</v>
      </c>
      <c r="H193" s="19" t="str" cm="1">
        <f t="array" ref="H193">_xlfn.IFS(
  ISNUMBER(SEARCH("SMS", G193)), "SMS Charge",
  ISNUMBER(SEARCH("AIRTIME", G193)), "Airtime",
  ISNUMBER(SEARCH("COMMISSION", G193)), "Bank Charge",
  ISNUMBER(SEARCH("TRANSFER", G193)), "Transfer",
  ISNUMBER(SEARCH("POS", G193)), "POS Transaction",
  ISNUMBER(SEARCH("ELECTROLINK", G193)), "Transfer",
  TRUE, "Other"
)</f>
        <v>Transfer</v>
      </c>
    </row>
    <row r="194" spans="1:8" s="19" customFormat="1" ht="42" customHeight="1" x14ac:dyDescent="0.2">
      <c r="A194" s="33">
        <v>45733</v>
      </c>
      <c r="B194" s="52">
        <v>45733</v>
      </c>
      <c r="C194" s="41">
        <v>5100</v>
      </c>
      <c r="D194" s="6"/>
      <c r="E194" s="5">
        <v>61729.36</v>
      </c>
      <c r="F194" s="2" t="s">
        <v>28</v>
      </c>
      <c r="G194" s="2" t="s">
        <v>213</v>
      </c>
      <c r="H194" s="19" t="str" cm="1">
        <f t="array" ref="H194">_xlfn.IFS(
  ISNUMBER(SEARCH("SMS", G194)), "SMS Charge",
  ISNUMBER(SEARCH("AIRTIME", G194)), "Airtime",
  ISNUMBER(SEARCH("COMMISSION", G194)), "Bank Charge",
  ISNUMBER(SEARCH("TRANSFER", G194)), "Transfer",
  ISNUMBER(SEARCH("POS", G194)), "POS Transaction",
  ISNUMBER(SEARCH("ELECTROLINK", G194)), "Transfer",
  TRUE, "Other"
)</f>
        <v>POS Transaction</v>
      </c>
    </row>
    <row r="195" spans="1:8" s="19" customFormat="1" ht="30" customHeight="1" x14ac:dyDescent="0.2">
      <c r="A195" s="33">
        <v>45733</v>
      </c>
      <c r="B195" s="52">
        <v>45733</v>
      </c>
      <c r="C195" s="41">
        <v>1600</v>
      </c>
      <c r="D195" s="4"/>
      <c r="E195" s="5">
        <v>60129.36</v>
      </c>
      <c r="F195" s="2" t="s">
        <v>28</v>
      </c>
      <c r="G195" s="2" t="s">
        <v>214</v>
      </c>
      <c r="H195" s="19" t="str" cm="1">
        <f t="array" ref="H195">_xlfn.IFS(
  ISNUMBER(SEARCH("SMS", G195)), "SMS Charge",
  ISNUMBER(SEARCH("AIRTIME", G195)), "Airtime",
  ISNUMBER(SEARCH("COMMISSION", G195)), "Bank Charge",
  ISNUMBER(SEARCH("TRANSFER", G195)), "Transfer",
  ISNUMBER(SEARCH("POS", G195)), "POS Transaction",
  ISNUMBER(SEARCH("ELECTROLINK", G195)), "Transfer",
  TRUE, "Other"
)</f>
        <v>Transfer</v>
      </c>
    </row>
    <row r="196" spans="1:8" s="19" customFormat="1" ht="54" customHeight="1" x14ac:dyDescent="0.2">
      <c r="A196" s="33">
        <v>45734</v>
      </c>
      <c r="B196" s="52">
        <v>45734</v>
      </c>
      <c r="C196" s="41">
        <v>2000</v>
      </c>
      <c r="D196" s="6"/>
      <c r="E196" s="5">
        <v>58129.36</v>
      </c>
      <c r="F196" s="2" t="s">
        <v>28</v>
      </c>
      <c r="G196" s="6" t="s">
        <v>215</v>
      </c>
      <c r="H196" s="19" t="str" cm="1">
        <f t="array" ref="H196">_xlfn.IFS(
  ISNUMBER(SEARCH("SMS", G196)), "SMS Charge",
  ISNUMBER(SEARCH("AIRTIME", G196)), "Airtime",
  ISNUMBER(SEARCH("COMMISSION", G196)), "Bank Charge",
  ISNUMBER(SEARCH("TRANSFER", G196)), "Transfer",
  ISNUMBER(SEARCH("POS", G196)), "POS Transaction",
  ISNUMBER(SEARCH("ELECTROLINK", G196)), "Transfer",
  TRUE, "Other"
)</f>
        <v>Other</v>
      </c>
    </row>
    <row r="197" spans="1:8" s="19" customFormat="1" ht="78" customHeight="1" x14ac:dyDescent="0.2">
      <c r="A197" s="33">
        <v>45734</v>
      </c>
      <c r="B197" s="52">
        <v>45734</v>
      </c>
      <c r="C197" s="40">
        <v>10</v>
      </c>
      <c r="D197" s="6"/>
      <c r="E197" s="5">
        <v>58119.360000000001</v>
      </c>
      <c r="F197" s="2" t="s">
        <v>28</v>
      </c>
      <c r="G197" s="6" t="s">
        <v>216</v>
      </c>
      <c r="H197" s="19" t="str" cm="1">
        <f t="array" ref="H197">_xlfn.IFS(
  ISNUMBER(SEARCH("SMS", G197)), "SMS Charge",
  ISNUMBER(SEARCH("AIRTIME", G197)), "Airtime",
  ISNUMBER(SEARCH("COMMISSION", G197)), "Bank Charge",
  ISNUMBER(SEARCH("TRANSFER", G197)), "Transfer",
  ISNUMBER(SEARCH("POS", G197)), "POS Transaction",
  ISNUMBER(SEARCH("ELECTROLINK", G197)), "Transfer",
  TRUE, "Other"
)</f>
        <v>Bank Charge</v>
      </c>
    </row>
    <row r="198" spans="1:8" s="19" customFormat="1" ht="48.95" customHeight="1" x14ac:dyDescent="0.2">
      <c r="A198" s="33">
        <v>45734</v>
      </c>
      <c r="B198" s="52">
        <v>45734</v>
      </c>
      <c r="C198" s="42">
        <v>0.75</v>
      </c>
      <c r="D198" s="10"/>
      <c r="E198" s="9">
        <v>58118.61</v>
      </c>
      <c r="F198" s="7" t="s">
        <v>28</v>
      </c>
      <c r="G198" s="63" t="s">
        <v>1062</v>
      </c>
      <c r="H198" s="19" t="str" cm="1">
        <f t="array" ref="H198">_xlfn.IFS(
  ISNUMBER(SEARCH("SMS", G198)), "SMS Charge",
  ISNUMBER(SEARCH("AIRTIME", G198)), "Airtime",
  ISNUMBER(SEARCH("COMMISSION", G198)), "Bank Charge",
  ISNUMBER(SEARCH("TRANSFER", G198)), "Transfer",
  ISNUMBER(SEARCH("POS", G198)), "POS Transaction",
  ISNUMBER(SEARCH("ELECTROLINK", G198)), "Transfer",
  TRUE, "Other"
)</f>
        <v>Transfer</v>
      </c>
    </row>
    <row r="199" spans="1:8" s="19" customFormat="1" ht="54" customHeight="1" x14ac:dyDescent="0.2">
      <c r="A199" s="33">
        <v>45734</v>
      </c>
      <c r="B199" s="52">
        <v>45734</v>
      </c>
      <c r="C199" s="41">
        <v>2600</v>
      </c>
      <c r="D199" s="6"/>
      <c r="E199" s="5">
        <v>55518.61</v>
      </c>
      <c r="F199" s="2" t="s">
        <v>28</v>
      </c>
      <c r="G199" s="6" t="s">
        <v>217</v>
      </c>
      <c r="H199" s="19" t="str" cm="1">
        <f t="array" ref="H199">_xlfn.IFS(
  ISNUMBER(SEARCH("SMS", G199)), "SMS Charge",
  ISNUMBER(SEARCH("AIRTIME", G199)), "Airtime",
  ISNUMBER(SEARCH("COMMISSION", G199)), "Bank Charge",
  ISNUMBER(SEARCH("TRANSFER", G199)), "Transfer",
  ISNUMBER(SEARCH("POS", G199)), "POS Transaction",
  ISNUMBER(SEARCH("ELECTROLINK", G199)), "Transfer",
  TRUE, "Other"
)</f>
        <v>Other</v>
      </c>
    </row>
    <row r="200" spans="1:8" s="19" customFormat="1" ht="78" customHeight="1" x14ac:dyDescent="0.2">
      <c r="A200" s="33">
        <v>45734</v>
      </c>
      <c r="B200" s="52">
        <v>45734</v>
      </c>
      <c r="C200" s="40">
        <v>10</v>
      </c>
      <c r="D200" s="6"/>
      <c r="E200" s="5">
        <v>55508.61</v>
      </c>
      <c r="F200" s="2" t="s">
        <v>28</v>
      </c>
      <c r="G200" s="6" t="s">
        <v>218</v>
      </c>
      <c r="H200" s="19" t="str" cm="1">
        <f t="array" ref="H200">_xlfn.IFS(
  ISNUMBER(SEARCH("SMS", G200)), "SMS Charge",
  ISNUMBER(SEARCH("AIRTIME", G200)), "Airtime",
  ISNUMBER(SEARCH("COMMISSION", G200)), "Bank Charge",
  ISNUMBER(SEARCH("TRANSFER", G200)), "Transfer",
  ISNUMBER(SEARCH("POS", G200)), "POS Transaction",
  ISNUMBER(SEARCH("ELECTROLINK", G200)), "Transfer",
  TRUE, "Other"
)</f>
        <v>Bank Charge</v>
      </c>
    </row>
    <row r="201" spans="1:8" s="19" customFormat="1" ht="78" customHeight="1" x14ac:dyDescent="0.2">
      <c r="A201" s="33">
        <v>45734</v>
      </c>
      <c r="B201" s="52">
        <v>45734</v>
      </c>
      <c r="C201" s="40">
        <v>0.75</v>
      </c>
      <c r="D201" s="6"/>
      <c r="E201" s="5">
        <v>55507.86</v>
      </c>
      <c r="F201" s="2" t="s">
        <v>28</v>
      </c>
      <c r="G201" s="6" t="s">
        <v>219</v>
      </c>
      <c r="H201" s="19" t="str" cm="1">
        <f t="array" ref="H201">_xlfn.IFS(
  ISNUMBER(SEARCH("SMS", G201)), "SMS Charge",
  ISNUMBER(SEARCH("AIRTIME", G201)), "Airtime",
  ISNUMBER(SEARCH("COMMISSION", G201)), "Bank Charge",
  ISNUMBER(SEARCH("TRANSFER", G201)), "Transfer",
  ISNUMBER(SEARCH("POS", G201)), "POS Transaction",
  ISNUMBER(SEARCH("ELECTROLINK", G201)), "Transfer",
  TRUE, "Other"
)</f>
        <v>Transfer</v>
      </c>
    </row>
    <row r="202" spans="1:8" s="19" customFormat="1" ht="42" customHeight="1" x14ac:dyDescent="0.2">
      <c r="A202" s="33">
        <v>45734</v>
      </c>
      <c r="B202" s="52">
        <v>45734</v>
      </c>
      <c r="C202" s="41">
        <v>51100</v>
      </c>
      <c r="D202" s="6"/>
      <c r="E202" s="5">
        <v>4407.8599999999997</v>
      </c>
      <c r="F202" s="2" t="s">
        <v>28</v>
      </c>
      <c r="G202" s="6" t="s">
        <v>220</v>
      </c>
      <c r="H202" s="19" t="str" cm="1">
        <f t="array" ref="H202">_xlfn.IFS(
  ISNUMBER(SEARCH("SMS", G202)), "SMS Charge",
  ISNUMBER(SEARCH("AIRTIME", G202)), "Airtime",
  ISNUMBER(SEARCH("COMMISSION", G202)), "Bank Charge",
  ISNUMBER(SEARCH("TRANSFER", G202)), "Transfer",
  ISNUMBER(SEARCH("POS", G202)), "POS Transaction",
  ISNUMBER(SEARCH("ELECTROLINK", G202)), "Transfer",
  TRUE, "Other"
)</f>
        <v>POS Transaction</v>
      </c>
    </row>
    <row r="203" spans="1:8" s="19" customFormat="1" ht="66" customHeight="1" x14ac:dyDescent="0.2">
      <c r="A203" s="33">
        <v>45734</v>
      </c>
      <c r="B203" s="52">
        <v>45734</v>
      </c>
      <c r="C203" s="23"/>
      <c r="D203" s="5">
        <v>31550</v>
      </c>
      <c r="E203" s="5">
        <v>35957.86</v>
      </c>
      <c r="F203" s="2" t="s">
        <v>28</v>
      </c>
      <c r="G203" s="6" t="s">
        <v>221</v>
      </c>
      <c r="H203" s="19" t="str" cm="1">
        <f t="array" ref="H203">_xlfn.IFS(
  ISNUMBER(SEARCH("SMS", G203)), "SMS Charge",
  ISNUMBER(SEARCH("AIRTIME", G203)), "Airtime",
  ISNUMBER(SEARCH("COMMISSION", G203)), "Bank Charge",
  ISNUMBER(SEARCH("TRANSFER", G203)), "Transfer",
  ISNUMBER(SEARCH("POS", G203)), "POS Transaction",
  ISNUMBER(SEARCH("ELECTROLINK", G203)), "Transfer",
  TRUE, "Other"
)</f>
        <v>Transfer</v>
      </c>
    </row>
    <row r="204" spans="1:8" s="19" customFormat="1" ht="66" customHeight="1" x14ac:dyDescent="0.2">
      <c r="A204" s="33">
        <v>45734</v>
      </c>
      <c r="B204" s="52">
        <v>45734</v>
      </c>
      <c r="C204" s="40">
        <v>500</v>
      </c>
      <c r="D204" s="6"/>
      <c r="E204" s="5">
        <v>35457.86</v>
      </c>
      <c r="F204" s="2" t="s">
        <v>28</v>
      </c>
      <c r="G204" s="6" t="s">
        <v>222</v>
      </c>
      <c r="H204" s="19" t="str" cm="1">
        <f t="array" ref="H204">_xlfn.IFS(
  ISNUMBER(SEARCH("SMS", G204)), "SMS Charge",
  ISNUMBER(SEARCH("AIRTIME", G204)), "Airtime",
  ISNUMBER(SEARCH("COMMISSION", G204)), "Bank Charge",
  ISNUMBER(SEARCH("TRANSFER", G204)), "Transfer",
  ISNUMBER(SEARCH("POS", G204)), "POS Transaction",
  ISNUMBER(SEARCH("ELECTROLINK", G204)), "Transfer",
  TRUE, "Other"
)</f>
        <v>Other</v>
      </c>
    </row>
    <row r="205" spans="1:8" s="19" customFormat="1" ht="66" customHeight="1" x14ac:dyDescent="0.2">
      <c r="A205" s="33">
        <v>45734</v>
      </c>
      <c r="B205" s="52">
        <v>45734</v>
      </c>
      <c r="C205" s="40">
        <v>10</v>
      </c>
      <c r="D205" s="6"/>
      <c r="E205" s="5">
        <v>35447.86</v>
      </c>
      <c r="F205" s="2" t="s">
        <v>28</v>
      </c>
      <c r="G205" s="6" t="s">
        <v>223</v>
      </c>
      <c r="H205" s="19" t="str" cm="1">
        <f t="array" ref="H205">_xlfn.IFS(
  ISNUMBER(SEARCH("SMS", G205)), "SMS Charge",
  ISNUMBER(SEARCH("AIRTIME", G205)), "Airtime",
  ISNUMBER(SEARCH("COMMISSION", G205)), "Bank Charge",
  ISNUMBER(SEARCH("TRANSFER", G205)), "Transfer",
  ISNUMBER(SEARCH("POS", G205)), "POS Transaction",
  ISNUMBER(SEARCH("ELECTROLINK", G205)), "Transfer",
  TRUE, "Other"
)</f>
        <v>Bank Charge</v>
      </c>
    </row>
    <row r="206" spans="1:8" s="19" customFormat="1" ht="24.95" customHeight="1" x14ac:dyDescent="0.2">
      <c r="A206" s="33">
        <v>45734</v>
      </c>
      <c r="B206" s="52">
        <v>45734</v>
      </c>
      <c r="C206" s="42">
        <v>0.75</v>
      </c>
      <c r="D206" s="8"/>
      <c r="E206" s="9">
        <v>35447.11</v>
      </c>
      <c r="F206" s="7" t="s">
        <v>28</v>
      </c>
      <c r="G206" s="63" t="s">
        <v>1047</v>
      </c>
      <c r="H206" s="19" t="str" cm="1">
        <f t="array" ref="H206">_xlfn.IFS(
  ISNUMBER(SEARCH("SMS", G206)), "SMS Charge",
  ISNUMBER(SEARCH("AIRTIME", G206)), "Airtime",
  ISNUMBER(SEARCH("COMMISSION", G206)), "Bank Charge",
  ISNUMBER(SEARCH("TRANSFER", G206)), "Transfer",
  ISNUMBER(SEARCH("POS", G206)), "POS Transaction",
  ISNUMBER(SEARCH("ELECTROLINK", G206)), "Transfer",
  TRUE, "Other"
)</f>
        <v>Transfer</v>
      </c>
    </row>
    <row r="207" spans="1:8" s="19" customFormat="1" ht="30" customHeight="1" x14ac:dyDescent="0.2">
      <c r="A207" s="33">
        <v>45734</v>
      </c>
      <c r="B207" s="52">
        <v>45734</v>
      </c>
      <c r="C207" s="41">
        <v>3400</v>
      </c>
      <c r="D207" s="4"/>
      <c r="E207" s="5">
        <v>32047.11</v>
      </c>
      <c r="F207" s="2" t="s">
        <v>28</v>
      </c>
      <c r="G207" s="2" t="s">
        <v>225</v>
      </c>
      <c r="H207" s="19" t="str" cm="1">
        <f t="array" ref="H207">_xlfn.IFS(
  ISNUMBER(SEARCH("SMS", G207)), "SMS Charge",
  ISNUMBER(SEARCH("AIRTIME", G207)), "Airtime",
  ISNUMBER(SEARCH("COMMISSION", G207)), "Bank Charge",
  ISNUMBER(SEARCH("TRANSFER", G207)), "Transfer",
  ISNUMBER(SEARCH("POS", G207)), "POS Transaction",
  ISNUMBER(SEARCH("ELECTROLINK", G207)), "Transfer",
  TRUE, "Other"
)</f>
        <v>Transfer</v>
      </c>
    </row>
    <row r="208" spans="1:8" s="19" customFormat="1" ht="30" customHeight="1" x14ac:dyDescent="0.2">
      <c r="A208" s="33">
        <v>45734</v>
      </c>
      <c r="B208" s="52">
        <v>45734</v>
      </c>
      <c r="C208" s="40">
        <v>50</v>
      </c>
      <c r="D208" s="4"/>
      <c r="E208" s="5">
        <v>31997.11</v>
      </c>
      <c r="F208" s="2" t="s">
        <v>1035</v>
      </c>
      <c r="G208" s="2" t="s">
        <v>226</v>
      </c>
      <c r="H208" s="19" t="str" cm="1">
        <f t="array" ref="H208">_xlfn.IFS(
  ISNUMBER(SEARCH("SMS", G208)), "SMS Charge",
  ISNUMBER(SEARCH("AIRTIME", G208)), "Airtime",
  ISNUMBER(SEARCH("COMMISSION", G208)), "Bank Charge",
  ISNUMBER(SEARCH("TRANSFER", G208)), "Transfer",
  ISNUMBER(SEARCH("POS", G208)), "POS Transaction",
  ISNUMBER(SEARCH("ELECTROLINK", G208)), "Transfer",
  TRUE, "Other"
)</f>
        <v>Transfer</v>
      </c>
    </row>
    <row r="209" spans="1:8" s="19" customFormat="1" ht="66" customHeight="1" x14ac:dyDescent="0.2">
      <c r="A209" s="33">
        <v>45735</v>
      </c>
      <c r="B209" s="52">
        <v>45735</v>
      </c>
      <c r="C209" s="41">
        <v>2500</v>
      </c>
      <c r="D209" s="6"/>
      <c r="E209" s="5">
        <v>29497.11</v>
      </c>
      <c r="F209" s="2" t="s">
        <v>28</v>
      </c>
      <c r="G209" s="6" t="s">
        <v>227</v>
      </c>
      <c r="H209" s="19" t="str" cm="1">
        <f t="array" ref="H209">_xlfn.IFS(
  ISNUMBER(SEARCH("SMS", G209)), "SMS Charge",
  ISNUMBER(SEARCH("AIRTIME", G209)), "Airtime",
  ISNUMBER(SEARCH("COMMISSION", G209)), "Bank Charge",
  ISNUMBER(SEARCH("TRANSFER", G209)), "Transfer",
  ISNUMBER(SEARCH("POS", G209)), "POS Transaction",
  ISNUMBER(SEARCH("ELECTROLINK", G209)), "Transfer",
  TRUE, "Other"
)</f>
        <v>Transfer</v>
      </c>
    </row>
    <row r="210" spans="1:8" s="19" customFormat="1" ht="78" customHeight="1" x14ac:dyDescent="0.2">
      <c r="A210" s="33">
        <v>45735</v>
      </c>
      <c r="B210" s="52">
        <v>45735</v>
      </c>
      <c r="C210" s="23"/>
      <c r="D210" s="5">
        <v>2500</v>
      </c>
      <c r="E210" s="5">
        <v>31997.11</v>
      </c>
      <c r="F210" s="2" t="s">
        <v>28</v>
      </c>
      <c r="G210" s="6" t="s">
        <v>228</v>
      </c>
      <c r="H210" s="19" t="str" cm="1">
        <f t="array" ref="H210">_xlfn.IFS(
  ISNUMBER(SEARCH("SMS", G210)), "SMS Charge",
  ISNUMBER(SEARCH("AIRTIME", G210)), "Airtime",
  ISNUMBER(SEARCH("COMMISSION", G210)), "Bank Charge",
  ISNUMBER(SEARCH("TRANSFER", G210)), "Transfer",
  ISNUMBER(SEARCH("POS", G210)), "POS Transaction",
  ISNUMBER(SEARCH("ELECTROLINK", G210)), "Transfer",
  TRUE, "Other"
)</f>
        <v>Transfer</v>
      </c>
    </row>
    <row r="211" spans="1:8" s="19" customFormat="1" ht="78" customHeight="1" x14ac:dyDescent="0.2">
      <c r="A211" s="33">
        <v>45735</v>
      </c>
      <c r="B211" s="52">
        <v>45735</v>
      </c>
      <c r="C211" s="23"/>
      <c r="D211" s="5">
        <v>5600</v>
      </c>
      <c r="E211" s="5">
        <v>37597.11</v>
      </c>
      <c r="F211" s="2" t="s">
        <v>28</v>
      </c>
      <c r="G211" s="6" t="s">
        <v>229</v>
      </c>
      <c r="H211" s="19" t="str" cm="1">
        <f t="array" ref="H211">_xlfn.IFS(
  ISNUMBER(SEARCH("SMS", G211)), "SMS Charge",
  ISNUMBER(SEARCH("AIRTIME", G211)), "Airtime",
  ISNUMBER(SEARCH("COMMISSION", G211)), "Bank Charge",
  ISNUMBER(SEARCH("TRANSFER", G211)), "Transfer",
  ISNUMBER(SEARCH("POS", G211)), "POS Transaction",
  ISNUMBER(SEARCH("ELECTROLINK", G211)), "Transfer",
  TRUE, "Other"
)</f>
        <v>Transfer</v>
      </c>
    </row>
    <row r="212" spans="1:8" s="19" customFormat="1" ht="54" customHeight="1" x14ac:dyDescent="0.2">
      <c r="A212" s="33">
        <v>45735</v>
      </c>
      <c r="B212" s="52">
        <v>45735</v>
      </c>
      <c r="C212" s="41">
        <v>2300</v>
      </c>
      <c r="D212" s="6"/>
      <c r="E212" s="5">
        <v>35297.11</v>
      </c>
      <c r="F212" s="2" t="s">
        <v>28</v>
      </c>
      <c r="G212" s="6" t="s">
        <v>230</v>
      </c>
      <c r="H212" s="19" t="str" cm="1">
        <f t="array" ref="H212">_xlfn.IFS(
  ISNUMBER(SEARCH("SMS", G212)), "SMS Charge",
  ISNUMBER(SEARCH("AIRTIME", G212)), "Airtime",
  ISNUMBER(SEARCH("COMMISSION", G212)), "Bank Charge",
  ISNUMBER(SEARCH("TRANSFER", G212)), "Transfer",
  ISNUMBER(SEARCH("POS", G212)), "POS Transaction",
  ISNUMBER(SEARCH("ELECTROLINK", G212)), "Transfer",
  TRUE, "Other"
)</f>
        <v>Other</v>
      </c>
    </row>
    <row r="213" spans="1:8" s="19" customFormat="1" ht="78" customHeight="1" x14ac:dyDescent="0.2">
      <c r="A213" s="33">
        <v>45735</v>
      </c>
      <c r="B213" s="52">
        <v>45735</v>
      </c>
      <c r="C213" s="40">
        <v>10</v>
      </c>
      <c r="D213" s="6"/>
      <c r="E213" s="5">
        <v>35287.11</v>
      </c>
      <c r="F213" s="2" t="s">
        <v>28</v>
      </c>
      <c r="G213" s="6" t="s">
        <v>231</v>
      </c>
      <c r="H213" s="19" t="str" cm="1">
        <f t="array" ref="H213">_xlfn.IFS(
  ISNUMBER(SEARCH("SMS", G213)), "SMS Charge",
  ISNUMBER(SEARCH("AIRTIME", G213)), "Airtime",
  ISNUMBER(SEARCH("COMMISSION", G213)), "Bank Charge",
  ISNUMBER(SEARCH("TRANSFER", G213)), "Transfer",
  ISNUMBER(SEARCH("POS", G213)), "POS Transaction",
  ISNUMBER(SEARCH("ELECTROLINK", G213)), "Transfer",
  TRUE, "Other"
)</f>
        <v>Bank Charge</v>
      </c>
    </row>
    <row r="214" spans="1:8" s="19" customFormat="1" ht="36.950000000000003" customHeight="1" x14ac:dyDescent="0.2">
      <c r="A214" s="33">
        <v>45735</v>
      </c>
      <c r="B214" s="52">
        <v>45735</v>
      </c>
      <c r="C214" s="42">
        <v>0.75</v>
      </c>
      <c r="D214" s="10"/>
      <c r="E214" s="9">
        <v>35286.36</v>
      </c>
      <c r="F214" s="7" t="s">
        <v>28</v>
      </c>
      <c r="G214" s="63" t="s">
        <v>1048</v>
      </c>
      <c r="H214" s="19" t="str" cm="1">
        <f t="array" ref="H214">_xlfn.IFS(
  ISNUMBER(SEARCH("SMS", G214)), "SMS Charge",
  ISNUMBER(SEARCH("AIRTIME", G214)), "Airtime",
  ISNUMBER(SEARCH("COMMISSION", G214)), "Bank Charge",
  ISNUMBER(SEARCH("TRANSFER", G214)), "Transfer",
  ISNUMBER(SEARCH("POS", G214)), "POS Transaction",
  ISNUMBER(SEARCH("ELECTROLINK", G214)), "Transfer",
  TRUE, "Other"
)</f>
        <v>Transfer</v>
      </c>
    </row>
    <row r="215" spans="1:8" s="19" customFormat="1" ht="90" customHeight="1" x14ac:dyDescent="0.2">
      <c r="A215" s="33">
        <v>45735</v>
      </c>
      <c r="B215" s="52">
        <v>45735</v>
      </c>
      <c r="C215" s="23"/>
      <c r="D215" s="5">
        <v>6000</v>
      </c>
      <c r="E215" s="5">
        <v>41286.36</v>
      </c>
      <c r="F215" s="2" t="s">
        <v>28</v>
      </c>
      <c r="G215" s="2" t="s">
        <v>232</v>
      </c>
      <c r="H215" s="19" t="str" cm="1">
        <f t="array" ref="H215">_xlfn.IFS(
  ISNUMBER(SEARCH("SMS", G215)), "SMS Charge",
  ISNUMBER(SEARCH("AIRTIME", G215)), "Airtime",
  ISNUMBER(SEARCH("COMMISSION", G215)), "Bank Charge",
  ISNUMBER(SEARCH("TRANSFER", G215)), "Transfer",
  ISNUMBER(SEARCH("POS", G215)), "POS Transaction",
  ISNUMBER(SEARCH("ELECTROLINK", G215)), "Transfer",
  TRUE, "Other"
)</f>
        <v>Transfer</v>
      </c>
    </row>
    <row r="216" spans="1:8" s="19" customFormat="1" ht="54" customHeight="1" x14ac:dyDescent="0.2">
      <c r="A216" s="33">
        <v>45735</v>
      </c>
      <c r="B216" s="52">
        <v>45735</v>
      </c>
      <c r="C216" s="41">
        <v>2200</v>
      </c>
      <c r="D216" s="6"/>
      <c r="E216" s="5">
        <v>39086.36</v>
      </c>
      <c r="F216" s="2" t="s">
        <v>28</v>
      </c>
      <c r="G216" s="6" t="s">
        <v>233</v>
      </c>
      <c r="H216" s="19" t="str" cm="1">
        <f t="array" ref="H216">_xlfn.IFS(
  ISNUMBER(SEARCH("SMS", G216)), "SMS Charge",
  ISNUMBER(SEARCH("AIRTIME", G216)), "Airtime",
  ISNUMBER(SEARCH("COMMISSION", G216)), "Bank Charge",
  ISNUMBER(SEARCH("TRANSFER", G216)), "Transfer",
  ISNUMBER(SEARCH("POS", G216)), "POS Transaction",
  ISNUMBER(SEARCH("ELECTROLINK", G216)), "Transfer",
  TRUE, "Other"
)</f>
        <v>Other</v>
      </c>
    </row>
    <row r="217" spans="1:8" s="19" customFormat="1" ht="78" customHeight="1" x14ac:dyDescent="0.2">
      <c r="A217" s="33">
        <v>45735</v>
      </c>
      <c r="B217" s="52">
        <v>45735</v>
      </c>
      <c r="C217" s="40">
        <v>10</v>
      </c>
      <c r="D217" s="6"/>
      <c r="E217" s="5">
        <v>39076.36</v>
      </c>
      <c r="F217" s="2" t="s">
        <v>28</v>
      </c>
      <c r="G217" s="6" t="s">
        <v>234</v>
      </c>
      <c r="H217" s="19" t="str" cm="1">
        <f t="array" ref="H217">_xlfn.IFS(
  ISNUMBER(SEARCH("SMS", G217)), "SMS Charge",
  ISNUMBER(SEARCH("AIRTIME", G217)), "Airtime",
  ISNUMBER(SEARCH("COMMISSION", G217)), "Bank Charge",
  ISNUMBER(SEARCH("TRANSFER", G217)), "Transfer",
  ISNUMBER(SEARCH("POS", G217)), "POS Transaction",
  ISNUMBER(SEARCH("ELECTROLINK", G217)), "Transfer",
  TRUE, "Other"
)</f>
        <v>Bank Charge</v>
      </c>
    </row>
    <row r="218" spans="1:8" s="19" customFormat="1" ht="78" customHeight="1" x14ac:dyDescent="0.2">
      <c r="A218" s="33">
        <v>45735</v>
      </c>
      <c r="B218" s="52">
        <v>45735</v>
      </c>
      <c r="C218" s="40">
        <v>0.75</v>
      </c>
      <c r="D218" s="6"/>
      <c r="E218" s="5">
        <v>39075.61</v>
      </c>
      <c r="F218" s="2" t="s">
        <v>28</v>
      </c>
      <c r="G218" s="6" t="s">
        <v>235</v>
      </c>
      <c r="H218" s="19" t="str" cm="1">
        <f t="array" ref="H218">_xlfn.IFS(
  ISNUMBER(SEARCH("SMS", G218)), "SMS Charge",
  ISNUMBER(SEARCH("AIRTIME", G218)), "Airtime",
  ISNUMBER(SEARCH("COMMISSION", G218)), "Bank Charge",
  ISNUMBER(SEARCH("TRANSFER", G218)), "Transfer",
  ISNUMBER(SEARCH("POS", G218)), "POS Transaction",
  ISNUMBER(SEARCH("ELECTROLINK", G218)), "Transfer",
  TRUE, "Other"
)</f>
        <v>Transfer</v>
      </c>
    </row>
    <row r="219" spans="1:8" s="19" customFormat="1" ht="54" customHeight="1" x14ac:dyDescent="0.2">
      <c r="A219" s="33">
        <v>45736</v>
      </c>
      <c r="B219" s="52">
        <v>45735</v>
      </c>
      <c r="C219" s="41">
        <v>2000</v>
      </c>
      <c r="D219" s="6"/>
      <c r="E219" s="5">
        <v>37075.61</v>
      </c>
      <c r="F219" s="2" t="s">
        <v>28</v>
      </c>
      <c r="G219" s="6" t="s">
        <v>236</v>
      </c>
      <c r="H219" s="19" t="str" cm="1">
        <f t="array" ref="H219">_xlfn.IFS(
  ISNUMBER(SEARCH("SMS", G219)), "SMS Charge",
  ISNUMBER(SEARCH("AIRTIME", G219)), "Airtime",
  ISNUMBER(SEARCH("COMMISSION", G219)), "Bank Charge",
  ISNUMBER(SEARCH("TRANSFER", G219)), "Transfer",
  ISNUMBER(SEARCH("POS", G219)), "POS Transaction",
  ISNUMBER(SEARCH("ELECTROLINK", G219)), "Transfer",
  TRUE, "Other"
)</f>
        <v>Other</v>
      </c>
    </row>
    <row r="220" spans="1:8" s="19" customFormat="1" ht="78" customHeight="1" x14ac:dyDescent="0.2">
      <c r="A220" s="33">
        <v>45736</v>
      </c>
      <c r="B220" s="52">
        <v>45735</v>
      </c>
      <c r="C220" s="40">
        <v>10</v>
      </c>
      <c r="D220" s="6"/>
      <c r="E220" s="5">
        <v>37065.61</v>
      </c>
      <c r="F220" s="2" t="s">
        <v>28</v>
      </c>
      <c r="G220" s="6" t="s">
        <v>237</v>
      </c>
      <c r="H220" s="19" t="str" cm="1">
        <f t="array" ref="H220">_xlfn.IFS(
  ISNUMBER(SEARCH("SMS", G220)), "SMS Charge",
  ISNUMBER(SEARCH("AIRTIME", G220)), "Airtime",
  ISNUMBER(SEARCH("COMMISSION", G220)), "Bank Charge",
  ISNUMBER(SEARCH("TRANSFER", G220)), "Transfer",
  ISNUMBER(SEARCH("POS", G220)), "POS Transaction",
  ISNUMBER(SEARCH("ELECTROLINK", G220)), "Transfer",
  TRUE, "Other"
)</f>
        <v>Bank Charge</v>
      </c>
    </row>
    <row r="221" spans="1:8" s="19" customFormat="1" ht="30.95" customHeight="1" x14ac:dyDescent="0.2">
      <c r="A221" s="33">
        <v>45736</v>
      </c>
      <c r="B221" s="52">
        <v>45735</v>
      </c>
      <c r="C221" s="42">
        <v>0.75</v>
      </c>
      <c r="D221" s="8"/>
      <c r="E221" s="9">
        <v>37064.86</v>
      </c>
      <c r="F221" s="7" t="s">
        <v>28</v>
      </c>
      <c r="G221" s="63" t="s">
        <v>1049</v>
      </c>
      <c r="H221" s="19" t="str" cm="1">
        <f t="array" ref="H221">_xlfn.IFS(
  ISNUMBER(SEARCH("SMS", G221)), "SMS Charge",
  ISNUMBER(SEARCH("AIRTIME", G221)), "Airtime",
  ISNUMBER(SEARCH("COMMISSION", G221)), "Bank Charge",
  ISNUMBER(SEARCH("TRANSFER", G221)), "Transfer",
  ISNUMBER(SEARCH("POS", G221)), "POS Transaction",
  ISNUMBER(SEARCH("ELECTROLINK", G221)), "Transfer",
  TRUE, "Other"
)</f>
        <v>Transfer</v>
      </c>
    </row>
    <row r="222" spans="1:8" s="19" customFormat="1" ht="54" customHeight="1" x14ac:dyDescent="0.2">
      <c r="A222" s="33">
        <v>45736</v>
      </c>
      <c r="B222" s="52">
        <v>45735</v>
      </c>
      <c r="C222" s="41">
        <v>2500</v>
      </c>
      <c r="D222" s="6"/>
      <c r="E222" s="5">
        <v>34564.86</v>
      </c>
      <c r="F222" s="2" t="s">
        <v>28</v>
      </c>
      <c r="G222" s="6" t="s">
        <v>238</v>
      </c>
      <c r="H222" s="19" t="str" cm="1">
        <f t="array" ref="H222">_xlfn.IFS(
  ISNUMBER(SEARCH("SMS", G222)), "SMS Charge",
  ISNUMBER(SEARCH("AIRTIME", G222)), "Airtime",
  ISNUMBER(SEARCH("COMMISSION", G222)), "Bank Charge",
  ISNUMBER(SEARCH("TRANSFER", G222)), "Transfer",
  ISNUMBER(SEARCH("POS", G222)), "POS Transaction",
  ISNUMBER(SEARCH("ELECTROLINK", G222)), "Transfer",
  TRUE, "Other"
)</f>
        <v>Other</v>
      </c>
    </row>
    <row r="223" spans="1:8" s="19" customFormat="1" ht="78" customHeight="1" x14ac:dyDescent="0.2">
      <c r="A223" s="33">
        <v>45736</v>
      </c>
      <c r="B223" s="52">
        <v>45735</v>
      </c>
      <c r="C223" s="40">
        <v>10</v>
      </c>
      <c r="D223" s="6"/>
      <c r="E223" s="5">
        <v>34554.86</v>
      </c>
      <c r="F223" s="2" t="s">
        <v>28</v>
      </c>
      <c r="G223" s="6" t="s">
        <v>239</v>
      </c>
      <c r="H223" s="19" t="str" cm="1">
        <f t="array" ref="H223">_xlfn.IFS(
  ISNUMBER(SEARCH("SMS", G223)), "SMS Charge",
  ISNUMBER(SEARCH("AIRTIME", G223)), "Airtime",
  ISNUMBER(SEARCH("COMMISSION", G223)), "Bank Charge",
  ISNUMBER(SEARCH("TRANSFER", G223)), "Transfer",
  ISNUMBER(SEARCH("POS", G223)), "POS Transaction",
  ISNUMBER(SEARCH("ELECTROLINK", G223)), "Transfer",
  TRUE, "Other"
)</f>
        <v>Bank Charge</v>
      </c>
    </row>
    <row r="224" spans="1:8" s="19" customFormat="1" ht="78" customHeight="1" x14ac:dyDescent="0.2">
      <c r="A224" s="33">
        <v>45736</v>
      </c>
      <c r="B224" s="52">
        <v>45735</v>
      </c>
      <c r="C224" s="40">
        <v>0.75</v>
      </c>
      <c r="D224" s="6"/>
      <c r="E224" s="5">
        <v>34554.11</v>
      </c>
      <c r="F224" s="2" t="s">
        <v>28</v>
      </c>
      <c r="G224" s="6" t="s">
        <v>240</v>
      </c>
      <c r="H224" s="19" t="str" cm="1">
        <f t="array" ref="H224">_xlfn.IFS(
  ISNUMBER(SEARCH("SMS", G224)), "SMS Charge",
  ISNUMBER(SEARCH("AIRTIME", G224)), "Airtime",
  ISNUMBER(SEARCH("COMMISSION", G224)), "Bank Charge",
  ISNUMBER(SEARCH("TRANSFER", G224)), "Transfer",
  ISNUMBER(SEARCH("POS", G224)), "POS Transaction",
  ISNUMBER(SEARCH("ELECTROLINK", G224)), "Transfer",
  TRUE, "Other"
)</f>
        <v>Transfer</v>
      </c>
    </row>
    <row r="225" spans="1:8" s="19" customFormat="1" ht="30" customHeight="1" x14ac:dyDescent="0.2">
      <c r="A225" s="33">
        <v>45736</v>
      </c>
      <c r="B225" s="52">
        <v>45736</v>
      </c>
      <c r="C225" s="41">
        <v>2100</v>
      </c>
      <c r="D225" s="4"/>
      <c r="E225" s="5">
        <v>32454.11</v>
      </c>
      <c r="F225" s="2" t="s">
        <v>28</v>
      </c>
      <c r="G225" s="2" t="s">
        <v>241</v>
      </c>
      <c r="H225" s="19" t="str" cm="1">
        <f t="array" ref="H225">_xlfn.IFS(
  ISNUMBER(SEARCH("SMS", G225)), "SMS Charge",
  ISNUMBER(SEARCH("AIRTIME", G225)), "Airtime",
  ISNUMBER(SEARCH("COMMISSION", G225)), "Bank Charge",
  ISNUMBER(SEARCH("TRANSFER", G225)), "Transfer",
  ISNUMBER(SEARCH("POS", G225)), "POS Transaction",
  ISNUMBER(SEARCH("ELECTROLINK", G225)), "Transfer",
  TRUE, "Other"
)</f>
        <v>Transfer</v>
      </c>
    </row>
    <row r="226" spans="1:8" s="19" customFormat="1" ht="66" customHeight="1" x14ac:dyDescent="0.2">
      <c r="A226" s="33">
        <v>45736</v>
      </c>
      <c r="B226" s="52">
        <v>45736</v>
      </c>
      <c r="C226" s="41">
        <v>3500</v>
      </c>
      <c r="D226" s="6"/>
      <c r="E226" s="5">
        <v>28954.11</v>
      </c>
      <c r="F226" s="2" t="s">
        <v>28</v>
      </c>
      <c r="G226" s="6" t="s">
        <v>242</v>
      </c>
      <c r="H226" s="19" t="str" cm="1">
        <f t="array" ref="H226">_xlfn.IFS(
  ISNUMBER(SEARCH("SMS", G226)), "SMS Charge",
  ISNUMBER(SEARCH("AIRTIME", G226)), "Airtime",
  ISNUMBER(SEARCH("COMMISSION", G226)), "Bank Charge",
  ISNUMBER(SEARCH("TRANSFER", G226)), "Transfer",
  ISNUMBER(SEARCH("POS", G226)), "POS Transaction",
  ISNUMBER(SEARCH("ELECTROLINK", G226)), "Transfer",
  TRUE, "Other"
)</f>
        <v>Other</v>
      </c>
    </row>
    <row r="227" spans="1:8" s="19" customFormat="1" ht="66" customHeight="1" x14ac:dyDescent="0.2">
      <c r="A227" s="33">
        <v>45736</v>
      </c>
      <c r="B227" s="52">
        <v>45736</v>
      </c>
      <c r="C227" s="40">
        <v>10</v>
      </c>
      <c r="D227" s="6"/>
      <c r="E227" s="5">
        <v>28944.11</v>
      </c>
      <c r="F227" s="2" t="s">
        <v>28</v>
      </c>
      <c r="G227" s="6" t="s">
        <v>243</v>
      </c>
      <c r="H227" s="19" t="str" cm="1">
        <f t="array" ref="H227">_xlfn.IFS(
  ISNUMBER(SEARCH("SMS", G227)), "SMS Charge",
  ISNUMBER(SEARCH("AIRTIME", G227)), "Airtime",
  ISNUMBER(SEARCH("COMMISSION", G227)), "Bank Charge",
  ISNUMBER(SEARCH("TRANSFER", G227)), "Transfer",
  ISNUMBER(SEARCH("POS", G227)), "POS Transaction",
  ISNUMBER(SEARCH("ELECTROLINK", G227)), "Transfer",
  TRUE, "Other"
)</f>
        <v>Bank Charge</v>
      </c>
    </row>
    <row r="228" spans="1:8" s="19" customFormat="1" ht="78" customHeight="1" x14ac:dyDescent="0.2">
      <c r="A228" s="33">
        <v>45736</v>
      </c>
      <c r="B228" s="52">
        <v>45736</v>
      </c>
      <c r="C228" s="40">
        <v>0.75</v>
      </c>
      <c r="D228" s="6"/>
      <c r="E228" s="5">
        <v>28943.360000000001</v>
      </c>
      <c r="F228" s="2" t="s">
        <v>28</v>
      </c>
      <c r="G228" s="6" t="s">
        <v>244</v>
      </c>
      <c r="H228" s="19" t="str" cm="1">
        <f t="array" ref="H228">_xlfn.IFS(
  ISNUMBER(SEARCH("SMS", G228)), "SMS Charge",
  ISNUMBER(SEARCH("AIRTIME", G228)), "Airtime",
  ISNUMBER(SEARCH("COMMISSION", G228)), "Bank Charge",
  ISNUMBER(SEARCH("TRANSFER", G228)), "Transfer",
  ISNUMBER(SEARCH("POS", G228)), "POS Transaction",
  ISNUMBER(SEARCH("ELECTROLINK", G228)), "Transfer",
  TRUE, "Other"
)</f>
        <v>Transfer</v>
      </c>
    </row>
    <row r="229" spans="1:8" s="19" customFormat="1" ht="66" customHeight="1" x14ac:dyDescent="0.2">
      <c r="A229" s="33">
        <v>45736</v>
      </c>
      <c r="B229" s="52">
        <v>45736</v>
      </c>
      <c r="C229" s="41">
        <v>2500</v>
      </c>
      <c r="D229" s="6"/>
      <c r="E229" s="5">
        <v>26443.360000000001</v>
      </c>
      <c r="F229" s="2" t="s">
        <v>28</v>
      </c>
      <c r="G229" s="6" t="s">
        <v>245</v>
      </c>
      <c r="H229" s="19" t="str" cm="1">
        <f t="array" ref="H229">_xlfn.IFS(
  ISNUMBER(SEARCH("SMS", G229)), "SMS Charge",
  ISNUMBER(SEARCH("AIRTIME", G229)), "Airtime",
  ISNUMBER(SEARCH("COMMISSION", G229)), "Bank Charge",
  ISNUMBER(SEARCH("TRANSFER", G229)), "Transfer",
  ISNUMBER(SEARCH("POS", G229)), "POS Transaction",
  ISNUMBER(SEARCH("ELECTROLINK", G229)), "Transfer",
  TRUE, "Other"
)</f>
        <v>Transfer</v>
      </c>
    </row>
    <row r="230" spans="1:8" s="19" customFormat="1" ht="54" customHeight="1" x14ac:dyDescent="0.2">
      <c r="A230" s="33">
        <v>45736</v>
      </c>
      <c r="B230" s="52">
        <v>45736</v>
      </c>
      <c r="C230" s="41">
        <v>7000</v>
      </c>
      <c r="D230" s="6"/>
      <c r="E230" s="5">
        <v>19443.36</v>
      </c>
      <c r="F230" s="2" t="s">
        <v>28</v>
      </c>
      <c r="G230" s="6" t="s">
        <v>246</v>
      </c>
      <c r="H230" s="19" t="str" cm="1">
        <f t="array" ref="H230">_xlfn.IFS(
  ISNUMBER(SEARCH("SMS", G230)), "SMS Charge",
  ISNUMBER(SEARCH("AIRTIME", G230)), "Airtime",
  ISNUMBER(SEARCH("COMMISSION", G230)), "Bank Charge",
  ISNUMBER(SEARCH("TRANSFER", G230)), "Transfer",
  ISNUMBER(SEARCH("POS", G230)), "POS Transaction",
  ISNUMBER(SEARCH("ELECTROLINK", G230)), "Transfer",
  TRUE, "Other"
)</f>
        <v>Other</v>
      </c>
    </row>
    <row r="231" spans="1:8" s="19" customFormat="1" ht="78" customHeight="1" x14ac:dyDescent="0.2">
      <c r="A231" s="33">
        <v>45736</v>
      </c>
      <c r="B231" s="52">
        <v>45736</v>
      </c>
      <c r="C231" s="40">
        <v>25</v>
      </c>
      <c r="D231" s="6"/>
      <c r="E231" s="5">
        <v>19418.36</v>
      </c>
      <c r="F231" s="2" t="s">
        <v>28</v>
      </c>
      <c r="G231" s="6" t="s">
        <v>247</v>
      </c>
      <c r="H231" s="19" t="str" cm="1">
        <f t="array" ref="H231">_xlfn.IFS(
  ISNUMBER(SEARCH("SMS", G231)), "SMS Charge",
  ISNUMBER(SEARCH("AIRTIME", G231)), "Airtime",
  ISNUMBER(SEARCH("COMMISSION", G231)), "Bank Charge",
  ISNUMBER(SEARCH("TRANSFER", G231)), "Transfer",
  ISNUMBER(SEARCH("POS", G231)), "POS Transaction",
  ISNUMBER(SEARCH("ELECTROLINK", G231)), "Transfer",
  TRUE, "Other"
)</f>
        <v>Bank Charge</v>
      </c>
    </row>
    <row r="232" spans="1:8" s="19" customFormat="1" ht="78" customHeight="1" x14ac:dyDescent="0.2">
      <c r="A232" s="33">
        <v>45736</v>
      </c>
      <c r="B232" s="52">
        <v>45736</v>
      </c>
      <c r="C232" s="40">
        <v>1.87</v>
      </c>
      <c r="D232" s="6"/>
      <c r="E232" s="5">
        <v>19416.490000000002</v>
      </c>
      <c r="F232" s="2" t="s">
        <v>28</v>
      </c>
      <c r="G232" s="6" t="s">
        <v>248</v>
      </c>
      <c r="H232" s="19" t="str" cm="1">
        <f t="array" ref="H232">_xlfn.IFS(
  ISNUMBER(SEARCH("SMS", G232)), "SMS Charge",
  ISNUMBER(SEARCH("AIRTIME", G232)), "Airtime",
  ISNUMBER(SEARCH("COMMISSION", G232)), "Bank Charge",
  ISNUMBER(SEARCH("TRANSFER", G232)), "Transfer",
  ISNUMBER(SEARCH("POS", G232)), "POS Transaction",
  ISNUMBER(SEARCH("ELECTROLINK", G232)), "Transfer",
  TRUE, "Other"
)</f>
        <v>Transfer</v>
      </c>
    </row>
    <row r="233" spans="1:8" s="19" customFormat="1" ht="42" customHeight="1" x14ac:dyDescent="0.2">
      <c r="A233" s="33">
        <v>45736</v>
      </c>
      <c r="B233" s="52">
        <v>45736</v>
      </c>
      <c r="C233" s="41">
        <v>2200</v>
      </c>
      <c r="D233" s="6"/>
      <c r="E233" s="5">
        <v>17216.490000000002</v>
      </c>
      <c r="F233" s="2" t="s">
        <v>28</v>
      </c>
      <c r="G233" s="2" t="s">
        <v>249</v>
      </c>
      <c r="H233" s="19" t="str" cm="1">
        <f t="array" ref="H233">_xlfn.IFS(
  ISNUMBER(SEARCH("SMS", G233)), "SMS Charge",
  ISNUMBER(SEARCH("AIRTIME", G233)), "Airtime",
  ISNUMBER(SEARCH("COMMISSION", G233)), "Bank Charge",
  ISNUMBER(SEARCH("TRANSFER", G233)), "Transfer",
  ISNUMBER(SEARCH("POS", G233)), "POS Transaction",
  ISNUMBER(SEARCH("ELECTROLINK", G233)), "Transfer",
  TRUE, "Other"
)</f>
        <v>POS Transaction</v>
      </c>
    </row>
    <row r="234" spans="1:8" s="19" customFormat="1" ht="54" customHeight="1" x14ac:dyDescent="0.2">
      <c r="A234" s="33">
        <v>45736</v>
      </c>
      <c r="B234" s="52">
        <v>45736</v>
      </c>
      <c r="C234" s="41">
        <v>2100</v>
      </c>
      <c r="D234" s="6"/>
      <c r="E234" s="5">
        <v>15116.49</v>
      </c>
      <c r="F234" s="2" t="s">
        <v>28</v>
      </c>
      <c r="G234" s="6" t="s">
        <v>250</v>
      </c>
      <c r="H234" s="19" t="str" cm="1">
        <f t="array" ref="H234">_xlfn.IFS(
  ISNUMBER(SEARCH("SMS", G234)), "SMS Charge",
  ISNUMBER(SEARCH("AIRTIME", G234)), "Airtime",
  ISNUMBER(SEARCH("COMMISSION", G234)), "Bank Charge",
  ISNUMBER(SEARCH("TRANSFER", G234)), "Transfer",
  ISNUMBER(SEARCH("POS", G234)), "POS Transaction",
  ISNUMBER(SEARCH("ELECTROLINK", G234)), "Transfer",
  TRUE, "Other"
)</f>
        <v>Other</v>
      </c>
    </row>
    <row r="235" spans="1:8" s="19" customFormat="1" ht="78" customHeight="1" x14ac:dyDescent="0.2">
      <c r="A235" s="33">
        <v>45736</v>
      </c>
      <c r="B235" s="52">
        <v>45736</v>
      </c>
      <c r="C235" s="40">
        <v>10</v>
      </c>
      <c r="D235" s="6"/>
      <c r="E235" s="5">
        <v>15106.49</v>
      </c>
      <c r="F235" s="2" t="s">
        <v>28</v>
      </c>
      <c r="G235" s="6" t="s">
        <v>251</v>
      </c>
      <c r="H235" s="19" t="str" cm="1">
        <f t="array" ref="H235">_xlfn.IFS(
  ISNUMBER(SEARCH("SMS", G235)), "SMS Charge",
  ISNUMBER(SEARCH("AIRTIME", G235)), "Airtime",
  ISNUMBER(SEARCH("COMMISSION", G235)), "Bank Charge",
  ISNUMBER(SEARCH("TRANSFER", G235)), "Transfer",
  ISNUMBER(SEARCH("POS", G235)), "POS Transaction",
  ISNUMBER(SEARCH("ELECTROLINK", G235)), "Transfer",
  TRUE, "Other"
)</f>
        <v>Bank Charge</v>
      </c>
    </row>
    <row r="236" spans="1:8" s="19" customFormat="1" ht="65.099999999999994" customHeight="1" x14ac:dyDescent="0.2">
      <c r="A236" s="33">
        <v>45736</v>
      </c>
      <c r="B236" s="52">
        <v>45736</v>
      </c>
      <c r="C236" s="42">
        <v>0.75</v>
      </c>
      <c r="D236" s="10"/>
      <c r="E236" s="9">
        <v>15105.74</v>
      </c>
      <c r="F236" s="7" t="s">
        <v>28</v>
      </c>
      <c r="G236" s="10" t="s">
        <v>252</v>
      </c>
      <c r="H236" s="19" t="str" cm="1">
        <f t="array" ref="H236">_xlfn.IFS(
  ISNUMBER(SEARCH("SMS", G236)), "SMS Charge",
  ISNUMBER(SEARCH("AIRTIME", G236)), "Airtime",
  ISNUMBER(SEARCH("COMMISSION", G236)), "Bank Charge",
  ISNUMBER(SEARCH("TRANSFER", G236)), "Transfer",
  ISNUMBER(SEARCH("POS", G236)), "POS Transaction",
  ISNUMBER(SEARCH("ELECTROLINK", G236)), "Transfer",
  TRUE, "Other"
)</f>
        <v>Transfer</v>
      </c>
    </row>
    <row r="237" spans="1:8" s="19" customFormat="1" ht="54" customHeight="1" x14ac:dyDescent="0.2">
      <c r="A237" s="33">
        <v>45736</v>
      </c>
      <c r="B237" s="52">
        <v>45736</v>
      </c>
      <c r="C237" s="41">
        <v>4400</v>
      </c>
      <c r="D237" s="6"/>
      <c r="E237" s="5">
        <v>10705.74</v>
      </c>
      <c r="F237" s="2" t="s">
        <v>28</v>
      </c>
      <c r="G237" s="6" t="s">
        <v>253</v>
      </c>
      <c r="H237" s="19" t="str" cm="1">
        <f t="array" ref="H237">_xlfn.IFS(
  ISNUMBER(SEARCH("SMS", G237)), "SMS Charge",
  ISNUMBER(SEARCH("AIRTIME", G237)), "Airtime",
  ISNUMBER(SEARCH("COMMISSION", G237)), "Bank Charge",
  ISNUMBER(SEARCH("TRANSFER", G237)), "Transfer",
  ISNUMBER(SEARCH("POS", G237)), "POS Transaction",
  ISNUMBER(SEARCH("ELECTROLINK", G237)), "Transfer",
  TRUE, "Other"
)</f>
        <v>Other</v>
      </c>
    </row>
    <row r="238" spans="1:8" s="19" customFormat="1" ht="78" customHeight="1" x14ac:dyDescent="0.2">
      <c r="A238" s="33">
        <v>45736</v>
      </c>
      <c r="B238" s="52">
        <v>45736</v>
      </c>
      <c r="C238" s="40">
        <v>10</v>
      </c>
      <c r="D238" s="6"/>
      <c r="E238" s="5">
        <v>10695.74</v>
      </c>
      <c r="F238" s="2" t="s">
        <v>28</v>
      </c>
      <c r="G238" s="6" t="s">
        <v>254</v>
      </c>
      <c r="H238" s="19" t="str" cm="1">
        <f t="array" ref="H238">_xlfn.IFS(
  ISNUMBER(SEARCH("SMS", G238)), "SMS Charge",
  ISNUMBER(SEARCH("AIRTIME", G238)), "Airtime",
  ISNUMBER(SEARCH("COMMISSION", G238)), "Bank Charge",
  ISNUMBER(SEARCH("TRANSFER", G238)), "Transfer",
  ISNUMBER(SEARCH("POS", G238)), "POS Transaction",
  ISNUMBER(SEARCH("ELECTROLINK", G238)), "Transfer",
  TRUE, "Other"
)</f>
        <v>Bank Charge</v>
      </c>
    </row>
    <row r="239" spans="1:8" s="19" customFormat="1" ht="78" customHeight="1" x14ac:dyDescent="0.2">
      <c r="A239" s="33">
        <v>45736</v>
      </c>
      <c r="B239" s="52">
        <v>45736</v>
      </c>
      <c r="C239" s="40">
        <v>0.75</v>
      </c>
      <c r="D239" s="6"/>
      <c r="E239" s="5">
        <v>10694.99</v>
      </c>
      <c r="F239" s="2" t="s">
        <v>28</v>
      </c>
      <c r="G239" s="6" t="s">
        <v>255</v>
      </c>
      <c r="H239" s="19" t="str" cm="1">
        <f t="array" ref="H239">_xlfn.IFS(
  ISNUMBER(SEARCH("SMS", G239)), "SMS Charge",
  ISNUMBER(SEARCH("AIRTIME", G239)), "Airtime",
  ISNUMBER(SEARCH("COMMISSION", G239)), "Bank Charge",
  ISNUMBER(SEARCH("TRANSFER", G239)), "Transfer",
  ISNUMBER(SEARCH("POS", G239)), "POS Transaction",
  ISNUMBER(SEARCH("ELECTROLINK", G239)), "Transfer",
  TRUE, "Other"
)</f>
        <v>Transfer</v>
      </c>
    </row>
    <row r="240" spans="1:8" s="19" customFormat="1" ht="54" customHeight="1" x14ac:dyDescent="0.2">
      <c r="A240" s="33">
        <v>45737</v>
      </c>
      <c r="B240" s="52">
        <v>45736</v>
      </c>
      <c r="C240" s="41">
        <v>5200</v>
      </c>
      <c r="D240" s="6"/>
      <c r="E240" s="5">
        <v>5494.99</v>
      </c>
      <c r="F240" s="2" t="s">
        <v>28</v>
      </c>
      <c r="G240" s="6" t="s">
        <v>1037</v>
      </c>
      <c r="H240" s="19" t="str" cm="1">
        <f t="array" ref="H240">_xlfn.IFS(
  ISNUMBER(SEARCH("SMS", G240)), "SMS Charge",
  ISNUMBER(SEARCH("AIRTIME", G240)), "Airtime",
  ISNUMBER(SEARCH("COMMISSION", G240)), "Bank Charge",
  ISNUMBER(SEARCH("TRANSFER", G240)), "Transfer",
  ISNUMBER(SEARCH("POS", G240)), "POS Transaction",
  ISNUMBER(SEARCH("ELECTROLINK", G240)), "Transfer",
  TRUE, "Other"
)</f>
        <v>Other</v>
      </c>
    </row>
    <row r="241" spans="1:8" s="19" customFormat="1" ht="78" customHeight="1" x14ac:dyDescent="0.2">
      <c r="A241" s="33">
        <v>45737</v>
      </c>
      <c r="B241" s="52">
        <v>45736</v>
      </c>
      <c r="C241" s="40">
        <v>25</v>
      </c>
      <c r="D241" s="6"/>
      <c r="E241" s="5">
        <v>5469.99</v>
      </c>
      <c r="F241" s="2" t="s">
        <v>28</v>
      </c>
      <c r="G241" s="6" t="s">
        <v>1038</v>
      </c>
      <c r="H241" s="19" t="str" cm="1">
        <f t="array" ref="H241">_xlfn.IFS(
  ISNUMBER(SEARCH("SMS", G241)), "SMS Charge",
  ISNUMBER(SEARCH("AIRTIME", G241)), "Airtime",
  ISNUMBER(SEARCH("COMMISSION", G241)), "Bank Charge",
  ISNUMBER(SEARCH("TRANSFER", G241)), "Transfer",
  ISNUMBER(SEARCH("POS", G241)), "POS Transaction",
  ISNUMBER(SEARCH("ELECTROLINK", G241)), "Transfer",
  TRUE, "Other"
)</f>
        <v>Bank Charge</v>
      </c>
    </row>
    <row r="242" spans="1:8" s="19" customFormat="1" ht="78" customHeight="1" x14ac:dyDescent="0.2">
      <c r="A242" s="33">
        <v>45737</v>
      </c>
      <c r="B242" s="52">
        <v>45736</v>
      </c>
      <c r="C242" s="40">
        <v>1.87</v>
      </c>
      <c r="D242" s="6"/>
      <c r="E242" s="5">
        <v>5468.12</v>
      </c>
      <c r="F242" s="2" t="s">
        <v>28</v>
      </c>
      <c r="G242" s="6" t="s">
        <v>1039</v>
      </c>
      <c r="H242" s="19" t="str" cm="1">
        <f t="array" ref="H242">_xlfn.IFS(
  ISNUMBER(SEARCH("SMS", G242)), "SMS Charge",
  ISNUMBER(SEARCH("AIRTIME", G242)), "Airtime",
  ISNUMBER(SEARCH("COMMISSION", G242)), "Bank Charge",
  ISNUMBER(SEARCH("TRANSFER", G242)), "Transfer",
  ISNUMBER(SEARCH("POS", G242)), "POS Transaction",
  ISNUMBER(SEARCH("ELECTROLINK", G242)), "Transfer",
  TRUE, "Other"
)</f>
        <v>Transfer</v>
      </c>
    </row>
    <row r="243" spans="1:8" s="19" customFormat="1" ht="78.95" customHeight="1" x14ac:dyDescent="0.2">
      <c r="A243" s="33">
        <v>45737</v>
      </c>
      <c r="B243" s="52">
        <v>45736</v>
      </c>
      <c r="C243" s="46"/>
      <c r="D243" s="9">
        <v>10000</v>
      </c>
      <c r="E243" s="9">
        <v>15468.12</v>
      </c>
      <c r="F243" s="7" t="s">
        <v>28</v>
      </c>
      <c r="G243" s="7" t="s">
        <v>256</v>
      </c>
      <c r="H243" s="19" t="str" cm="1">
        <f t="array" ref="H243">_xlfn.IFS(
  ISNUMBER(SEARCH("SMS", G243)), "SMS Charge",
  ISNUMBER(SEARCH("AIRTIME", G243)), "Airtime",
  ISNUMBER(SEARCH("COMMISSION", G243)), "Bank Charge",
  ISNUMBER(SEARCH("TRANSFER", G243)), "Transfer",
  ISNUMBER(SEARCH("POS", G243)), "POS Transaction",
  ISNUMBER(SEARCH("ELECTROLINK", G243)), "Transfer",
  TRUE, "Other"
)</f>
        <v>Transfer</v>
      </c>
    </row>
    <row r="244" spans="1:8" s="19" customFormat="1" ht="66" customHeight="1" x14ac:dyDescent="0.2">
      <c r="A244" s="33">
        <v>45737</v>
      </c>
      <c r="B244" s="52">
        <v>45737</v>
      </c>
      <c r="C244" s="23"/>
      <c r="D244" s="5">
        <v>21000</v>
      </c>
      <c r="E244" s="5">
        <v>36468.120000000003</v>
      </c>
      <c r="F244" s="2" t="s">
        <v>28</v>
      </c>
      <c r="G244" s="6" t="s">
        <v>257</v>
      </c>
      <c r="H244" s="19" t="str" cm="1">
        <f t="array" ref="H244">_xlfn.IFS(
  ISNUMBER(SEARCH("SMS", G244)), "SMS Charge",
  ISNUMBER(SEARCH("AIRTIME", G244)), "Airtime",
  ISNUMBER(SEARCH("COMMISSION", G244)), "Bank Charge",
  ISNUMBER(SEARCH("TRANSFER", G244)), "Transfer",
  ISNUMBER(SEARCH("POS", G244)), "POS Transaction",
  ISNUMBER(SEARCH("ELECTROLINK", G244)), "Transfer",
  TRUE, "Other"
)</f>
        <v>Transfer</v>
      </c>
    </row>
    <row r="245" spans="1:8" s="19" customFormat="1" ht="30" customHeight="1" x14ac:dyDescent="0.2">
      <c r="A245" s="33">
        <v>45737</v>
      </c>
      <c r="B245" s="52">
        <v>45737</v>
      </c>
      <c r="C245" s="41">
        <v>3260</v>
      </c>
      <c r="D245" s="4"/>
      <c r="E245" s="5">
        <v>33208.120000000003</v>
      </c>
      <c r="F245" s="2" t="s">
        <v>28</v>
      </c>
      <c r="G245" s="2" t="s">
        <v>258</v>
      </c>
      <c r="H245" s="19" t="str" cm="1">
        <f t="array" ref="H245">_xlfn.IFS(
  ISNUMBER(SEARCH("SMS", G245)), "SMS Charge",
  ISNUMBER(SEARCH("AIRTIME", G245)), "Airtime",
  ISNUMBER(SEARCH("COMMISSION", G245)), "Bank Charge",
  ISNUMBER(SEARCH("TRANSFER", G245)), "Transfer",
  ISNUMBER(SEARCH("POS", G245)), "POS Transaction",
  ISNUMBER(SEARCH("ELECTROLINK", G245)), "Transfer",
  TRUE, "Other"
)</f>
        <v>POS Transaction</v>
      </c>
    </row>
    <row r="246" spans="1:8" s="19" customFormat="1" ht="30" customHeight="1" x14ac:dyDescent="0.2">
      <c r="A246" s="33">
        <v>45737</v>
      </c>
      <c r="B246" s="52">
        <v>45737</v>
      </c>
      <c r="C246" s="41">
        <v>4200</v>
      </c>
      <c r="D246" s="4"/>
      <c r="E246" s="5">
        <v>29008.12</v>
      </c>
      <c r="F246" s="2" t="s">
        <v>28</v>
      </c>
      <c r="G246" s="2" t="s">
        <v>259</v>
      </c>
      <c r="H246" s="19" t="str" cm="1">
        <f t="array" ref="H246">_xlfn.IFS(
  ISNUMBER(SEARCH("SMS", G246)), "SMS Charge",
  ISNUMBER(SEARCH("AIRTIME", G246)), "Airtime",
  ISNUMBER(SEARCH("COMMISSION", G246)), "Bank Charge",
  ISNUMBER(SEARCH("TRANSFER", G246)), "Transfer",
  ISNUMBER(SEARCH("POS", G246)), "POS Transaction",
  ISNUMBER(SEARCH("ELECTROLINK", G246)), "Transfer",
  TRUE, "Other"
)</f>
        <v>POS Transaction</v>
      </c>
    </row>
    <row r="247" spans="1:8" s="19" customFormat="1" ht="54" customHeight="1" x14ac:dyDescent="0.2">
      <c r="A247" s="33">
        <v>45737</v>
      </c>
      <c r="B247" s="52">
        <v>45737</v>
      </c>
      <c r="C247" s="41">
        <v>3000</v>
      </c>
      <c r="D247" s="6"/>
      <c r="E247" s="5">
        <v>26008.12</v>
      </c>
      <c r="F247" s="2" t="s">
        <v>28</v>
      </c>
      <c r="G247" s="6" t="s">
        <v>260</v>
      </c>
      <c r="H247" s="19" t="str" cm="1">
        <f t="array" ref="H247">_xlfn.IFS(
  ISNUMBER(SEARCH("SMS", G247)), "SMS Charge",
  ISNUMBER(SEARCH("AIRTIME", G247)), "Airtime",
  ISNUMBER(SEARCH("COMMISSION", G247)), "Bank Charge",
  ISNUMBER(SEARCH("TRANSFER", G247)), "Transfer",
  ISNUMBER(SEARCH("POS", G247)), "POS Transaction",
  ISNUMBER(SEARCH("ELECTROLINK", G247)), "Transfer",
  TRUE, "Other"
)</f>
        <v>Other</v>
      </c>
    </row>
    <row r="248" spans="1:8" s="19" customFormat="1" ht="78" customHeight="1" x14ac:dyDescent="0.2">
      <c r="A248" s="33">
        <v>45737</v>
      </c>
      <c r="B248" s="52">
        <v>45737</v>
      </c>
      <c r="C248" s="40">
        <v>10</v>
      </c>
      <c r="D248" s="6"/>
      <c r="E248" s="5">
        <v>25998.12</v>
      </c>
      <c r="F248" s="2" t="s">
        <v>28</v>
      </c>
      <c r="G248" s="6" t="s">
        <v>261</v>
      </c>
      <c r="H248" s="19" t="str" cm="1">
        <f t="array" ref="H248">_xlfn.IFS(
  ISNUMBER(SEARCH("SMS", G248)), "SMS Charge",
  ISNUMBER(SEARCH("AIRTIME", G248)), "Airtime",
  ISNUMBER(SEARCH("COMMISSION", G248)), "Bank Charge",
  ISNUMBER(SEARCH("TRANSFER", G248)), "Transfer",
  ISNUMBER(SEARCH("POS", G248)), "POS Transaction",
  ISNUMBER(SEARCH("ELECTROLINK", G248)), "Transfer",
  TRUE, "Other"
)</f>
        <v>Bank Charge</v>
      </c>
    </row>
    <row r="249" spans="1:8" s="19" customFormat="1" ht="78" customHeight="1" x14ac:dyDescent="0.2">
      <c r="A249" s="33">
        <v>45737</v>
      </c>
      <c r="B249" s="52">
        <v>45737</v>
      </c>
      <c r="C249" s="40">
        <v>0.75</v>
      </c>
      <c r="D249" s="6"/>
      <c r="E249" s="5">
        <v>25997.37</v>
      </c>
      <c r="F249" s="2" t="s">
        <v>28</v>
      </c>
      <c r="G249" s="6" t="s">
        <v>262</v>
      </c>
      <c r="H249" s="19" t="str" cm="1">
        <f t="array" ref="H249">_xlfn.IFS(
  ISNUMBER(SEARCH("SMS", G249)), "SMS Charge",
  ISNUMBER(SEARCH("AIRTIME", G249)), "Airtime",
  ISNUMBER(SEARCH("COMMISSION", G249)), "Bank Charge",
  ISNUMBER(SEARCH("TRANSFER", G249)), "Transfer",
  ISNUMBER(SEARCH("POS", G249)), "POS Transaction",
  ISNUMBER(SEARCH("ELECTROLINK", G249)), "Transfer",
  TRUE, "Other"
)</f>
        <v>Transfer</v>
      </c>
    </row>
    <row r="250" spans="1:8" s="19" customFormat="1" ht="66" customHeight="1" x14ac:dyDescent="0.2">
      <c r="A250" s="33">
        <v>45737</v>
      </c>
      <c r="B250" s="52">
        <v>45737</v>
      </c>
      <c r="C250" s="41">
        <v>2800</v>
      </c>
      <c r="D250" s="6"/>
      <c r="E250" s="5">
        <v>23197.37</v>
      </c>
      <c r="F250" s="2" t="s">
        <v>28</v>
      </c>
      <c r="G250" s="6" t="s">
        <v>263</v>
      </c>
      <c r="H250" s="19" t="str" cm="1">
        <f t="array" ref="H250">_xlfn.IFS(
  ISNUMBER(SEARCH("SMS", G250)), "SMS Charge",
  ISNUMBER(SEARCH("AIRTIME", G250)), "Airtime",
  ISNUMBER(SEARCH("COMMISSION", G250)), "Bank Charge",
  ISNUMBER(SEARCH("TRANSFER", G250)), "Transfer",
  ISNUMBER(SEARCH("POS", G250)), "POS Transaction",
  ISNUMBER(SEARCH("ELECTROLINK", G250)), "Transfer",
  TRUE, "Other"
)</f>
        <v>Other</v>
      </c>
    </row>
    <row r="251" spans="1:8" s="19" customFormat="1" ht="66" customHeight="1" x14ac:dyDescent="0.2">
      <c r="A251" s="33">
        <v>45737</v>
      </c>
      <c r="B251" s="52">
        <v>45737</v>
      </c>
      <c r="C251" s="40">
        <v>10</v>
      </c>
      <c r="D251" s="6"/>
      <c r="E251" s="5">
        <v>23187.37</v>
      </c>
      <c r="F251" s="2" t="s">
        <v>28</v>
      </c>
      <c r="G251" s="6" t="s">
        <v>264</v>
      </c>
      <c r="H251" s="19" t="str" cm="1">
        <f t="array" ref="H251">_xlfn.IFS(
  ISNUMBER(SEARCH("SMS", G251)), "SMS Charge",
  ISNUMBER(SEARCH("AIRTIME", G251)), "Airtime",
  ISNUMBER(SEARCH("COMMISSION", G251)), "Bank Charge",
  ISNUMBER(SEARCH("TRANSFER", G251)), "Transfer",
  ISNUMBER(SEARCH("POS", G251)), "POS Transaction",
  ISNUMBER(SEARCH("ELECTROLINK", G251)), "Transfer",
  TRUE, "Other"
)</f>
        <v>Bank Charge</v>
      </c>
    </row>
    <row r="252" spans="1:8" s="19" customFormat="1" ht="30.95" customHeight="1" x14ac:dyDescent="0.2">
      <c r="A252" s="33">
        <v>45737</v>
      </c>
      <c r="B252" s="52">
        <v>45737</v>
      </c>
      <c r="C252" s="42">
        <v>0.75</v>
      </c>
      <c r="D252" s="8"/>
      <c r="E252" s="9">
        <v>23186.62</v>
      </c>
      <c r="F252" s="7" t="s">
        <v>28</v>
      </c>
      <c r="G252" s="7" t="s">
        <v>265</v>
      </c>
      <c r="H252" s="19" t="str" cm="1">
        <f t="array" ref="H252">_xlfn.IFS(
  ISNUMBER(SEARCH("SMS", G252)), "SMS Charge",
  ISNUMBER(SEARCH("AIRTIME", G252)), "Airtime",
  ISNUMBER(SEARCH("COMMISSION", G252)), "Bank Charge",
  ISNUMBER(SEARCH("TRANSFER", G252)), "Transfer",
  ISNUMBER(SEARCH("POS", G252)), "POS Transaction",
  ISNUMBER(SEARCH("ELECTROLINK", G252)), "Transfer",
  TRUE, "Other"
)</f>
        <v>Other</v>
      </c>
    </row>
    <row r="253" spans="1:8" s="19" customFormat="1" ht="54" customHeight="1" x14ac:dyDescent="0.2">
      <c r="A253" s="33">
        <v>45737</v>
      </c>
      <c r="B253" s="52">
        <v>45737</v>
      </c>
      <c r="C253" s="45">
        <v>4000</v>
      </c>
      <c r="D253" s="14"/>
      <c r="E253" s="15">
        <v>19186.62</v>
      </c>
      <c r="F253" s="12" t="s">
        <v>28</v>
      </c>
      <c r="G253" s="14" t="s">
        <v>266</v>
      </c>
      <c r="H253" s="19" t="str" cm="1">
        <f t="array" ref="H253">_xlfn.IFS(
  ISNUMBER(SEARCH("SMS", G253)), "SMS Charge",
  ISNUMBER(SEARCH("AIRTIME", G253)), "Airtime",
  ISNUMBER(SEARCH("COMMISSION", G253)), "Bank Charge",
  ISNUMBER(SEARCH("TRANSFER", G253)), "Transfer",
  ISNUMBER(SEARCH("POS", G253)), "POS Transaction",
  ISNUMBER(SEARCH("ELECTROLINK", G253)), "Transfer",
  TRUE, "Other"
)</f>
        <v>Other</v>
      </c>
    </row>
    <row r="254" spans="1:8" s="19" customFormat="1" ht="78" customHeight="1" x14ac:dyDescent="0.2">
      <c r="A254" s="33">
        <v>45737</v>
      </c>
      <c r="B254" s="52">
        <v>45737</v>
      </c>
      <c r="C254" s="44">
        <v>10</v>
      </c>
      <c r="D254" s="14"/>
      <c r="E254" s="15">
        <v>19176.62</v>
      </c>
      <c r="F254" s="12" t="s">
        <v>28</v>
      </c>
      <c r="G254" s="14" t="s">
        <v>267</v>
      </c>
      <c r="H254" s="19" t="str" cm="1">
        <f t="array" ref="H254">_xlfn.IFS(
  ISNUMBER(SEARCH("SMS", G254)), "SMS Charge",
  ISNUMBER(SEARCH("AIRTIME", G254)), "Airtime",
  ISNUMBER(SEARCH("COMMISSION", G254)), "Bank Charge",
  ISNUMBER(SEARCH("TRANSFER", G254)), "Transfer",
  ISNUMBER(SEARCH("POS", G254)), "POS Transaction",
  ISNUMBER(SEARCH("ELECTROLINK", G254)), "Transfer",
  TRUE, "Other"
)</f>
        <v>Bank Charge</v>
      </c>
    </row>
    <row r="255" spans="1:8" s="19" customFormat="1" ht="78" customHeight="1" x14ac:dyDescent="0.2">
      <c r="A255" s="33">
        <v>45737</v>
      </c>
      <c r="B255" s="52">
        <v>45737</v>
      </c>
      <c r="C255" s="44">
        <v>0.75</v>
      </c>
      <c r="D255" s="14"/>
      <c r="E255" s="15">
        <v>19175.87</v>
      </c>
      <c r="F255" s="12" t="s">
        <v>28</v>
      </c>
      <c r="G255" s="14" t="s">
        <v>268</v>
      </c>
      <c r="H255" s="19" t="str" cm="1">
        <f t="array" ref="H255">_xlfn.IFS(
  ISNUMBER(SEARCH("SMS", G255)), "SMS Charge",
  ISNUMBER(SEARCH("AIRTIME", G255)), "Airtime",
  ISNUMBER(SEARCH("COMMISSION", G255)), "Bank Charge",
  ISNUMBER(SEARCH("TRANSFER", G255)), "Transfer",
  ISNUMBER(SEARCH("POS", G255)), "POS Transaction",
  ISNUMBER(SEARCH("ELECTROLINK", G255)), "Transfer",
  TRUE, "Other"
)</f>
        <v>Transfer</v>
      </c>
    </row>
    <row r="256" spans="1:8" s="19" customFormat="1" ht="42" customHeight="1" x14ac:dyDescent="0.2">
      <c r="A256" s="33">
        <v>45737</v>
      </c>
      <c r="B256" s="52">
        <v>45737</v>
      </c>
      <c r="C256" s="44">
        <v>870</v>
      </c>
      <c r="D256" s="14"/>
      <c r="E256" s="15">
        <v>18305.87</v>
      </c>
      <c r="F256" s="12" t="s">
        <v>28</v>
      </c>
      <c r="G256" s="12" t="s">
        <v>269</v>
      </c>
      <c r="H256" s="19" t="str" cm="1">
        <f t="array" ref="H256">_xlfn.IFS(
  ISNUMBER(SEARCH("SMS", G256)), "SMS Charge",
  ISNUMBER(SEARCH("AIRTIME", G256)), "Airtime",
  ISNUMBER(SEARCH("COMMISSION", G256)), "Bank Charge",
  ISNUMBER(SEARCH("TRANSFER", G256)), "Transfer",
  ISNUMBER(SEARCH("POS", G256)), "POS Transaction",
  ISNUMBER(SEARCH("ELECTROLINK", G256)), "Transfer",
  TRUE, "Other"
)</f>
        <v>POS Transaction</v>
      </c>
    </row>
    <row r="257" spans="1:8" s="19" customFormat="1" ht="30" customHeight="1" x14ac:dyDescent="0.2">
      <c r="A257" s="33">
        <v>45737</v>
      </c>
      <c r="B257" s="52">
        <v>45737</v>
      </c>
      <c r="C257" s="44">
        <v>100</v>
      </c>
      <c r="D257" s="11"/>
      <c r="E257" s="15">
        <v>18205.87</v>
      </c>
      <c r="F257" s="12" t="s">
        <v>1035</v>
      </c>
      <c r="G257" s="12" t="s">
        <v>270</v>
      </c>
      <c r="H257" s="19" t="str" cm="1">
        <f t="array" ref="H257">_xlfn.IFS(
  ISNUMBER(SEARCH("SMS", G257)), "SMS Charge",
  ISNUMBER(SEARCH("AIRTIME", G257)), "Airtime",
  ISNUMBER(SEARCH("COMMISSION", G257)), "Bank Charge",
  ISNUMBER(SEARCH("TRANSFER", G257)), "Transfer",
  ISNUMBER(SEARCH("POS", G257)), "POS Transaction",
  ISNUMBER(SEARCH("ELECTROLINK", G257)), "Transfer",
  TRUE, "Other"
)</f>
        <v>Transfer</v>
      </c>
    </row>
    <row r="258" spans="1:8" s="19" customFormat="1" ht="42" customHeight="1" x14ac:dyDescent="0.2">
      <c r="A258" s="33">
        <v>45738</v>
      </c>
      <c r="B258" s="52">
        <v>45738</v>
      </c>
      <c r="C258" s="45">
        <v>5000</v>
      </c>
      <c r="D258" s="14"/>
      <c r="E258" s="15">
        <v>13205.87</v>
      </c>
      <c r="F258" s="12" t="s">
        <v>28</v>
      </c>
      <c r="G258" s="12" t="s">
        <v>271</v>
      </c>
      <c r="H258" s="19" t="str" cm="1">
        <f t="array" ref="H258">_xlfn.IFS(
  ISNUMBER(SEARCH("SMS", G258)), "SMS Charge",
  ISNUMBER(SEARCH("AIRTIME", G258)), "Airtime",
  ISNUMBER(SEARCH("COMMISSION", G258)), "Bank Charge",
  ISNUMBER(SEARCH("TRANSFER", G258)), "Transfer",
  ISNUMBER(SEARCH("POS", G258)), "POS Transaction",
  ISNUMBER(SEARCH("ELECTROLINK", G258)), "Transfer",
  TRUE, "Other"
)</f>
        <v>Airtime</v>
      </c>
    </row>
    <row r="259" spans="1:8" s="19" customFormat="1" ht="54" customHeight="1" x14ac:dyDescent="0.2">
      <c r="A259" s="33">
        <v>45738</v>
      </c>
      <c r="B259" s="52">
        <v>45738</v>
      </c>
      <c r="C259" s="45">
        <v>2500</v>
      </c>
      <c r="D259" s="14"/>
      <c r="E259" s="15">
        <v>10705.87</v>
      </c>
      <c r="F259" s="12" t="s">
        <v>28</v>
      </c>
      <c r="G259" s="14" t="s">
        <v>272</v>
      </c>
      <c r="H259" s="19" t="str" cm="1">
        <f t="array" ref="H259">_xlfn.IFS(
  ISNUMBER(SEARCH("SMS", G259)), "SMS Charge",
  ISNUMBER(SEARCH("AIRTIME", G259)), "Airtime",
  ISNUMBER(SEARCH("COMMISSION", G259)), "Bank Charge",
  ISNUMBER(SEARCH("TRANSFER", G259)), "Transfer",
  ISNUMBER(SEARCH("POS", G259)), "POS Transaction",
  ISNUMBER(SEARCH("ELECTROLINK", G259)), "Transfer",
  TRUE, "Other"
)</f>
        <v>Other</v>
      </c>
    </row>
    <row r="260" spans="1:8" s="19" customFormat="1" ht="78" customHeight="1" x14ac:dyDescent="0.2">
      <c r="A260" s="33">
        <v>45738</v>
      </c>
      <c r="B260" s="52">
        <v>45738</v>
      </c>
      <c r="C260" s="44">
        <v>10</v>
      </c>
      <c r="D260" s="14"/>
      <c r="E260" s="15">
        <v>10695.87</v>
      </c>
      <c r="F260" s="12" t="s">
        <v>28</v>
      </c>
      <c r="G260" s="14" t="s">
        <v>273</v>
      </c>
      <c r="H260" s="19" t="str" cm="1">
        <f t="array" ref="H260">_xlfn.IFS(
  ISNUMBER(SEARCH("SMS", G260)), "SMS Charge",
  ISNUMBER(SEARCH("AIRTIME", G260)), "Airtime",
  ISNUMBER(SEARCH("COMMISSION", G260)), "Bank Charge",
  ISNUMBER(SEARCH("TRANSFER", G260)), "Transfer",
  ISNUMBER(SEARCH("POS", G260)), "POS Transaction",
  ISNUMBER(SEARCH("ELECTROLINK", G260)), "Transfer",
  TRUE, "Other"
)</f>
        <v>Bank Charge</v>
      </c>
    </row>
    <row r="261" spans="1:8" s="19" customFormat="1" ht="78" customHeight="1" x14ac:dyDescent="0.2">
      <c r="A261" s="33">
        <v>45738</v>
      </c>
      <c r="B261" s="52">
        <v>45738</v>
      </c>
      <c r="C261" s="40">
        <v>0.75</v>
      </c>
      <c r="D261" s="6"/>
      <c r="E261" s="5">
        <v>10695.12</v>
      </c>
      <c r="F261" s="2" t="s">
        <v>28</v>
      </c>
      <c r="G261" s="6" t="s">
        <v>274</v>
      </c>
      <c r="H261" s="19" t="str" cm="1">
        <f t="array" ref="H261">_xlfn.IFS(
  ISNUMBER(SEARCH("SMS", G261)), "SMS Charge",
  ISNUMBER(SEARCH("AIRTIME", G261)), "Airtime",
  ISNUMBER(SEARCH("COMMISSION", G261)), "Bank Charge",
  ISNUMBER(SEARCH("TRANSFER", G261)), "Transfer",
  ISNUMBER(SEARCH("POS", G261)), "POS Transaction",
  ISNUMBER(SEARCH("ELECTROLINK", G261)), "Transfer",
  TRUE, "Other"
)</f>
        <v>Transfer</v>
      </c>
    </row>
    <row r="262" spans="1:8" s="19" customFormat="1" ht="66" customHeight="1" x14ac:dyDescent="0.2">
      <c r="A262" s="33">
        <v>45738</v>
      </c>
      <c r="B262" s="52">
        <v>45738</v>
      </c>
      <c r="C262" s="41">
        <v>1000</v>
      </c>
      <c r="D262" s="6"/>
      <c r="E262" s="5">
        <v>9695.1200000000008</v>
      </c>
      <c r="F262" s="2" t="s">
        <v>28</v>
      </c>
      <c r="G262" s="6" t="s">
        <v>275</v>
      </c>
      <c r="H262" s="19" t="str" cm="1">
        <f t="array" ref="H262">_xlfn.IFS(
  ISNUMBER(SEARCH("SMS", G262)), "SMS Charge",
  ISNUMBER(SEARCH("AIRTIME", G262)), "Airtime",
  ISNUMBER(SEARCH("COMMISSION", G262)), "Bank Charge",
  ISNUMBER(SEARCH("TRANSFER", G262)), "Transfer",
  ISNUMBER(SEARCH("POS", G262)), "POS Transaction",
  ISNUMBER(SEARCH("ELECTROLINK", G262)), "Transfer",
  TRUE, "Other"
)</f>
        <v>Other</v>
      </c>
    </row>
    <row r="263" spans="1:8" s="19" customFormat="1" ht="66" customHeight="1" x14ac:dyDescent="0.2">
      <c r="A263" s="33">
        <v>45738</v>
      </c>
      <c r="B263" s="52">
        <v>45738</v>
      </c>
      <c r="C263" s="40">
        <v>10</v>
      </c>
      <c r="D263" s="6"/>
      <c r="E263" s="5">
        <v>9685.1200000000008</v>
      </c>
      <c r="F263" s="2" t="s">
        <v>28</v>
      </c>
      <c r="G263" s="6" t="s">
        <v>276</v>
      </c>
      <c r="H263" s="19" t="str" cm="1">
        <f t="array" ref="H263">_xlfn.IFS(
  ISNUMBER(SEARCH("SMS", G263)), "SMS Charge",
  ISNUMBER(SEARCH("AIRTIME", G263)), "Airtime",
  ISNUMBER(SEARCH("COMMISSION", G263)), "Bank Charge",
  ISNUMBER(SEARCH("TRANSFER", G263)), "Transfer",
  ISNUMBER(SEARCH("POS", G263)), "POS Transaction",
  ISNUMBER(SEARCH("ELECTROLINK", G263)), "Transfer",
  TRUE, "Other"
)</f>
        <v>Bank Charge</v>
      </c>
    </row>
    <row r="264" spans="1:8" s="19" customFormat="1" ht="78" customHeight="1" x14ac:dyDescent="0.2">
      <c r="A264" s="33">
        <v>45738</v>
      </c>
      <c r="B264" s="52">
        <v>45738</v>
      </c>
      <c r="C264" s="40">
        <v>0.75</v>
      </c>
      <c r="D264" s="6"/>
      <c r="E264" s="5">
        <v>9684.3700000000008</v>
      </c>
      <c r="F264" s="2" t="s">
        <v>28</v>
      </c>
      <c r="G264" s="6" t="s">
        <v>277</v>
      </c>
      <c r="H264" s="19" t="str" cm="1">
        <f t="array" ref="H264">_xlfn.IFS(
  ISNUMBER(SEARCH("SMS", G264)), "SMS Charge",
  ISNUMBER(SEARCH("AIRTIME", G264)), "Airtime",
  ISNUMBER(SEARCH("COMMISSION", G264)), "Bank Charge",
  ISNUMBER(SEARCH("TRANSFER", G264)), "Transfer",
  ISNUMBER(SEARCH("POS", G264)), "POS Transaction",
  ISNUMBER(SEARCH("ELECTROLINK", G264)), "Transfer",
  TRUE, "Other"
)</f>
        <v>Transfer</v>
      </c>
    </row>
    <row r="265" spans="1:8" s="19" customFormat="1" ht="54" customHeight="1" x14ac:dyDescent="0.2">
      <c r="A265" s="33">
        <v>45738</v>
      </c>
      <c r="B265" s="52">
        <v>45738</v>
      </c>
      <c r="C265" s="41">
        <v>1500</v>
      </c>
      <c r="D265" s="6"/>
      <c r="E265" s="5">
        <v>8184.37</v>
      </c>
      <c r="F265" s="2" t="s">
        <v>28</v>
      </c>
      <c r="G265" s="6" t="s">
        <v>278</v>
      </c>
      <c r="H265" s="19" t="str" cm="1">
        <f t="array" ref="H265">_xlfn.IFS(
  ISNUMBER(SEARCH("SMS", G265)), "SMS Charge",
  ISNUMBER(SEARCH("AIRTIME", G265)), "Airtime",
  ISNUMBER(SEARCH("COMMISSION", G265)), "Bank Charge",
  ISNUMBER(SEARCH("TRANSFER", G265)), "Transfer",
  ISNUMBER(SEARCH("POS", G265)), "POS Transaction",
  ISNUMBER(SEARCH("ELECTROLINK", G265)), "Transfer",
  TRUE, "Other"
)</f>
        <v>Other</v>
      </c>
    </row>
    <row r="266" spans="1:8" s="19" customFormat="1" ht="78" customHeight="1" x14ac:dyDescent="0.2">
      <c r="A266" s="33">
        <v>45738</v>
      </c>
      <c r="B266" s="52">
        <v>45738</v>
      </c>
      <c r="C266" s="40">
        <v>10</v>
      </c>
      <c r="D266" s="6"/>
      <c r="E266" s="5">
        <v>8174.37</v>
      </c>
      <c r="F266" s="2" t="s">
        <v>28</v>
      </c>
      <c r="G266" s="6" t="s">
        <v>279</v>
      </c>
      <c r="H266" s="19" t="str" cm="1">
        <f t="array" ref="H266">_xlfn.IFS(
  ISNUMBER(SEARCH("SMS", G266)), "SMS Charge",
  ISNUMBER(SEARCH("AIRTIME", G266)), "Airtime",
  ISNUMBER(SEARCH("COMMISSION", G266)), "Bank Charge",
  ISNUMBER(SEARCH("TRANSFER", G266)), "Transfer",
  ISNUMBER(SEARCH("POS", G266)), "POS Transaction",
  ISNUMBER(SEARCH("ELECTROLINK", G266)), "Transfer",
  TRUE, "Other"
)</f>
        <v>Bank Charge</v>
      </c>
    </row>
    <row r="267" spans="1:8" s="19" customFormat="1" ht="78" customHeight="1" x14ac:dyDescent="0.2">
      <c r="A267" s="33">
        <v>45738</v>
      </c>
      <c r="B267" s="52">
        <v>45738</v>
      </c>
      <c r="C267" s="40">
        <v>0.75</v>
      </c>
      <c r="D267" s="6"/>
      <c r="E267" s="5">
        <v>8173.62</v>
      </c>
      <c r="F267" s="2" t="s">
        <v>28</v>
      </c>
      <c r="G267" s="6" t="s">
        <v>280</v>
      </c>
      <c r="H267" s="19" t="str" cm="1">
        <f t="array" ref="H267">_xlfn.IFS(
  ISNUMBER(SEARCH("SMS", G267)), "SMS Charge",
  ISNUMBER(SEARCH("AIRTIME", G267)), "Airtime",
  ISNUMBER(SEARCH("COMMISSION", G267)), "Bank Charge",
  ISNUMBER(SEARCH("TRANSFER", G267)), "Transfer",
  ISNUMBER(SEARCH("POS", G267)), "POS Transaction",
  ISNUMBER(SEARCH("ELECTROLINK", G267)), "Transfer",
  TRUE, "Other"
)</f>
        <v>Transfer</v>
      </c>
    </row>
    <row r="268" spans="1:8" s="19" customFormat="1" ht="17.100000000000001" customHeight="1" x14ac:dyDescent="0.2">
      <c r="A268" s="33">
        <v>45738</v>
      </c>
      <c r="B268" s="52">
        <v>45738</v>
      </c>
      <c r="C268" s="47"/>
      <c r="D268" s="9">
        <v>10500</v>
      </c>
      <c r="E268" s="9">
        <v>18673.62</v>
      </c>
      <c r="F268" s="7" t="s">
        <v>28</v>
      </c>
      <c r="G268" s="7" t="s">
        <v>281</v>
      </c>
      <c r="H268" s="19" t="str" cm="1">
        <f t="array" ref="H268">_xlfn.IFS(
  ISNUMBER(SEARCH("SMS", G268)), "SMS Charge",
  ISNUMBER(SEARCH("AIRTIME", G268)), "Airtime",
  ISNUMBER(SEARCH("COMMISSION", G268)), "Bank Charge",
  ISNUMBER(SEARCH("TRANSFER", G268)), "Transfer",
  ISNUMBER(SEARCH("POS", G268)), "POS Transaction",
  ISNUMBER(SEARCH("ELECTROLINK", G268)), "Transfer",
  TRUE, "Other"
)</f>
        <v>Transfer</v>
      </c>
    </row>
    <row r="269" spans="1:8" s="19" customFormat="1" ht="30" customHeight="1" x14ac:dyDescent="0.2">
      <c r="A269" s="33">
        <v>45738</v>
      </c>
      <c r="B269" s="52">
        <v>45738</v>
      </c>
      <c r="C269" s="41">
        <v>14500</v>
      </c>
      <c r="D269" s="4"/>
      <c r="E269" s="5">
        <v>4173.62</v>
      </c>
      <c r="F269" s="2" t="s">
        <v>28</v>
      </c>
      <c r="G269" s="2" t="s">
        <v>282</v>
      </c>
      <c r="H269" s="19" t="str" cm="1">
        <f t="array" ref="H269">_xlfn.IFS(
  ISNUMBER(SEARCH("SMS", G269)), "SMS Charge",
  ISNUMBER(SEARCH("AIRTIME", G269)), "Airtime",
  ISNUMBER(SEARCH("COMMISSION", G269)), "Bank Charge",
  ISNUMBER(SEARCH("TRANSFER", G269)), "Transfer",
  ISNUMBER(SEARCH("POS", G269)), "POS Transaction",
  ISNUMBER(SEARCH("ELECTROLINK", G269)), "Transfer",
  TRUE, "Other"
)</f>
        <v>POS Transaction</v>
      </c>
    </row>
    <row r="270" spans="1:8" s="19" customFormat="1" ht="78" customHeight="1" x14ac:dyDescent="0.2">
      <c r="A270" s="33">
        <v>45738</v>
      </c>
      <c r="B270" s="52">
        <v>45738</v>
      </c>
      <c r="C270" s="23"/>
      <c r="D270" s="5">
        <v>5000</v>
      </c>
      <c r="E270" s="5">
        <v>9173.6200000000008</v>
      </c>
      <c r="F270" s="2" t="s">
        <v>28</v>
      </c>
      <c r="G270" s="6" t="s">
        <v>283</v>
      </c>
      <c r="H270" s="19" t="str" cm="1">
        <f t="array" ref="H270">_xlfn.IFS(
  ISNUMBER(SEARCH("SMS", G270)), "SMS Charge",
  ISNUMBER(SEARCH("AIRTIME", G270)), "Airtime",
  ISNUMBER(SEARCH("COMMISSION", G270)), "Bank Charge",
  ISNUMBER(SEARCH("TRANSFER", G270)), "Transfer",
  ISNUMBER(SEARCH("POS", G270)), "POS Transaction",
  ISNUMBER(SEARCH("ELECTROLINK", G270)), "Transfer",
  TRUE, "Other"
)</f>
        <v>Transfer</v>
      </c>
    </row>
    <row r="271" spans="1:8" s="19" customFormat="1" ht="30" customHeight="1" x14ac:dyDescent="0.2">
      <c r="A271" s="33">
        <v>45738</v>
      </c>
      <c r="B271" s="52">
        <v>45738</v>
      </c>
      <c r="C271" s="40">
        <v>50</v>
      </c>
      <c r="D271" s="4"/>
      <c r="E271" s="5">
        <v>9123.6200000000008</v>
      </c>
      <c r="F271" s="2" t="s">
        <v>1035</v>
      </c>
      <c r="G271" s="2" t="s">
        <v>284</v>
      </c>
      <c r="H271" s="19" t="str" cm="1">
        <f t="array" ref="H271">_xlfn.IFS(
  ISNUMBER(SEARCH("SMS", G271)), "SMS Charge",
  ISNUMBER(SEARCH("AIRTIME", G271)), "Airtime",
  ISNUMBER(SEARCH("COMMISSION", G271)), "Bank Charge",
  ISNUMBER(SEARCH("TRANSFER", G271)), "Transfer",
  ISNUMBER(SEARCH("POS", G271)), "POS Transaction",
  ISNUMBER(SEARCH("ELECTROLINK", G271)), "Transfer",
  TRUE, "Other"
)</f>
        <v>Transfer</v>
      </c>
    </row>
    <row r="272" spans="1:8" s="19" customFormat="1" ht="66" customHeight="1" x14ac:dyDescent="0.2">
      <c r="A272" s="33">
        <v>45739</v>
      </c>
      <c r="B272" s="52">
        <v>45739</v>
      </c>
      <c r="C272" s="41">
        <v>3000</v>
      </c>
      <c r="D272" s="6"/>
      <c r="E272" s="5">
        <v>6123.62</v>
      </c>
      <c r="F272" s="2" t="s">
        <v>28</v>
      </c>
      <c r="G272" s="6" t="s">
        <v>285</v>
      </c>
      <c r="H272" s="19" t="str" cm="1">
        <f t="array" ref="H272">_xlfn.IFS(
  ISNUMBER(SEARCH("SMS", G272)), "SMS Charge",
  ISNUMBER(SEARCH("AIRTIME", G272)), "Airtime",
  ISNUMBER(SEARCH("COMMISSION", G272)), "Bank Charge",
  ISNUMBER(SEARCH("TRANSFER", G272)), "Transfer",
  ISNUMBER(SEARCH("POS", G272)), "POS Transaction",
  ISNUMBER(SEARCH("ELECTROLINK", G272)), "Transfer",
  TRUE, "Other"
)</f>
        <v>Transfer</v>
      </c>
    </row>
    <row r="273" spans="1:8" s="19" customFormat="1" ht="66" customHeight="1" x14ac:dyDescent="0.2">
      <c r="A273" s="33">
        <v>45739</v>
      </c>
      <c r="B273" s="52">
        <v>45739</v>
      </c>
      <c r="C273" s="23"/>
      <c r="D273" s="5">
        <v>12000</v>
      </c>
      <c r="E273" s="5">
        <v>18123.62</v>
      </c>
      <c r="F273" s="2" t="s">
        <v>28</v>
      </c>
      <c r="G273" s="6" t="s">
        <v>286</v>
      </c>
      <c r="H273" s="19" t="str" cm="1">
        <f t="array" ref="H273">_xlfn.IFS(
  ISNUMBER(SEARCH("SMS", G273)), "SMS Charge",
  ISNUMBER(SEARCH("AIRTIME", G273)), "Airtime",
  ISNUMBER(SEARCH("COMMISSION", G273)), "Bank Charge",
  ISNUMBER(SEARCH("TRANSFER", G273)), "Transfer",
  ISNUMBER(SEARCH("POS", G273)), "POS Transaction",
  ISNUMBER(SEARCH("ELECTROLINK", G273)), "Transfer",
  TRUE, "Other"
)</f>
        <v>Transfer</v>
      </c>
    </row>
    <row r="274" spans="1:8" s="19" customFormat="1" ht="54" customHeight="1" x14ac:dyDescent="0.2">
      <c r="A274" s="33">
        <v>45739</v>
      </c>
      <c r="B274" s="52">
        <v>45739</v>
      </c>
      <c r="C274" s="40">
        <v>600</v>
      </c>
      <c r="D274" s="6"/>
      <c r="E274" s="5">
        <v>17523.62</v>
      </c>
      <c r="F274" s="2" t="s">
        <v>28</v>
      </c>
      <c r="G274" s="6" t="s">
        <v>287</v>
      </c>
      <c r="H274" s="19" t="str" cm="1">
        <f t="array" ref="H274">_xlfn.IFS(
  ISNUMBER(SEARCH("SMS", G274)), "SMS Charge",
  ISNUMBER(SEARCH("AIRTIME", G274)), "Airtime",
  ISNUMBER(SEARCH("COMMISSION", G274)), "Bank Charge",
  ISNUMBER(SEARCH("TRANSFER", G274)), "Transfer",
  ISNUMBER(SEARCH("POS", G274)), "POS Transaction",
  ISNUMBER(SEARCH("ELECTROLINK", G274)), "Transfer",
  TRUE, "Other"
)</f>
        <v>Other</v>
      </c>
    </row>
    <row r="275" spans="1:8" s="19" customFormat="1" ht="78" customHeight="1" x14ac:dyDescent="0.2">
      <c r="A275" s="33">
        <v>45739</v>
      </c>
      <c r="B275" s="52">
        <v>45739</v>
      </c>
      <c r="C275" s="40">
        <v>10</v>
      </c>
      <c r="D275" s="6"/>
      <c r="E275" s="5">
        <v>17513.62</v>
      </c>
      <c r="F275" s="2" t="s">
        <v>28</v>
      </c>
      <c r="G275" s="6" t="s">
        <v>288</v>
      </c>
      <c r="H275" s="19" t="str" cm="1">
        <f t="array" ref="H275">_xlfn.IFS(
  ISNUMBER(SEARCH("SMS", G275)), "SMS Charge",
  ISNUMBER(SEARCH("AIRTIME", G275)), "Airtime",
  ISNUMBER(SEARCH("COMMISSION", G275)), "Bank Charge",
  ISNUMBER(SEARCH("TRANSFER", G275)), "Transfer",
  ISNUMBER(SEARCH("POS", G275)), "POS Transaction",
  ISNUMBER(SEARCH("ELECTROLINK", G275)), "Transfer",
  TRUE, "Other"
)</f>
        <v>Bank Charge</v>
      </c>
    </row>
    <row r="276" spans="1:8" s="19" customFormat="1" ht="48.95" customHeight="1" x14ac:dyDescent="0.2">
      <c r="A276" s="33">
        <v>45739</v>
      </c>
      <c r="B276" s="52">
        <v>45739</v>
      </c>
      <c r="C276" s="42">
        <v>0.75</v>
      </c>
      <c r="D276" s="10"/>
      <c r="E276" s="9">
        <v>17512.87</v>
      </c>
      <c r="F276" s="7" t="s">
        <v>28</v>
      </c>
      <c r="G276" s="63" t="s">
        <v>1050</v>
      </c>
      <c r="H276" s="19" t="str" cm="1">
        <f t="array" ref="H276">_xlfn.IFS(
  ISNUMBER(SEARCH("SMS", G276)), "SMS Charge",
  ISNUMBER(SEARCH("AIRTIME", G276)), "Airtime",
  ISNUMBER(SEARCH("COMMISSION", G276)), "Bank Charge",
  ISNUMBER(SEARCH("TRANSFER", G276)), "Transfer",
  ISNUMBER(SEARCH("POS", G276)), "POS Transaction",
  ISNUMBER(SEARCH("ELECTROLINK", G276)), "Transfer",
  TRUE, "Other"
)</f>
        <v>Transfer</v>
      </c>
    </row>
    <row r="277" spans="1:8" s="19" customFormat="1" ht="66" customHeight="1" x14ac:dyDescent="0.2">
      <c r="A277" s="33">
        <v>45739</v>
      </c>
      <c r="B277" s="52">
        <v>45739</v>
      </c>
      <c r="C277" s="41">
        <v>4000</v>
      </c>
      <c r="D277" s="6"/>
      <c r="E277" s="5">
        <v>13512.87</v>
      </c>
      <c r="F277" s="2" t="s">
        <v>28</v>
      </c>
      <c r="G277" s="6" t="s">
        <v>289</v>
      </c>
      <c r="H277" s="19" t="str" cm="1">
        <f t="array" ref="H277">_xlfn.IFS(
  ISNUMBER(SEARCH("SMS", G277)), "SMS Charge",
  ISNUMBER(SEARCH("AIRTIME", G277)), "Airtime",
  ISNUMBER(SEARCH("COMMISSION", G277)), "Bank Charge",
  ISNUMBER(SEARCH("TRANSFER", G277)), "Transfer",
  ISNUMBER(SEARCH("POS", G277)), "POS Transaction",
  ISNUMBER(SEARCH("ELECTROLINK", G277)), "Transfer",
  TRUE, "Other"
)</f>
        <v>Transfer</v>
      </c>
    </row>
    <row r="278" spans="1:8" s="19" customFormat="1" ht="42" customHeight="1" x14ac:dyDescent="0.2">
      <c r="A278" s="33">
        <v>45739</v>
      </c>
      <c r="B278" s="52">
        <v>45739</v>
      </c>
      <c r="C278" s="41">
        <v>3450</v>
      </c>
      <c r="D278" s="6"/>
      <c r="E278" s="5">
        <v>10062.870000000001</v>
      </c>
      <c r="F278" s="2" t="s">
        <v>28</v>
      </c>
      <c r="G278" s="6" t="s">
        <v>290</v>
      </c>
      <c r="H278" s="19" t="str" cm="1">
        <f t="array" ref="H278">_xlfn.IFS(
  ISNUMBER(SEARCH("SMS", G278)), "SMS Charge",
  ISNUMBER(SEARCH("AIRTIME", G278)), "Airtime",
  ISNUMBER(SEARCH("COMMISSION", G278)), "Bank Charge",
  ISNUMBER(SEARCH("TRANSFER", G278)), "Transfer",
  ISNUMBER(SEARCH("POS", G278)), "POS Transaction",
  ISNUMBER(SEARCH("ELECTROLINK", G278)), "Transfer",
  TRUE, "Other"
)</f>
        <v>POS Transaction</v>
      </c>
    </row>
    <row r="279" spans="1:8" s="19" customFormat="1" ht="54" customHeight="1" x14ac:dyDescent="0.2">
      <c r="A279" s="33">
        <v>45739</v>
      </c>
      <c r="B279" s="52">
        <v>45739</v>
      </c>
      <c r="C279" s="41">
        <v>1300</v>
      </c>
      <c r="D279" s="6"/>
      <c r="E279" s="5">
        <v>8762.8700000000008</v>
      </c>
      <c r="F279" s="2" t="s">
        <v>28</v>
      </c>
      <c r="G279" s="6" t="s">
        <v>291</v>
      </c>
      <c r="H279" s="19" t="str" cm="1">
        <f t="array" ref="H279">_xlfn.IFS(
  ISNUMBER(SEARCH("SMS", G279)), "SMS Charge",
  ISNUMBER(SEARCH("AIRTIME", G279)), "Airtime",
  ISNUMBER(SEARCH("COMMISSION", G279)), "Bank Charge",
  ISNUMBER(SEARCH("TRANSFER", G279)), "Transfer",
  ISNUMBER(SEARCH("POS", G279)), "POS Transaction",
  ISNUMBER(SEARCH("ELECTROLINK", G279)), "Transfer",
  TRUE, "Other"
)</f>
        <v>Other</v>
      </c>
    </row>
    <row r="280" spans="1:8" s="19" customFormat="1" ht="78" customHeight="1" x14ac:dyDescent="0.2">
      <c r="A280" s="33">
        <v>45739</v>
      </c>
      <c r="B280" s="52">
        <v>45739</v>
      </c>
      <c r="C280" s="40">
        <v>10</v>
      </c>
      <c r="D280" s="6"/>
      <c r="E280" s="5">
        <v>8752.8700000000008</v>
      </c>
      <c r="F280" s="2" t="s">
        <v>28</v>
      </c>
      <c r="G280" s="6" t="s">
        <v>292</v>
      </c>
      <c r="H280" s="19" t="str" cm="1">
        <f t="array" ref="H280">_xlfn.IFS(
  ISNUMBER(SEARCH("SMS", G280)), "SMS Charge",
  ISNUMBER(SEARCH("AIRTIME", G280)), "Airtime",
  ISNUMBER(SEARCH("COMMISSION", G280)), "Bank Charge",
  ISNUMBER(SEARCH("TRANSFER", G280)), "Transfer",
  ISNUMBER(SEARCH("POS", G280)), "POS Transaction",
  ISNUMBER(SEARCH("ELECTROLINK", G280)), "Transfer",
  TRUE, "Other"
)</f>
        <v>Bank Charge</v>
      </c>
    </row>
    <row r="281" spans="1:8" s="19" customFormat="1" ht="78" customHeight="1" x14ac:dyDescent="0.2">
      <c r="A281" s="33">
        <v>45739</v>
      </c>
      <c r="B281" s="52">
        <v>45739</v>
      </c>
      <c r="C281" s="40">
        <v>0.75</v>
      </c>
      <c r="D281" s="6"/>
      <c r="E281" s="5">
        <v>8752.1200000000008</v>
      </c>
      <c r="F281" s="2" t="s">
        <v>28</v>
      </c>
      <c r="G281" s="6" t="s">
        <v>293</v>
      </c>
      <c r="H281" s="19" t="str" cm="1">
        <f t="array" ref="H281">_xlfn.IFS(
  ISNUMBER(SEARCH("SMS", G281)), "SMS Charge",
  ISNUMBER(SEARCH("AIRTIME", G281)), "Airtime",
  ISNUMBER(SEARCH("COMMISSION", G281)), "Bank Charge",
  ISNUMBER(SEARCH("TRANSFER", G281)), "Transfer",
  ISNUMBER(SEARCH("POS", G281)), "POS Transaction",
  ISNUMBER(SEARCH("ELECTROLINK", G281)), "Transfer",
  TRUE, "Other"
)</f>
        <v>Transfer</v>
      </c>
    </row>
    <row r="282" spans="1:8" s="19" customFormat="1" ht="30" customHeight="1" x14ac:dyDescent="0.2">
      <c r="A282" s="33">
        <v>45739</v>
      </c>
      <c r="B282" s="52">
        <v>45739</v>
      </c>
      <c r="C282" s="40">
        <v>50</v>
      </c>
      <c r="D282" s="4"/>
      <c r="E282" s="5">
        <v>8702.1200000000008</v>
      </c>
      <c r="F282" s="2" t="s">
        <v>1035</v>
      </c>
      <c r="G282" s="2" t="s">
        <v>294</v>
      </c>
      <c r="H282" s="19" t="str" cm="1">
        <f t="array" ref="H282">_xlfn.IFS(
  ISNUMBER(SEARCH("SMS", G282)), "SMS Charge",
  ISNUMBER(SEARCH("AIRTIME", G282)), "Airtime",
  ISNUMBER(SEARCH("COMMISSION", G282)), "Bank Charge",
  ISNUMBER(SEARCH("TRANSFER", G282)), "Transfer",
  ISNUMBER(SEARCH("POS", G282)), "POS Transaction",
  ISNUMBER(SEARCH("ELECTROLINK", G282)), "Transfer",
  TRUE, "Other"
)</f>
        <v>Transfer</v>
      </c>
    </row>
    <row r="283" spans="1:8" s="19" customFormat="1" ht="66" customHeight="1" x14ac:dyDescent="0.2">
      <c r="A283" s="33">
        <v>45740</v>
      </c>
      <c r="B283" s="52">
        <v>45740</v>
      </c>
      <c r="C283" s="23"/>
      <c r="D283" s="5">
        <v>43216.33</v>
      </c>
      <c r="E283" s="5">
        <v>51918.45</v>
      </c>
      <c r="F283" s="2" t="s">
        <v>28</v>
      </c>
      <c r="G283" s="6" t="s">
        <v>295</v>
      </c>
      <c r="H283" s="19" t="str" cm="1">
        <f t="array" ref="H283">_xlfn.IFS(
  ISNUMBER(SEARCH("SMS", G283)), "SMS Charge",
  ISNUMBER(SEARCH("AIRTIME", G283)), "Airtime",
  ISNUMBER(SEARCH("COMMISSION", G283)), "Bank Charge",
  ISNUMBER(SEARCH("TRANSFER", G283)), "Transfer",
  ISNUMBER(SEARCH("POS", G283)), "POS Transaction",
  ISNUMBER(SEARCH("ELECTROLINK", G283)), "Transfer",
  TRUE, "Other"
)</f>
        <v>Transfer</v>
      </c>
    </row>
    <row r="284" spans="1:8" s="19" customFormat="1" ht="60.95" customHeight="1" x14ac:dyDescent="0.2">
      <c r="A284" s="33">
        <v>45740</v>
      </c>
      <c r="B284" s="52">
        <v>45740</v>
      </c>
      <c r="C284" s="43">
        <v>3000</v>
      </c>
      <c r="D284" s="10"/>
      <c r="E284" s="9">
        <v>48918.45</v>
      </c>
      <c r="F284" s="7" t="s">
        <v>28</v>
      </c>
      <c r="G284" s="63" t="s">
        <v>1051</v>
      </c>
      <c r="H284" s="19" t="str" cm="1">
        <f t="array" ref="H284">_xlfn.IFS(
  ISNUMBER(SEARCH("SMS", G284)), "SMS Charge",
  ISNUMBER(SEARCH("AIRTIME", G284)), "Airtime",
  ISNUMBER(SEARCH("COMMISSION", G284)), "Bank Charge",
  ISNUMBER(SEARCH("TRANSFER", G284)), "Transfer",
  ISNUMBER(SEARCH("POS", G284)), "POS Transaction",
  ISNUMBER(SEARCH("ELECTROLINK", G284)), "Transfer",
  TRUE, "Other"
)</f>
        <v>Transfer</v>
      </c>
    </row>
    <row r="285" spans="1:8" s="19" customFormat="1" ht="54" customHeight="1" x14ac:dyDescent="0.2">
      <c r="A285" s="33">
        <v>45740</v>
      </c>
      <c r="B285" s="52">
        <v>45740</v>
      </c>
      <c r="C285" s="41">
        <v>1000</v>
      </c>
      <c r="D285" s="6"/>
      <c r="E285" s="5">
        <v>47918.45</v>
      </c>
      <c r="F285" s="2" t="s">
        <v>28</v>
      </c>
      <c r="G285" s="6" t="s">
        <v>296</v>
      </c>
      <c r="H285" s="19" t="str" cm="1">
        <f t="array" ref="H285">_xlfn.IFS(
  ISNUMBER(SEARCH("SMS", G285)), "SMS Charge",
  ISNUMBER(SEARCH("AIRTIME", G285)), "Airtime",
  ISNUMBER(SEARCH("COMMISSION", G285)), "Bank Charge",
  ISNUMBER(SEARCH("TRANSFER", G285)), "Transfer",
  ISNUMBER(SEARCH("POS", G285)), "POS Transaction",
  ISNUMBER(SEARCH("ELECTROLINK", G285)), "Transfer",
  TRUE, "Other"
)</f>
        <v>Other</v>
      </c>
    </row>
    <row r="286" spans="1:8" s="19" customFormat="1" ht="78" customHeight="1" x14ac:dyDescent="0.2">
      <c r="A286" s="33">
        <v>45740</v>
      </c>
      <c r="B286" s="52">
        <v>45740</v>
      </c>
      <c r="C286" s="40">
        <v>10</v>
      </c>
      <c r="D286" s="6"/>
      <c r="E286" s="5">
        <v>47908.45</v>
      </c>
      <c r="F286" s="2" t="s">
        <v>28</v>
      </c>
      <c r="G286" s="6" t="s">
        <v>297</v>
      </c>
      <c r="H286" s="19" t="str" cm="1">
        <f t="array" ref="H286">_xlfn.IFS(
  ISNUMBER(SEARCH("SMS", G286)), "SMS Charge",
  ISNUMBER(SEARCH("AIRTIME", G286)), "Airtime",
  ISNUMBER(SEARCH("COMMISSION", G286)), "Bank Charge",
  ISNUMBER(SEARCH("TRANSFER", G286)), "Transfer",
  ISNUMBER(SEARCH("POS", G286)), "POS Transaction",
  ISNUMBER(SEARCH("ELECTROLINK", G286)), "Transfer",
  TRUE, "Other"
)</f>
        <v>Bank Charge</v>
      </c>
    </row>
    <row r="287" spans="1:8" s="19" customFormat="1" ht="78" customHeight="1" x14ac:dyDescent="0.2">
      <c r="A287" s="33">
        <v>45740</v>
      </c>
      <c r="B287" s="52">
        <v>45740</v>
      </c>
      <c r="C287" s="40">
        <v>0.75</v>
      </c>
      <c r="D287" s="6"/>
      <c r="E287" s="5">
        <v>47907.7</v>
      </c>
      <c r="F287" s="2" t="s">
        <v>28</v>
      </c>
      <c r="G287" s="6" t="s">
        <v>298</v>
      </c>
      <c r="H287" s="19" t="str" cm="1">
        <f t="array" ref="H287">_xlfn.IFS(
  ISNUMBER(SEARCH("SMS", G287)), "SMS Charge",
  ISNUMBER(SEARCH("AIRTIME", G287)), "Airtime",
  ISNUMBER(SEARCH("COMMISSION", G287)), "Bank Charge",
  ISNUMBER(SEARCH("TRANSFER", G287)), "Transfer",
  ISNUMBER(SEARCH("POS", G287)), "POS Transaction",
  ISNUMBER(SEARCH("ELECTROLINK", G287)), "Transfer",
  TRUE, "Other"
)</f>
        <v>Transfer</v>
      </c>
    </row>
    <row r="288" spans="1:8" s="19" customFormat="1" ht="54" customHeight="1" x14ac:dyDescent="0.2">
      <c r="A288" s="33">
        <v>45740</v>
      </c>
      <c r="B288" s="52">
        <v>45740</v>
      </c>
      <c r="C288" s="41">
        <v>1200</v>
      </c>
      <c r="D288" s="6"/>
      <c r="E288" s="5">
        <v>46707.7</v>
      </c>
      <c r="F288" s="2" t="s">
        <v>28</v>
      </c>
      <c r="G288" s="6" t="s">
        <v>299</v>
      </c>
      <c r="H288" s="19" t="str" cm="1">
        <f t="array" ref="H288">_xlfn.IFS(
  ISNUMBER(SEARCH("SMS", G288)), "SMS Charge",
  ISNUMBER(SEARCH("AIRTIME", G288)), "Airtime",
  ISNUMBER(SEARCH("COMMISSION", G288)), "Bank Charge",
  ISNUMBER(SEARCH("TRANSFER", G288)), "Transfer",
  ISNUMBER(SEARCH("POS", G288)), "POS Transaction",
  ISNUMBER(SEARCH("ELECTROLINK", G288)), "Transfer",
  TRUE, "Other"
)</f>
        <v>Other</v>
      </c>
    </row>
    <row r="289" spans="1:8" s="19" customFormat="1" ht="78" customHeight="1" x14ac:dyDescent="0.2">
      <c r="A289" s="33">
        <v>45740</v>
      </c>
      <c r="B289" s="52">
        <v>45740</v>
      </c>
      <c r="C289" s="40">
        <v>10</v>
      </c>
      <c r="D289" s="6"/>
      <c r="E289" s="5">
        <v>46697.7</v>
      </c>
      <c r="F289" s="2" t="s">
        <v>28</v>
      </c>
      <c r="G289" s="6" t="s">
        <v>300</v>
      </c>
      <c r="H289" s="19" t="str" cm="1">
        <f t="array" ref="H289">_xlfn.IFS(
  ISNUMBER(SEARCH("SMS", G289)), "SMS Charge",
  ISNUMBER(SEARCH("AIRTIME", G289)), "Airtime",
  ISNUMBER(SEARCH("COMMISSION", G289)), "Bank Charge",
  ISNUMBER(SEARCH("TRANSFER", G289)), "Transfer",
  ISNUMBER(SEARCH("POS", G289)), "POS Transaction",
  ISNUMBER(SEARCH("ELECTROLINK", G289)), "Transfer",
  TRUE, "Other"
)</f>
        <v>Bank Charge</v>
      </c>
    </row>
    <row r="290" spans="1:8" s="19" customFormat="1" ht="78" customHeight="1" x14ac:dyDescent="0.2">
      <c r="A290" s="33">
        <v>45740</v>
      </c>
      <c r="B290" s="52">
        <v>45740</v>
      </c>
      <c r="C290" s="40">
        <v>0.75</v>
      </c>
      <c r="D290" s="6"/>
      <c r="E290" s="5">
        <v>46696.95</v>
      </c>
      <c r="F290" s="2" t="s">
        <v>28</v>
      </c>
      <c r="G290" s="6" t="s">
        <v>301</v>
      </c>
      <c r="H290" s="19" t="str" cm="1">
        <f t="array" ref="H290">_xlfn.IFS(
  ISNUMBER(SEARCH("SMS", G290)), "SMS Charge",
  ISNUMBER(SEARCH("AIRTIME", G290)), "Airtime",
  ISNUMBER(SEARCH("COMMISSION", G290)), "Bank Charge",
  ISNUMBER(SEARCH("TRANSFER", G290)), "Transfer",
  ISNUMBER(SEARCH("POS", G290)), "POS Transaction",
  ISNUMBER(SEARCH("ELECTROLINK", G290)), "Transfer",
  TRUE, "Other"
)</f>
        <v>Transfer</v>
      </c>
    </row>
    <row r="291" spans="1:8" s="19" customFormat="1" ht="54" customHeight="1" x14ac:dyDescent="0.2">
      <c r="A291" s="33">
        <v>45740</v>
      </c>
      <c r="B291" s="52">
        <v>45740</v>
      </c>
      <c r="C291" s="41">
        <v>1000</v>
      </c>
      <c r="D291" s="6"/>
      <c r="E291" s="5">
        <v>45696.95</v>
      </c>
      <c r="F291" s="2" t="s">
        <v>28</v>
      </c>
      <c r="G291" s="6" t="s">
        <v>302</v>
      </c>
      <c r="H291" s="19" t="str" cm="1">
        <f t="array" ref="H291">_xlfn.IFS(
  ISNUMBER(SEARCH("SMS", G291)), "SMS Charge",
  ISNUMBER(SEARCH("AIRTIME", G291)), "Airtime",
  ISNUMBER(SEARCH("COMMISSION", G291)), "Bank Charge",
  ISNUMBER(SEARCH("TRANSFER", G291)), "Transfer",
  ISNUMBER(SEARCH("POS", G291)), "POS Transaction",
  ISNUMBER(SEARCH("ELECTROLINK", G291)), "Transfer",
  TRUE, "Other"
)</f>
        <v>Other</v>
      </c>
    </row>
    <row r="292" spans="1:8" s="19" customFormat="1" ht="24.95" customHeight="1" x14ac:dyDescent="0.2">
      <c r="A292" s="33">
        <v>45740</v>
      </c>
      <c r="B292" s="52">
        <v>45740</v>
      </c>
      <c r="C292" s="42">
        <v>10</v>
      </c>
      <c r="D292" s="8"/>
      <c r="E292" s="9">
        <v>45686.95</v>
      </c>
      <c r="F292" s="7" t="s">
        <v>28</v>
      </c>
      <c r="G292" s="63" t="s">
        <v>1061</v>
      </c>
      <c r="H292" s="19" t="str" cm="1">
        <f t="array" ref="H292">_xlfn.IFS(
  ISNUMBER(SEARCH("SMS", G292)), "SMS Charge",
  ISNUMBER(SEARCH("AIRTIME", G292)), "Airtime",
  ISNUMBER(SEARCH("COMMISSION", G292)), "Bank Charge",
  ISNUMBER(SEARCH("TRANSFER", G292)), "Transfer",
  ISNUMBER(SEARCH("POS", G292)), "POS Transaction",
  ISNUMBER(SEARCH("ELECTROLINK", G292)), "Transfer",
  TRUE, "Other"
)</f>
        <v>Bank Charge</v>
      </c>
    </row>
    <row r="293" spans="1:8" s="19" customFormat="1" ht="78" customHeight="1" x14ac:dyDescent="0.2">
      <c r="A293" s="33">
        <v>45740</v>
      </c>
      <c r="B293" s="52">
        <v>45740</v>
      </c>
      <c r="C293" s="40">
        <v>0.75</v>
      </c>
      <c r="D293" s="6"/>
      <c r="E293" s="5">
        <v>45686.2</v>
      </c>
      <c r="F293" s="2" t="s">
        <v>28</v>
      </c>
      <c r="G293" s="6" t="s">
        <v>303</v>
      </c>
      <c r="H293" s="19" t="str" cm="1">
        <f t="array" ref="H293">_xlfn.IFS(
  ISNUMBER(SEARCH("SMS", G293)), "SMS Charge",
  ISNUMBER(SEARCH("AIRTIME", G293)), "Airtime",
  ISNUMBER(SEARCH("COMMISSION", G293)), "Bank Charge",
  ISNUMBER(SEARCH("TRANSFER", G293)), "Transfer",
  ISNUMBER(SEARCH("POS", G293)), "POS Transaction",
  ISNUMBER(SEARCH("ELECTROLINK", G293)), "Transfer",
  TRUE, "Other"
)</f>
        <v>Transfer</v>
      </c>
    </row>
    <row r="294" spans="1:8" s="19" customFormat="1" ht="30" customHeight="1" x14ac:dyDescent="0.2">
      <c r="A294" s="33">
        <v>45740</v>
      </c>
      <c r="B294" s="52">
        <v>45740</v>
      </c>
      <c r="C294" s="40">
        <v>50</v>
      </c>
      <c r="D294" s="4"/>
      <c r="E294" s="5">
        <v>45636.2</v>
      </c>
      <c r="F294" s="2" t="s">
        <v>1035</v>
      </c>
      <c r="G294" s="2" t="s">
        <v>304</v>
      </c>
      <c r="H294" s="19" t="str" cm="1">
        <f t="array" ref="H294">_xlfn.IFS(
  ISNUMBER(SEARCH("SMS", G294)), "SMS Charge",
  ISNUMBER(SEARCH("AIRTIME", G294)), "Airtime",
  ISNUMBER(SEARCH("COMMISSION", G294)), "Bank Charge",
  ISNUMBER(SEARCH("TRANSFER", G294)), "Transfer",
  ISNUMBER(SEARCH("POS", G294)), "POS Transaction",
  ISNUMBER(SEARCH("ELECTROLINK", G294)), "Transfer",
  TRUE, "Other"
)</f>
        <v>Transfer</v>
      </c>
    </row>
    <row r="295" spans="1:8" s="19" customFormat="1" ht="66" customHeight="1" x14ac:dyDescent="0.2">
      <c r="A295" s="33">
        <v>45741</v>
      </c>
      <c r="B295" s="52">
        <v>45741</v>
      </c>
      <c r="C295" s="41">
        <v>1800</v>
      </c>
      <c r="D295" s="6"/>
      <c r="E295" s="5">
        <v>43836.2</v>
      </c>
      <c r="F295" s="2" t="s">
        <v>28</v>
      </c>
      <c r="G295" s="6" t="s">
        <v>305</v>
      </c>
      <c r="H295" s="19" t="str" cm="1">
        <f t="array" ref="H295">_xlfn.IFS(
  ISNUMBER(SEARCH("SMS", G295)), "SMS Charge",
  ISNUMBER(SEARCH("AIRTIME", G295)), "Airtime",
  ISNUMBER(SEARCH("COMMISSION", G295)), "Bank Charge",
  ISNUMBER(SEARCH("TRANSFER", G295)), "Transfer",
  ISNUMBER(SEARCH("POS", G295)), "POS Transaction",
  ISNUMBER(SEARCH("ELECTROLINK", G295)), "Transfer",
  TRUE, "Other"
)</f>
        <v>Transfer</v>
      </c>
    </row>
    <row r="296" spans="1:8" s="19" customFormat="1" ht="66" customHeight="1" x14ac:dyDescent="0.2">
      <c r="A296" s="33">
        <v>45741</v>
      </c>
      <c r="B296" s="52">
        <v>45741</v>
      </c>
      <c r="C296" s="41">
        <v>5000</v>
      </c>
      <c r="D296" s="6"/>
      <c r="E296" s="5">
        <v>38836.199999999997</v>
      </c>
      <c r="F296" s="2" t="s">
        <v>28</v>
      </c>
      <c r="G296" s="6" t="s">
        <v>306</v>
      </c>
      <c r="H296" s="19" t="str" cm="1">
        <f t="array" ref="H296">_xlfn.IFS(
  ISNUMBER(SEARCH("SMS", G296)), "SMS Charge",
  ISNUMBER(SEARCH("AIRTIME", G296)), "Airtime",
  ISNUMBER(SEARCH("COMMISSION", G296)), "Bank Charge",
  ISNUMBER(SEARCH("TRANSFER", G296)), "Transfer",
  ISNUMBER(SEARCH("POS", G296)), "POS Transaction",
  ISNUMBER(SEARCH("ELECTROLINK", G296)), "Transfer",
  TRUE, "Other"
)</f>
        <v>Other</v>
      </c>
    </row>
    <row r="297" spans="1:8" s="19" customFormat="1" ht="66" customHeight="1" x14ac:dyDescent="0.2">
      <c r="A297" s="33">
        <v>45741</v>
      </c>
      <c r="B297" s="52">
        <v>45741</v>
      </c>
      <c r="C297" s="40">
        <v>10</v>
      </c>
      <c r="D297" s="6"/>
      <c r="E297" s="5">
        <v>38826.199999999997</v>
      </c>
      <c r="F297" s="2" t="s">
        <v>28</v>
      </c>
      <c r="G297" s="6" t="s">
        <v>307</v>
      </c>
      <c r="H297" s="19" t="str" cm="1">
        <f t="array" ref="H297">_xlfn.IFS(
  ISNUMBER(SEARCH("SMS", G297)), "SMS Charge",
  ISNUMBER(SEARCH("AIRTIME", G297)), "Airtime",
  ISNUMBER(SEARCH("COMMISSION", G297)), "Bank Charge",
  ISNUMBER(SEARCH("TRANSFER", G297)), "Transfer",
  ISNUMBER(SEARCH("POS", G297)), "POS Transaction",
  ISNUMBER(SEARCH("ELECTROLINK", G297)), "Transfer",
  TRUE, "Other"
)</f>
        <v>Bank Charge</v>
      </c>
    </row>
    <row r="298" spans="1:8" s="19" customFormat="1" ht="78" customHeight="1" x14ac:dyDescent="0.2">
      <c r="A298" s="33">
        <v>45741</v>
      </c>
      <c r="B298" s="52">
        <v>45741</v>
      </c>
      <c r="C298" s="40">
        <v>0.75</v>
      </c>
      <c r="D298" s="6"/>
      <c r="E298" s="5">
        <v>38825.449999999997</v>
      </c>
      <c r="F298" s="2" t="s">
        <v>28</v>
      </c>
      <c r="G298" s="6" t="s">
        <v>308</v>
      </c>
      <c r="H298" s="19" t="str" cm="1">
        <f t="array" ref="H298">_xlfn.IFS(
  ISNUMBER(SEARCH("SMS", G298)), "SMS Charge",
  ISNUMBER(SEARCH("AIRTIME", G298)), "Airtime",
  ISNUMBER(SEARCH("COMMISSION", G298)), "Bank Charge",
  ISNUMBER(SEARCH("TRANSFER", G298)), "Transfer",
  ISNUMBER(SEARCH("POS", G298)), "POS Transaction",
  ISNUMBER(SEARCH("ELECTROLINK", G298)), "Transfer",
  TRUE, "Other"
)</f>
        <v>Transfer</v>
      </c>
    </row>
    <row r="299" spans="1:8" s="19" customFormat="1" ht="66" customHeight="1" x14ac:dyDescent="0.2">
      <c r="A299" s="33">
        <v>45741</v>
      </c>
      <c r="B299" s="52">
        <v>45741</v>
      </c>
      <c r="C299" s="40">
        <v>500</v>
      </c>
      <c r="D299" s="6"/>
      <c r="E299" s="5">
        <v>38325.449999999997</v>
      </c>
      <c r="F299" s="2" t="s">
        <v>28</v>
      </c>
      <c r="G299" s="6" t="s">
        <v>309</v>
      </c>
      <c r="H299" s="19" t="str" cm="1">
        <f t="array" ref="H299">_xlfn.IFS(
  ISNUMBER(SEARCH("SMS", G299)), "SMS Charge",
  ISNUMBER(SEARCH("AIRTIME", G299)), "Airtime",
  ISNUMBER(SEARCH("COMMISSION", G299)), "Bank Charge",
  ISNUMBER(SEARCH("TRANSFER", G299)), "Transfer",
  ISNUMBER(SEARCH("POS", G299)), "POS Transaction",
  ISNUMBER(SEARCH("ELECTROLINK", G299)), "Transfer",
  TRUE, "Other"
)</f>
        <v>Other</v>
      </c>
    </row>
    <row r="300" spans="1:8" s="19" customFormat="1" ht="66" customHeight="1" x14ac:dyDescent="0.2">
      <c r="A300" s="33">
        <v>45741</v>
      </c>
      <c r="B300" s="52">
        <v>45741</v>
      </c>
      <c r="C300" s="40">
        <v>10</v>
      </c>
      <c r="D300" s="6"/>
      <c r="E300" s="5">
        <v>38315.449999999997</v>
      </c>
      <c r="F300" s="2" t="s">
        <v>28</v>
      </c>
      <c r="G300" s="6" t="s">
        <v>310</v>
      </c>
      <c r="H300" s="19" t="str" cm="1">
        <f t="array" ref="H300">_xlfn.IFS(
  ISNUMBER(SEARCH("SMS", G300)), "SMS Charge",
  ISNUMBER(SEARCH("AIRTIME", G300)), "Airtime",
  ISNUMBER(SEARCH("COMMISSION", G300)), "Bank Charge",
  ISNUMBER(SEARCH("TRANSFER", G300)), "Transfer",
  ISNUMBER(SEARCH("POS", G300)), "POS Transaction",
  ISNUMBER(SEARCH("ELECTROLINK", G300)), "Transfer",
  TRUE, "Other"
)</f>
        <v>Bank Charge</v>
      </c>
    </row>
    <row r="301" spans="1:8" s="19" customFormat="1" ht="78" customHeight="1" x14ac:dyDescent="0.2">
      <c r="A301" s="33">
        <v>45741</v>
      </c>
      <c r="B301" s="52">
        <v>45741</v>
      </c>
      <c r="C301" s="40">
        <v>0.75</v>
      </c>
      <c r="D301" s="6"/>
      <c r="E301" s="5">
        <v>38314.699999999997</v>
      </c>
      <c r="F301" s="2" t="s">
        <v>28</v>
      </c>
      <c r="G301" s="6" t="s">
        <v>311</v>
      </c>
      <c r="H301" s="19" t="str" cm="1">
        <f t="array" ref="H301">_xlfn.IFS(
  ISNUMBER(SEARCH("SMS", G301)), "SMS Charge",
  ISNUMBER(SEARCH("AIRTIME", G301)), "Airtime",
  ISNUMBER(SEARCH("COMMISSION", G301)), "Bank Charge",
  ISNUMBER(SEARCH("TRANSFER", G301)), "Transfer",
  ISNUMBER(SEARCH("POS", G301)), "POS Transaction",
  ISNUMBER(SEARCH("ELECTROLINK", G301)), "Transfer",
  TRUE, "Other"
)</f>
        <v>Transfer</v>
      </c>
    </row>
    <row r="302" spans="1:8" s="19" customFormat="1" ht="54" customHeight="1" x14ac:dyDescent="0.2">
      <c r="A302" s="33">
        <v>45742</v>
      </c>
      <c r="B302" s="52">
        <v>45742</v>
      </c>
      <c r="C302" s="41">
        <v>6000</v>
      </c>
      <c r="D302" s="6"/>
      <c r="E302" s="5">
        <v>32314.7</v>
      </c>
      <c r="F302" s="2" t="s">
        <v>28</v>
      </c>
      <c r="G302" s="6" t="s">
        <v>312</v>
      </c>
      <c r="H302" s="19" t="str" cm="1">
        <f t="array" ref="H302">_xlfn.IFS(
  ISNUMBER(SEARCH("SMS", G302)), "SMS Charge",
  ISNUMBER(SEARCH("AIRTIME", G302)), "Airtime",
  ISNUMBER(SEARCH("COMMISSION", G302)), "Bank Charge",
  ISNUMBER(SEARCH("TRANSFER", G302)), "Transfer",
  ISNUMBER(SEARCH("POS", G302)), "POS Transaction",
  ISNUMBER(SEARCH("ELECTROLINK", G302)), "Transfer",
  TRUE, "Other"
)</f>
        <v>Other</v>
      </c>
    </row>
    <row r="303" spans="1:8" s="19" customFormat="1" ht="78" customHeight="1" x14ac:dyDescent="0.2">
      <c r="A303" s="33">
        <v>45742</v>
      </c>
      <c r="B303" s="52">
        <v>45742</v>
      </c>
      <c r="C303" s="40">
        <v>25</v>
      </c>
      <c r="D303" s="6"/>
      <c r="E303" s="5">
        <v>32289.7</v>
      </c>
      <c r="F303" s="2" t="s">
        <v>28</v>
      </c>
      <c r="G303" s="6" t="s">
        <v>313</v>
      </c>
      <c r="H303" s="19" t="str" cm="1">
        <f t="array" ref="H303">_xlfn.IFS(
  ISNUMBER(SEARCH("SMS", G303)), "SMS Charge",
  ISNUMBER(SEARCH("AIRTIME", G303)), "Airtime",
  ISNUMBER(SEARCH("COMMISSION", G303)), "Bank Charge",
  ISNUMBER(SEARCH("TRANSFER", G303)), "Transfer",
  ISNUMBER(SEARCH("POS", G303)), "POS Transaction",
  ISNUMBER(SEARCH("ELECTROLINK", G303)), "Transfer",
  TRUE, "Other"
)</f>
        <v>Bank Charge</v>
      </c>
    </row>
    <row r="304" spans="1:8" s="19" customFormat="1" ht="78" customHeight="1" x14ac:dyDescent="0.2">
      <c r="A304" s="33">
        <v>45742</v>
      </c>
      <c r="B304" s="52">
        <v>45742</v>
      </c>
      <c r="C304" s="40">
        <v>1.87</v>
      </c>
      <c r="D304" s="6"/>
      <c r="E304" s="5">
        <v>32287.83</v>
      </c>
      <c r="F304" s="2" t="s">
        <v>28</v>
      </c>
      <c r="G304" s="6" t="s">
        <v>314</v>
      </c>
      <c r="H304" s="19" t="str" cm="1">
        <f t="array" ref="H304">_xlfn.IFS(
  ISNUMBER(SEARCH("SMS", G304)), "SMS Charge",
  ISNUMBER(SEARCH("AIRTIME", G304)), "Airtime",
  ISNUMBER(SEARCH("COMMISSION", G304)), "Bank Charge",
  ISNUMBER(SEARCH("TRANSFER", G304)), "Transfer",
  ISNUMBER(SEARCH("POS", G304)), "POS Transaction",
  ISNUMBER(SEARCH("ELECTROLINK", G304)), "Transfer",
  TRUE, "Other"
)</f>
        <v>Transfer</v>
      </c>
    </row>
    <row r="305" spans="1:8" s="19" customFormat="1" ht="42" customHeight="1" x14ac:dyDescent="0.2">
      <c r="A305" s="33">
        <v>45742</v>
      </c>
      <c r="B305" s="52">
        <v>45742</v>
      </c>
      <c r="C305" s="41">
        <v>4990</v>
      </c>
      <c r="D305" s="6"/>
      <c r="E305" s="5">
        <v>27297.83</v>
      </c>
      <c r="F305" s="2" t="s">
        <v>28</v>
      </c>
      <c r="G305" s="2" t="s">
        <v>315</v>
      </c>
      <c r="H305" s="19" t="str" cm="1">
        <f t="array" ref="H305">_xlfn.IFS(
  ISNUMBER(SEARCH("SMS", G305)), "SMS Charge",
  ISNUMBER(SEARCH("AIRTIME", G305)), "Airtime",
  ISNUMBER(SEARCH("COMMISSION", G305)), "Bank Charge",
  ISNUMBER(SEARCH("TRANSFER", G305)), "Transfer",
  ISNUMBER(SEARCH("POS", G305)), "POS Transaction",
  ISNUMBER(SEARCH("ELECTROLINK", G305)), "Transfer",
  TRUE, "Other"
)</f>
        <v>POS Transaction</v>
      </c>
    </row>
    <row r="306" spans="1:8" s="19" customFormat="1" ht="54" customHeight="1" x14ac:dyDescent="0.2">
      <c r="A306" s="33">
        <v>45742</v>
      </c>
      <c r="B306" s="52">
        <v>45742</v>
      </c>
      <c r="C306" s="41">
        <v>4800</v>
      </c>
      <c r="D306" s="6"/>
      <c r="E306" s="5">
        <v>22497.83</v>
      </c>
      <c r="F306" s="2" t="s">
        <v>28</v>
      </c>
      <c r="G306" s="6" t="s">
        <v>316</v>
      </c>
      <c r="H306" s="19" t="str" cm="1">
        <f t="array" ref="H306">_xlfn.IFS(
  ISNUMBER(SEARCH("SMS", G306)), "SMS Charge",
  ISNUMBER(SEARCH("AIRTIME", G306)), "Airtime",
  ISNUMBER(SEARCH("COMMISSION", G306)), "Bank Charge",
  ISNUMBER(SEARCH("TRANSFER", G306)), "Transfer",
  ISNUMBER(SEARCH("POS", G306)), "POS Transaction",
  ISNUMBER(SEARCH("ELECTROLINK", G306)), "Transfer",
  TRUE, "Other"
)</f>
        <v>Other</v>
      </c>
    </row>
    <row r="307" spans="1:8" s="19" customFormat="1" ht="65.099999999999994" customHeight="1" x14ac:dyDescent="0.2">
      <c r="A307" s="33">
        <v>45742</v>
      </c>
      <c r="B307" s="52">
        <v>45742</v>
      </c>
      <c r="C307" s="42">
        <v>10</v>
      </c>
      <c r="D307" s="10"/>
      <c r="E307" s="9">
        <v>22487.83</v>
      </c>
      <c r="F307" s="7" t="s">
        <v>28</v>
      </c>
      <c r="G307" s="10" t="s">
        <v>317</v>
      </c>
      <c r="H307" s="19" t="str" cm="1">
        <f t="array" ref="H307">_xlfn.IFS(
  ISNUMBER(SEARCH("SMS", G307)), "SMS Charge",
  ISNUMBER(SEARCH("AIRTIME", G307)), "Airtime",
  ISNUMBER(SEARCH("COMMISSION", G307)), "Bank Charge",
  ISNUMBER(SEARCH("TRANSFER", G307)), "Transfer",
  ISNUMBER(SEARCH("POS", G307)), "POS Transaction",
  ISNUMBER(SEARCH("ELECTROLINK", G307)), "Transfer",
  TRUE, "Other"
)</f>
        <v>Bank Charge</v>
      </c>
    </row>
    <row r="308" spans="1:8" s="19" customFormat="1" ht="78" customHeight="1" x14ac:dyDescent="0.2">
      <c r="A308" s="33">
        <v>45742</v>
      </c>
      <c r="B308" s="52">
        <v>45742</v>
      </c>
      <c r="C308" s="44">
        <v>0.75</v>
      </c>
      <c r="D308" s="14"/>
      <c r="E308" s="15">
        <v>22487.08</v>
      </c>
      <c r="F308" s="12" t="s">
        <v>28</v>
      </c>
      <c r="G308" s="14" t="s">
        <v>318</v>
      </c>
      <c r="H308" s="19" t="str" cm="1">
        <f t="array" ref="H308">_xlfn.IFS(
  ISNUMBER(SEARCH("SMS", G308)), "SMS Charge",
  ISNUMBER(SEARCH("AIRTIME", G308)), "Airtime",
  ISNUMBER(SEARCH("COMMISSION", G308)), "Bank Charge",
  ISNUMBER(SEARCH("TRANSFER", G308)), "Transfer",
  ISNUMBER(SEARCH("POS", G308)), "POS Transaction",
  ISNUMBER(SEARCH("ELECTROLINK", G308)), "Transfer",
  TRUE, "Other"
)</f>
        <v>Transfer</v>
      </c>
    </row>
    <row r="309" spans="1:8" s="19" customFormat="1" ht="42" customHeight="1" x14ac:dyDescent="0.2">
      <c r="A309" s="33">
        <v>45742</v>
      </c>
      <c r="B309" s="52">
        <v>45742</v>
      </c>
      <c r="C309" s="45">
        <v>3000</v>
      </c>
      <c r="D309" s="14"/>
      <c r="E309" s="15">
        <v>19487.080000000002</v>
      </c>
      <c r="F309" s="12" t="s">
        <v>28</v>
      </c>
      <c r="G309" s="12" t="s">
        <v>319</v>
      </c>
      <c r="H309" s="19" t="str" cm="1">
        <f t="array" ref="H309">_xlfn.IFS(
  ISNUMBER(SEARCH("SMS", G309)), "SMS Charge",
  ISNUMBER(SEARCH("AIRTIME", G309)), "Airtime",
  ISNUMBER(SEARCH("COMMISSION", G309)), "Bank Charge",
  ISNUMBER(SEARCH("TRANSFER", G309)), "Transfer",
  ISNUMBER(SEARCH("POS", G309)), "POS Transaction",
  ISNUMBER(SEARCH("ELECTROLINK", G309)), "Transfer",
  TRUE, "Other"
)</f>
        <v>Airtime</v>
      </c>
    </row>
    <row r="310" spans="1:8" s="19" customFormat="1" ht="30" customHeight="1" x14ac:dyDescent="0.2">
      <c r="A310" s="33">
        <v>45742</v>
      </c>
      <c r="B310" s="52">
        <v>45742</v>
      </c>
      <c r="C310" s="45">
        <v>13700</v>
      </c>
      <c r="D310" s="11"/>
      <c r="E310" s="15">
        <v>5787.08</v>
      </c>
      <c r="F310" s="12" t="s">
        <v>28</v>
      </c>
      <c r="G310" s="12" t="s">
        <v>320</v>
      </c>
      <c r="H310" s="19" t="str" cm="1">
        <f t="array" ref="H310">_xlfn.IFS(
  ISNUMBER(SEARCH("SMS", G310)), "SMS Charge",
  ISNUMBER(SEARCH("AIRTIME", G310)), "Airtime",
  ISNUMBER(SEARCH("COMMISSION", G310)), "Bank Charge",
  ISNUMBER(SEARCH("TRANSFER", G310)), "Transfer",
  ISNUMBER(SEARCH("POS", G310)), "POS Transaction",
  ISNUMBER(SEARCH("ELECTROLINK", G310)), "Transfer",
  TRUE, "Other"
)</f>
        <v>POS Transaction</v>
      </c>
    </row>
    <row r="311" spans="1:8" s="19" customFormat="1" ht="42" customHeight="1" x14ac:dyDescent="0.2">
      <c r="A311" s="33">
        <v>45742</v>
      </c>
      <c r="B311" s="52">
        <v>45742</v>
      </c>
      <c r="C311" s="45">
        <v>2400</v>
      </c>
      <c r="D311" s="14"/>
      <c r="E311" s="15">
        <v>3387.08</v>
      </c>
      <c r="F311" s="12" t="s">
        <v>28</v>
      </c>
      <c r="G311" s="12" t="s">
        <v>321</v>
      </c>
      <c r="H311" s="19" t="str" cm="1">
        <f t="array" ref="H311">_xlfn.IFS(
  ISNUMBER(SEARCH("SMS", G311)), "SMS Charge",
  ISNUMBER(SEARCH("AIRTIME", G311)), "Airtime",
  ISNUMBER(SEARCH("COMMISSION", G311)), "Bank Charge",
  ISNUMBER(SEARCH("TRANSFER", G311)), "Transfer",
  ISNUMBER(SEARCH("POS", G311)), "POS Transaction",
  ISNUMBER(SEARCH("ELECTROLINK", G311)), "Transfer",
  TRUE, "Other"
)</f>
        <v>POS Transaction</v>
      </c>
    </row>
    <row r="312" spans="1:8" s="19" customFormat="1" ht="66" customHeight="1" x14ac:dyDescent="0.2">
      <c r="A312" s="33">
        <v>45742</v>
      </c>
      <c r="B312" s="52">
        <v>45742</v>
      </c>
      <c r="C312" s="26"/>
      <c r="D312" s="15">
        <v>25000</v>
      </c>
      <c r="E312" s="15">
        <v>28387.08</v>
      </c>
      <c r="F312" s="12" t="s">
        <v>28</v>
      </c>
      <c r="G312" s="14" t="s">
        <v>322</v>
      </c>
      <c r="H312" s="19" t="str" cm="1">
        <f t="array" ref="H312">_xlfn.IFS(
  ISNUMBER(SEARCH("SMS", G312)), "SMS Charge",
  ISNUMBER(SEARCH("AIRTIME", G312)), "Airtime",
  ISNUMBER(SEARCH("COMMISSION", G312)), "Bank Charge",
  ISNUMBER(SEARCH("TRANSFER", G312)), "Transfer",
  ISNUMBER(SEARCH("POS", G312)), "POS Transaction",
  ISNUMBER(SEARCH("ELECTROLINK", G312)), "Transfer",
  TRUE, "Other"
)</f>
        <v>Transfer</v>
      </c>
    </row>
    <row r="313" spans="1:8" s="19" customFormat="1" ht="30" customHeight="1" x14ac:dyDescent="0.2">
      <c r="A313" s="33">
        <v>45742</v>
      </c>
      <c r="B313" s="52">
        <v>45742</v>
      </c>
      <c r="C313" s="45">
        <v>11700</v>
      </c>
      <c r="D313" s="11"/>
      <c r="E313" s="15">
        <v>16687.080000000002</v>
      </c>
      <c r="F313" s="12" t="s">
        <v>28</v>
      </c>
      <c r="G313" s="12" t="s">
        <v>323</v>
      </c>
      <c r="H313" s="19" t="str" cm="1">
        <f t="array" ref="H313">_xlfn.IFS(
  ISNUMBER(SEARCH("SMS", G313)), "SMS Charge",
  ISNUMBER(SEARCH("AIRTIME", G313)), "Airtime",
  ISNUMBER(SEARCH("COMMISSION", G313)), "Bank Charge",
  ISNUMBER(SEARCH("TRANSFER", G313)), "Transfer",
  ISNUMBER(SEARCH("POS", G313)), "POS Transaction",
  ISNUMBER(SEARCH("ELECTROLINK", G313)), "Transfer",
  TRUE, "Other"
)</f>
        <v>POS Transaction</v>
      </c>
    </row>
    <row r="314" spans="1:8" s="19" customFormat="1" ht="42" customHeight="1" x14ac:dyDescent="0.2">
      <c r="A314" s="33">
        <v>45742</v>
      </c>
      <c r="B314" s="52">
        <v>45742</v>
      </c>
      <c r="C314" s="44">
        <v>200</v>
      </c>
      <c r="D314" s="14"/>
      <c r="E314" s="15">
        <v>16487.080000000002</v>
      </c>
      <c r="F314" s="12" t="s">
        <v>28</v>
      </c>
      <c r="G314" s="12" t="s">
        <v>324</v>
      </c>
      <c r="H314" s="19" t="str" cm="1">
        <f t="array" ref="H314">_xlfn.IFS(
  ISNUMBER(SEARCH("SMS", G314)), "SMS Charge",
  ISNUMBER(SEARCH("AIRTIME", G314)), "Airtime",
  ISNUMBER(SEARCH("COMMISSION", G314)), "Bank Charge",
  ISNUMBER(SEARCH("TRANSFER", G314)), "Transfer",
  ISNUMBER(SEARCH("POS", G314)), "POS Transaction",
  ISNUMBER(SEARCH("ELECTROLINK", G314)), "Transfer",
  TRUE, "Other"
)</f>
        <v>Airtime</v>
      </c>
    </row>
    <row r="315" spans="1:8" s="19" customFormat="1" ht="30" customHeight="1" x14ac:dyDescent="0.2">
      <c r="A315" s="33">
        <v>45742</v>
      </c>
      <c r="B315" s="52">
        <v>45742</v>
      </c>
      <c r="C315" s="44">
        <v>50</v>
      </c>
      <c r="D315" s="11"/>
      <c r="E315" s="15">
        <v>16437.080000000002</v>
      </c>
      <c r="F315" s="12" t="s">
        <v>1035</v>
      </c>
      <c r="G315" s="12" t="s">
        <v>325</v>
      </c>
      <c r="H315" s="19" t="str" cm="1">
        <f t="array" ref="H315">_xlfn.IFS(
  ISNUMBER(SEARCH("SMS", G315)), "SMS Charge",
  ISNUMBER(SEARCH("AIRTIME", G315)), "Airtime",
  ISNUMBER(SEARCH("COMMISSION", G315)), "Bank Charge",
  ISNUMBER(SEARCH("TRANSFER", G315)), "Transfer",
  ISNUMBER(SEARCH("POS", G315)), "POS Transaction",
  ISNUMBER(SEARCH("ELECTROLINK", G315)), "Transfer",
  TRUE, "Other"
)</f>
        <v>Transfer</v>
      </c>
    </row>
    <row r="316" spans="1:8" s="19" customFormat="1" ht="54" customHeight="1" x14ac:dyDescent="0.2">
      <c r="A316" s="33">
        <v>45743</v>
      </c>
      <c r="B316" s="52">
        <v>45743</v>
      </c>
      <c r="C316" s="45">
        <v>5000</v>
      </c>
      <c r="D316" s="14"/>
      <c r="E316" s="15">
        <v>11437.08</v>
      </c>
      <c r="F316" s="12" t="s">
        <v>28</v>
      </c>
      <c r="G316" s="14" t="s">
        <v>326</v>
      </c>
      <c r="H316" s="19" t="str" cm="1">
        <f t="array" ref="H316">_xlfn.IFS(
  ISNUMBER(SEARCH("SMS", G316)), "SMS Charge",
  ISNUMBER(SEARCH("AIRTIME", G316)), "Airtime",
  ISNUMBER(SEARCH("COMMISSION", G316)), "Bank Charge",
  ISNUMBER(SEARCH("TRANSFER", G316)), "Transfer",
  ISNUMBER(SEARCH("POS", G316)), "POS Transaction",
  ISNUMBER(SEARCH("ELECTROLINK", G316)), "Transfer",
  TRUE, "Other"
)</f>
        <v>Other</v>
      </c>
    </row>
    <row r="317" spans="1:8" s="19" customFormat="1" ht="78" customHeight="1" x14ac:dyDescent="0.2">
      <c r="A317" s="33">
        <v>45743</v>
      </c>
      <c r="B317" s="52">
        <v>45743</v>
      </c>
      <c r="C317" s="44">
        <v>10</v>
      </c>
      <c r="D317" s="14"/>
      <c r="E317" s="15">
        <v>11427.08</v>
      </c>
      <c r="F317" s="12" t="s">
        <v>28</v>
      </c>
      <c r="G317" s="14" t="s">
        <v>327</v>
      </c>
      <c r="H317" s="19" t="str" cm="1">
        <f t="array" ref="H317">_xlfn.IFS(
  ISNUMBER(SEARCH("SMS", G317)), "SMS Charge",
  ISNUMBER(SEARCH("AIRTIME", G317)), "Airtime",
  ISNUMBER(SEARCH("COMMISSION", G317)), "Bank Charge",
  ISNUMBER(SEARCH("TRANSFER", G317)), "Transfer",
  ISNUMBER(SEARCH("POS", G317)), "POS Transaction",
  ISNUMBER(SEARCH("ELECTROLINK", G317)), "Transfer",
  TRUE, "Other"
)</f>
        <v>Bank Charge</v>
      </c>
    </row>
    <row r="318" spans="1:8" s="19" customFormat="1" ht="78" customHeight="1" x14ac:dyDescent="0.2">
      <c r="A318" s="33">
        <v>45743</v>
      </c>
      <c r="B318" s="52">
        <v>45743</v>
      </c>
      <c r="C318" s="40">
        <v>0.75</v>
      </c>
      <c r="D318" s="6"/>
      <c r="E318" s="5">
        <v>11426.33</v>
      </c>
      <c r="F318" s="2" t="s">
        <v>28</v>
      </c>
      <c r="G318" s="6" t="s">
        <v>328</v>
      </c>
      <c r="H318" s="19" t="str" cm="1">
        <f t="array" ref="H318">_xlfn.IFS(
  ISNUMBER(SEARCH("SMS", G318)), "SMS Charge",
  ISNUMBER(SEARCH("AIRTIME", G318)), "Airtime",
  ISNUMBER(SEARCH("COMMISSION", G318)), "Bank Charge",
  ISNUMBER(SEARCH("TRANSFER", G318)), "Transfer",
  ISNUMBER(SEARCH("POS", G318)), "POS Transaction",
  ISNUMBER(SEARCH("ELECTROLINK", G318)), "Transfer",
  TRUE, "Other"
)</f>
        <v>Transfer</v>
      </c>
    </row>
    <row r="319" spans="1:8" s="19" customFormat="1" ht="66" customHeight="1" x14ac:dyDescent="0.2">
      <c r="A319" s="33">
        <v>45743</v>
      </c>
      <c r="B319" s="52">
        <v>45743</v>
      </c>
      <c r="C319" s="41">
        <v>2000</v>
      </c>
      <c r="D319" s="6"/>
      <c r="E319" s="5">
        <v>9426.33</v>
      </c>
      <c r="F319" s="2" t="s">
        <v>28</v>
      </c>
      <c r="G319" s="6" t="s">
        <v>329</v>
      </c>
      <c r="H319" s="19" t="str" cm="1">
        <f t="array" ref="H319">_xlfn.IFS(
  ISNUMBER(SEARCH("SMS", G319)), "SMS Charge",
  ISNUMBER(SEARCH("AIRTIME", G319)), "Airtime",
  ISNUMBER(SEARCH("COMMISSION", G319)), "Bank Charge",
  ISNUMBER(SEARCH("TRANSFER", G319)), "Transfer",
  ISNUMBER(SEARCH("POS", G319)), "POS Transaction",
  ISNUMBER(SEARCH("ELECTROLINK", G319)), "Transfer",
  TRUE, "Other"
)</f>
        <v>Transfer</v>
      </c>
    </row>
    <row r="320" spans="1:8" s="19" customFormat="1" ht="54" customHeight="1" x14ac:dyDescent="0.2">
      <c r="A320" s="33">
        <v>45743</v>
      </c>
      <c r="B320" s="52">
        <v>45743</v>
      </c>
      <c r="C320" s="41">
        <v>1700</v>
      </c>
      <c r="D320" s="6"/>
      <c r="E320" s="5">
        <v>7726.33</v>
      </c>
      <c r="F320" s="2" t="s">
        <v>28</v>
      </c>
      <c r="G320" s="6" t="s">
        <v>330</v>
      </c>
      <c r="H320" s="19" t="str" cm="1">
        <f t="array" ref="H320">_xlfn.IFS(
  ISNUMBER(SEARCH("SMS", G320)), "SMS Charge",
  ISNUMBER(SEARCH("AIRTIME", G320)), "Airtime",
  ISNUMBER(SEARCH("COMMISSION", G320)), "Bank Charge",
  ISNUMBER(SEARCH("TRANSFER", G320)), "Transfer",
  ISNUMBER(SEARCH("POS", G320)), "POS Transaction",
  ISNUMBER(SEARCH("ELECTROLINK", G320)), "Transfer",
  TRUE, "Other"
)</f>
        <v>Other</v>
      </c>
    </row>
    <row r="321" spans="1:8" s="19" customFormat="1" ht="78" customHeight="1" x14ac:dyDescent="0.2">
      <c r="A321" s="33">
        <v>45743</v>
      </c>
      <c r="B321" s="52">
        <v>45743</v>
      </c>
      <c r="C321" s="40">
        <v>10</v>
      </c>
      <c r="D321" s="6"/>
      <c r="E321" s="5">
        <v>7716.33</v>
      </c>
      <c r="F321" s="2" t="s">
        <v>28</v>
      </c>
      <c r="G321" s="6" t="s">
        <v>331</v>
      </c>
      <c r="H321" s="19" t="str" cm="1">
        <f t="array" ref="H321">_xlfn.IFS(
  ISNUMBER(SEARCH("SMS", G321)), "SMS Charge",
  ISNUMBER(SEARCH("AIRTIME", G321)), "Airtime",
  ISNUMBER(SEARCH("COMMISSION", G321)), "Bank Charge",
  ISNUMBER(SEARCH("TRANSFER", G321)), "Transfer",
  ISNUMBER(SEARCH("POS", G321)), "POS Transaction",
  ISNUMBER(SEARCH("ELECTROLINK", G321)), "Transfer",
  TRUE, "Other"
)</f>
        <v>Bank Charge</v>
      </c>
    </row>
    <row r="322" spans="1:8" s="19" customFormat="1" ht="78" customHeight="1" x14ac:dyDescent="0.2">
      <c r="A322" s="33">
        <v>45743</v>
      </c>
      <c r="B322" s="52">
        <v>45743</v>
      </c>
      <c r="C322" s="40">
        <v>0.75</v>
      </c>
      <c r="D322" s="6"/>
      <c r="E322" s="5">
        <v>7715.58</v>
      </c>
      <c r="F322" s="2" t="s">
        <v>28</v>
      </c>
      <c r="G322" s="6" t="s">
        <v>332</v>
      </c>
      <c r="H322" s="19" t="str" cm="1">
        <f t="array" ref="H322">_xlfn.IFS(
  ISNUMBER(SEARCH("SMS", G322)), "SMS Charge",
  ISNUMBER(SEARCH("AIRTIME", G322)), "Airtime",
  ISNUMBER(SEARCH("COMMISSION", G322)), "Bank Charge",
  ISNUMBER(SEARCH("TRANSFER", G322)), "Transfer",
  ISNUMBER(SEARCH("POS", G322)), "POS Transaction",
  ISNUMBER(SEARCH("ELECTROLINK", G322)), "Transfer",
  TRUE, "Other"
)</f>
        <v>Transfer</v>
      </c>
    </row>
    <row r="323" spans="1:8" s="19" customFormat="1" ht="54" customHeight="1" x14ac:dyDescent="0.2">
      <c r="A323" s="33">
        <v>45743</v>
      </c>
      <c r="B323" s="52">
        <v>45743</v>
      </c>
      <c r="C323" s="41">
        <v>1700</v>
      </c>
      <c r="D323" s="6"/>
      <c r="E323" s="5">
        <v>6015.58</v>
      </c>
      <c r="F323" s="2" t="s">
        <v>28</v>
      </c>
      <c r="G323" s="6" t="s">
        <v>333</v>
      </c>
      <c r="H323" s="19" t="str" cm="1">
        <f t="array" ref="H323">_xlfn.IFS(
  ISNUMBER(SEARCH("SMS", G323)), "SMS Charge",
  ISNUMBER(SEARCH("AIRTIME", G323)), "Airtime",
  ISNUMBER(SEARCH("COMMISSION", G323)), "Bank Charge",
  ISNUMBER(SEARCH("TRANSFER", G323)), "Transfer",
  ISNUMBER(SEARCH("POS", G323)), "POS Transaction",
  ISNUMBER(SEARCH("ELECTROLINK", G323)), "Transfer",
  TRUE, "Other"
)</f>
        <v>Other</v>
      </c>
    </row>
    <row r="324" spans="1:8" s="19" customFormat="1" ht="78" customHeight="1" x14ac:dyDescent="0.2">
      <c r="A324" s="33">
        <v>45743</v>
      </c>
      <c r="B324" s="52">
        <v>45743</v>
      </c>
      <c r="C324" s="40">
        <v>10</v>
      </c>
      <c r="D324" s="6"/>
      <c r="E324" s="5">
        <v>6005.58</v>
      </c>
      <c r="F324" s="2" t="s">
        <v>28</v>
      </c>
      <c r="G324" s="6" t="s">
        <v>334</v>
      </c>
      <c r="H324" s="19" t="str" cm="1">
        <f t="array" ref="H324">_xlfn.IFS(
  ISNUMBER(SEARCH("SMS", G324)), "SMS Charge",
  ISNUMBER(SEARCH("AIRTIME", G324)), "Airtime",
  ISNUMBER(SEARCH("COMMISSION", G324)), "Bank Charge",
  ISNUMBER(SEARCH("TRANSFER", G324)), "Transfer",
  ISNUMBER(SEARCH("POS", G324)), "POS Transaction",
  ISNUMBER(SEARCH("ELECTROLINK", G324)), "Transfer",
  TRUE, "Other"
)</f>
        <v>Bank Charge</v>
      </c>
    </row>
    <row r="325" spans="1:8" s="19" customFormat="1" ht="29.1" customHeight="1" x14ac:dyDescent="0.2">
      <c r="A325" s="33">
        <v>45743</v>
      </c>
      <c r="B325" s="52">
        <v>45743</v>
      </c>
      <c r="C325" s="42">
        <v>0.75</v>
      </c>
      <c r="D325" s="8"/>
      <c r="E325" s="9">
        <v>6004.83</v>
      </c>
      <c r="F325" s="7" t="s">
        <v>28</v>
      </c>
      <c r="G325" s="63" t="s">
        <v>1060</v>
      </c>
      <c r="H325" s="19" t="str" cm="1">
        <f t="array" ref="H325">_xlfn.IFS(
  ISNUMBER(SEARCH("SMS", G325)), "SMS Charge",
  ISNUMBER(SEARCH("AIRTIME", G325)), "Airtime",
  ISNUMBER(SEARCH("COMMISSION", G325)), "Bank Charge",
  ISNUMBER(SEARCH("TRANSFER", G325)), "Transfer",
  ISNUMBER(SEARCH("POS", G325)), "POS Transaction",
  ISNUMBER(SEARCH("ELECTROLINK", G325)), "Transfer",
  TRUE, "Other"
)</f>
        <v>Transfer</v>
      </c>
    </row>
    <row r="326" spans="1:8" s="19" customFormat="1" ht="78" customHeight="1" x14ac:dyDescent="0.2">
      <c r="A326" s="33">
        <v>45743</v>
      </c>
      <c r="B326" s="52">
        <v>45743</v>
      </c>
      <c r="C326" s="23"/>
      <c r="D326" s="5">
        <v>10000</v>
      </c>
      <c r="E326" s="5">
        <v>16004.83</v>
      </c>
      <c r="F326" s="2" t="s">
        <v>28</v>
      </c>
      <c r="G326" s="6" t="s">
        <v>335</v>
      </c>
      <c r="H326" s="19" t="str" cm="1">
        <f t="array" ref="H326">_xlfn.IFS(
  ISNUMBER(SEARCH("SMS", G326)), "SMS Charge",
  ISNUMBER(SEARCH("AIRTIME", G326)), "Airtime",
  ISNUMBER(SEARCH("COMMISSION", G326)), "Bank Charge",
  ISNUMBER(SEARCH("TRANSFER", G326)), "Transfer",
  ISNUMBER(SEARCH("POS", G326)), "POS Transaction",
  ISNUMBER(SEARCH("ELECTROLINK", G326)), "Transfer",
  TRUE, "Other"
)</f>
        <v>Transfer</v>
      </c>
    </row>
    <row r="327" spans="1:8" s="19" customFormat="1" ht="30" customHeight="1" x14ac:dyDescent="0.2">
      <c r="A327" s="33">
        <v>45743</v>
      </c>
      <c r="B327" s="52">
        <v>45743</v>
      </c>
      <c r="C327" s="41">
        <v>13350</v>
      </c>
      <c r="D327" s="4"/>
      <c r="E327" s="5">
        <v>2654.83</v>
      </c>
      <c r="F327" s="2" t="s">
        <v>28</v>
      </c>
      <c r="G327" s="2" t="s">
        <v>336</v>
      </c>
      <c r="H327" s="19" t="str" cm="1">
        <f t="array" ref="H327">_xlfn.IFS(
  ISNUMBER(SEARCH("SMS", G327)), "SMS Charge",
  ISNUMBER(SEARCH("AIRTIME", G327)), "Airtime",
  ISNUMBER(SEARCH("COMMISSION", G327)), "Bank Charge",
  ISNUMBER(SEARCH("TRANSFER", G327)), "Transfer",
  ISNUMBER(SEARCH("POS", G327)), "POS Transaction",
  ISNUMBER(SEARCH("ELECTROLINK", G327)), "Transfer",
  TRUE, "Other"
)</f>
        <v>Transfer</v>
      </c>
    </row>
    <row r="328" spans="1:8" s="19" customFormat="1" ht="78" customHeight="1" x14ac:dyDescent="0.2">
      <c r="A328" s="33">
        <v>45743</v>
      </c>
      <c r="B328" s="52">
        <v>45743</v>
      </c>
      <c r="C328" s="23"/>
      <c r="D328" s="5">
        <v>5000</v>
      </c>
      <c r="E328" s="5">
        <v>7654.83</v>
      </c>
      <c r="F328" s="2" t="s">
        <v>28</v>
      </c>
      <c r="G328" s="6" t="s">
        <v>337</v>
      </c>
      <c r="H328" s="19" t="str" cm="1">
        <f t="array" ref="H328">_xlfn.IFS(
  ISNUMBER(SEARCH("SMS", G328)), "SMS Charge",
  ISNUMBER(SEARCH("AIRTIME", G328)), "Airtime",
  ISNUMBER(SEARCH("COMMISSION", G328)), "Bank Charge",
  ISNUMBER(SEARCH("TRANSFER", G328)), "Transfer",
  ISNUMBER(SEARCH("POS", G328)), "POS Transaction",
  ISNUMBER(SEARCH("ELECTROLINK", G328)), "Transfer",
  TRUE, "Other"
)</f>
        <v>Transfer</v>
      </c>
    </row>
    <row r="329" spans="1:8" s="19" customFormat="1" ht="30" customHeight="1" x14ac:dyDescent="0.2">
      <c r="A329" s="33">
        <v>45743</v>
      </c>
      <c r="B329" s="52">
        <v>45743</v>
      </c>
      <c r="C329" s="41">
        <v>3500</v>
      </c>
      <c r="D329" s="4"/>
      <c r="E329" s="5">
        <v>4154.83</v>
      </c>
      <c r="F329" s="2" t="s">
        <v>28</v>
      </c>
      <c r="G329" s="2" t="s">
        <v>338</v>
      </c>
      <c r="H329" s="19" t="str" cm="1">
        <f t="array" ref="H329">_xlfn.IFS(
  ISNUMBER(SEARCH("SMS", G329)), "SMS Charge",
  ISNUMBER(SEARCH("AIRTIME", G329)), "Airtime",
  ISNUMBER(SEARCH("COMMISSION", G329)), "Bank Charge",
  ISNUMBER(SEARCH("TRANSFER", G329)), "Transfer",
  ISNUMBER(SEARCH("POS", G329)), "POS Transaction",
  ISNUMBER(SEARCH("ELECTROLINK", G329)), "Transfer",
  TRUE, "Other"
)</f>
        <v>Transfer</v>
      </c>
    </row>
    <row r="330" spans="1:8" s="19" customFormat="1" ht="54" customHeight="1" x14ac:dyDescent="0.2">
      <c r="A330" s="33">
        <v>45743</v>
      </c>
      <c r="B330" s="52">
        <v>45743</v>
      </c>
      <c r="C330" s="41">
        <v>3000</v>
      </c>
      <c r="D330" s="6"/>
      <c r="E330" s="5">
        <v>1154.83</v>
      </c>
      <c r="F330" s="2" t="s">
        <v>28</v>
      </c>
      <c r="G330" s="6" t="s">
        <v>339</v>
      </c>
      <c r="H330" s="19" t="str" cm="1">
        <f t="array" ref="H330">_xlfn.IFS(
  ISNUMBER(SEARCH("SMS", G330)), "SMS Charge",
  ISNUMBER(SEARCH("AIRTIME", G330)), "Airtime",
  ISNUMBER(SEARCH("COMMISSION", G330)), "Bank Charge",
  ISNUMBER(SEARCH("TRANSFER", G330)), "Transfer",
  ISNUMBER(SEARCH("POS", G330)), "POS Transaction",
  ISNUMBER(SEARCH("ELECTROLINK", G330)), "Transfer",
  TRUE, "Other"
)</f>
        <v>Other</v>
      </c>
    </row>
    <row r="331" spans="1:8" s="19" customFormat="1" ht="78" customHeight="1" x14ac:dyDescent="0.2">
      <c r="A331" s="33">
        <v>45743</v>
      </c>
      <c r="B331" s="52">
        <v>45743</v>
      </c>
      <c r="C331" s="40">
        <v>10</v>
      </c>
      <c r="D331" s="6"/>
      <c r="E331" s="5">
        <v>1144.83</v>
      </c>
      <c r="F331" s="2" t="s">
        <v>28</v>
      </c>
      <c r="G331" s="6" t="s">
        <v>340</v>
      </c>
      <c r="H331" s="19" t="str" cm="1">
        <f t="array" ref="H331">_xlfn.IFS(
  ISNUMBER(SEARCH("SMS", G331)), "SMS Charge",
  ISNUMBER(SEARCH("AIRTIME", G331)), "Airtime",
  ISNUMBER(SEARCH("COMMISSION", G331)), "Bank Charge",
  ISNUMBER(SEARCH("TRANSFER", G331)), "Transfer",
  ISNUMBER(SEARCH("POS", G331)), "POS Transaction",
  ISNUMBER(SEARCH("ELECTROLINK", G331)), "Transfer",
  TRUE, "Other"
)</f>
        <v>Bank Charge</v>
      </c>
    </row>
    <row r="332" spans="1:8" s="19" customFormat="1" ht="78" customHeight="1" x14ac:dyDescent="0.2">
      <c r="A332" s="33">
        <v>45743</v>
      </c>
      <c r="B332" s="52">
        <v>45743</v>
      </c>
      <c r="C332" s="40">
        <v>0.75</v>
      </c>
      <c r="D332" s="6"/>
      <c r="E332" s="5">
        <v>1144.08</v>
      </c>
      <c r="F332" s="2" t="s">
        <v>28</v>
      </c>
      <c r="G332" s="6" t="s">
        <v>341</v>
      </c>
      <c r="H332" s="19" t="str" cm="1">
        <f t="array" ref="H332">_xlfn.IFS(
  ISNUMBER(SEARCH("SMS", G332)), "SMS Charge",
  ISNUMBER(SEARCH("AIRTIME", G332)), "Airtime",
  ISNUMBER(SEARCH("COMMISSION", G332)), "Bank Charge",
  ISNUMBER(SEARCH("TRANSFER", G332)), "Transfer",
  ISNUMBER(SEARCH("POS", G332)), "POS Transaction",
  ISNUMBER(SEARCH("ELECTROLINK", G332)), "Transfer",
  TRUE, "Other"
)</f>
        <v>Transfer</v>
      </c>
    </row>
    <row r="333" spans="1:8" s="19" customFormat="1" ht="36.950000000000003" customHeight="1" x14ac:dyDescent="0.2">
      <c r="A333" s="33">
        <v>45743</v>
      </c>
      <c r="B333" s="52">
        <v>45743</v>
      </c>
      <c r="C333" s="46"/>
      <c r="D333" s="9">
        <v>85000</v>
      </c>
      <c r="E333" s="9">
        <v>86144.08</v>
      </c>
      <c r="F333" s="7" t="s">
        <v>1035</v>
      </c>
      <c r="G333" s="7" t="s">
        <v>342</v>
      </c>
      <c r="H333" s="19" t="str" cm="1">
        <f t="array" ref="H333">_xlfn.IFS(
  ISNUMBER(SEARCH("SMS", G333)), "SMS Charge",
  ISNUMBER(SEARCH("AIRTIME", G333)), "Airtime",
  ISNUMBER(SEARCH("COMMISSION", G333)), "Bank Charge",
  ISNUMBER(SEARCH("TRANSFER", G333)), "Transfer",
  ISNUMBER(SEARCH("POS", G333)), "POS Transaction",
  ISNUMBER(SEARCH("ELECTROLINK", G333)), "Transfer",
  TRUE, "Other"
)</f>
        <v>Transfer</v>
      </c>
    </row>
    <row r="334" spans="1:8" s="19" customFormat="1" ht="66" customHeight="1" x14ac:dyDescent="0.2">
      <c r="A334" s="33">
        <v>45743</v>
      </c>
      <c r="B334" s="52">
        <v>45743</v>
      </c>
      <c r="C334" s="41">
        <v>75000</v>
      </c>
      <c r="D334" s="6"/>
      <c r="E334" s="5">
        <v>11144.08</v>
      </c>
      <c r="F334" s="2" t="s">
        <v>28</v>
      </c>
      <c r="G334" s="6" t="s">
        <v>343</v>
      </c>
      <c r="H334" s="19" t="str" cm="1">
        <f t="array" ref="H334">_xlfn.IFS(
  ISNUMBER(SEARCH("SMS", G334)), "SMS Charge",
  ISNUMBER(SEARCH("AIRTIME", G334)), "Airtime",
  ISNUMBER(SEARCH("COMMISSION", G334)), "Bank Charge",
  ISNUMBER(SEARCH("TRANSFER", G334)), "Transfer",
  ISNUMBER(SEARCH("POS", G334)), "POS Transaction",
  ISNUMBER(SEARCH("ELECTROLINK", G334)), "Transfer",
  TRUE, "Other"
)</f>
        <v>Other</v>
      </c>
    </row>
    <row r="335" spans="1:8" s="19" customFormat="1" ht="78" customHeight="1" x14ac:dyDescent="0.2">
      <c r="A335" s="33">
        <v>45743</v>
      </c>
      <c r="B335" s="52">
        <v>45743</v>
      </c>
      <c r="C335" s="40">
        <v>50</v>
      </c>
      <c r="D335" s="6"/>
      <c r="E335" s="5">
        <v>11094.08</v>
      </c>
      <c r="F335" s="2" t="s">
        <v>28</v>
      </c>
      <c r="G335" s="6" t="s">
        <v>344</v>
      </c>
      <c r="H335" s="19" t="str" cm="1">
        <f t="array" ref="H335">_xlfn.IFS(
  ISNUMBER(SEARCH("SMS", G335)), "SMS Charge",
  ISNUMBER(SEARCH("AIRTIME", G335)), "Airtime",
  ISNUMBER(SEARCH("COMMISSION", G335)), "Bank Charge",
  ISNUMBER(SEARCH("TRANSFER", G335)), "Transfer",
  ISNUMBER(SEARCH("POS", G335)), "POS Transaction",
  ISNUMBER(SEARCH("ELECTROLINK", G335)), "Transfer",
  TRUE, "Other"
)</f>
        <v>Bank Charge</v>
      </c>
    </row>
    <row r="336" spans="1:8" s="19" customFormat="1" ht="90" customHeight="1" x14ac:dyDescent="0.2">
      <c r="A336" s="33">
        <v>45743</v>
      </c>
      <c r="B336" s="52">
        <v>45743</v>
      </c>
      <c r="C336" s="40">
        <v>3.75</v>
      </c>
      <c r="D336" s="6"/>
      <c r="E336" s="5">
        <v>11090.33</v>
      </c>
      <c r="F336" s="2" t="s">
        <v>28</v>
      </c>
      <c r="G336" s="6" t="s">
        <v>345</v>
      </c>
      <c r="H336" s="19" t="str" cm="1">
        <f t="array" ref="H336">_xlfn.IFS(
  ISNUMBER(SEARCH("SMS", G336)), "SMS Charge",
  ISNUMBER(SEARCH("AIRTIME", G336)), "Airtime",
  ISNUMBER(SEARCH("COMMISSION", G336)), "Bank Charge",
  ISNUMBER(SEARCH("TRANSFER", G336)), "Transfer",
  ISNUMBER(SEARCH("POS", G336)), "POS Transaction",
  ISNUMBER(SEARCH("ELECTROLINK", G336)), "Transfer",
  TRUE, "Other"
)</f>
        <v>Transfer</v>
      </c>
    </row>
    <row r="337" spans="1:8" s="19" customFormat="1" ht="30" customHeight="1" x14ac:dyDescent="0.2">
      <c r="A337" s="33">
        <v>45743</v>
      </c>
      <c r="B337" s="52">
        <v>45743</v>
      </c>
      <c r="C337" s="40">
        <v>50</v>
      </c>
      <c r="D337" s="4"/>
      <c r="E337" s="5">
        <v>11040.33</v>
      </c>
      <c r="F337" s="2" t="s">
        <v>1035</v>
      </c>
      <c r="G337" s="2" t="s">
        <v>346</v>
      </c>
      <c r="H337" s="19" t="str" cm="1">
        <f t="array" ref="H337">_xlfn.IFS(
  ISNUMBER(SEARCH("SMS", G337)), "SMS Charge",
  ISNUMBER(SEARCH("AIRTIME", G337)), "Airtime",
  ISNUMBER(SEARCH("COMMISSION", G337)), "Bank Charge",
  ISNUMBER(SEARCH("TRANSFER", G337)), "Transfer",
  ISNUMBER(SEARCH("POS", G337)), "POS Transaction",
  ISNUMBER(SEARCH("ELECTROLINK", G337)), "Transfer",
  TRUE, "Other"
)</f>
        <v>Transfer</v>
      </c>
    </row>
    <row r="338" spans="1:8" s="19" customFormat="1" ht="78" customHeight="1" x14ac:dyDescent="0.2">
      <c r="A338" s="33">
        <v>45744</v>
      </c>
      <c r="B338" s="52">
        <v>45744</v>
      </c>
      <c r="C338" s="23"/>
      <c r="D338" s="5">
        <v>15000</v>
      </c>
      <c r="E338" s="5">
        <v>26040.33</v>
      </c>
      <c r="F338" s="2" t="s">
        <v>28</v>
      </c>
      <c r="G338" s="6" t="s">
        <v>347</v>
      </c>
      <c r="H338" s="19" t="str" cm="1">
        <f t="array" ref="H338">_xlfn.IFS(
  ISNUMBER(SEARCH("SMS", G338)), "SMS Charge",
  ISNUMBER(SEARCH("AIRTIME", G338)), "Airtime",
  ISNUMBER(SEARCH("COMMISSION", G338)), "Bank Charge",
  ISNUMBER(SEARCH("TRANSFER", G338)), "Transfer",
  ISNUMBER(SEARCH("POS", G338)), "POS Transaction",
  ISNUMBER(SEARCH("ELECTROLINK", G338)), "Transfer",
  TRUE, "Other"
)</f>
        <v>Transfer</v>
      </c>
    </row>
    <row r="339" spans="1:8" s="19" customFormat="1" ht="30" customHeight="1" x14ac:dyDescent="0.2">
      <c r="A339" s="33">
        <v>45744</v>
      </c>
      <c r="B339" s="52">
        <v>45744</v>
      </c>
      <c r="C339" s="41">
        <v>5200</v>
      </c>
      <c r="D339" s="4"/>
      <c r="E339" s="5">
        <v>20840.330000000002</v>
      </c>
      <c r="F339" s="2" t="s">
        <v>28</v>
      </c>
      <c r="G339" s="2" t="s">
        <v>348</v>
      </c>
      <c r="H339" s="19" t="str" cm="1">
        <f t="array" ref="H339">_xlfn.IFS(
  ISNUMBER(SEARCH("SMS", G339)), "SMS Charge",
  ISNUMBER(SEARCH("AIRTIME", G339)), "Airtime",
  ISNUMBER(SEARCH("COMMISSION", G339)), "Bank Charge",
  ISNUMBER(SEARCH("TRANSFER", G339)), "Transfer",
  ISNUMBER(SEARCH("POS", G339)), "POS Transaction",
  ISNUMBER(SEARCH("ELECTROLINK", G339)), "Transfer",
  TRUE, "Other"
)</f>
        <v>POS Transaction</v>
      </c>
    </row>
    <row r="340" spans="1:8" s="19" customFormat="1" ht="66" customHeight="1" x14ac:dyDescent="0.2">
      <c r="A340" s="33">
        <v>45744</v>
      </c>
      <c r="B340" s="52">
        <v>45744</v>
      </c>
      <c r="C340" s="41">
        <v>4000</v>
      </c>
      <c r="D340" s="6"/>
      <c r="E340" s="5">
        <v>16840.330000000002</v>
      </c>
      <c r="F340" s="2" t="s">
        <v>28</v>
      </c>
      <c r="G340" s="6" t="s">
        <v>349</v>
      </c>
      <c r="H340" s="19" t="str" cm="1">
        <f t="array" ref="H340">_xlfn.IFS(
  ISNUMBER(SEARCH("SMS", G340)), "SMS Charge",
  ISNUMBER(SEARCH("AIRTIME", G340)), "Airtime",
  ISNUMBER(SEARCH("COMMISSION", G340)), "Bank Charge",
  ISNUMBER(SEARCH("TRANSFER", G340)), "Transfer",
  ISNUMBER(SEARCH("POS", G340)), "POS Transaction",
  ISNUMBER(SEARCH("ELECTROLINK", G340)), "Transfer",
  TRUE, "Other"
)</f>
        <v>Other</v>
      </c>
    </row>
    <row r="341" spans="1:8" s="19" customFormat="1" ht="60.95" customHeight="1" x14ac:dyDescent="0.2">
      <c r="A341" s="33">
        <v>45744</v>
      </c>
      <c r="B341" s="52">
        <v>45744</v>
      </c>
      <c r="C341" s="42">
        <v>10</v>
      </c>
      <c r="D341" s="10"/>
      <c r="E341" s="9">
        <v>16830.330000000002</v>
      </c>
      <c r="F341" s="7" t="s">
        <v>28</v>
      </c>
      <c r="G341" s="10" t="s">
        <v>350</v>
      </c>
      <c r="H341" s="19" t="str" cm="1">
        <f t="array" ref="H341">_xlfn.IFS(
  ISNUMBER(SEARCH("SMS", G341)), "SMS Charge",
  ISNUMBER(SEARCH("AIRTIME", G341)), "Airtime",
  ISNUMBER(SEARCH("COMMISSION", G341)), "Bank Charge",
  ISNUMBER(SEARCH("TRANSFER", G341)), "Transfer",
  ISNUMBER(SEARCH("POS", G341)), "POS Transaction",
  ISNUMBER(SEARCH("ELECTROLINK", G341)), "Transfer",
  TRUE, "Other"
)</f>
        <v>Bank Charge</v>
      </c>
    </row>
    <row r="342" spans="1:8" s="19" customFormat="1" ht="78" customHeight="1" x14ac:dyDescent="0.2">
      <c r="A342" s="33">
        <v>45744</v>
      </c>
      <c r="B342" s="52">
        <v>45744</v>
      </c>
      <c r="C342" s="40">
        <v>0.75</v>
      </c>
      <c r="D342" s="6"/>
      <c r="E342" s="5">
        <v>16829.580000000002</v>
      </c>
      <c r="F342" s="2" t="s">
        <v>28</v>
      </c>
      <c r="G342" s="6" t="s">
        <v>351</v>
      </c>
      <c r="H342" s="19" t="str" cm="1">
        <f t="array" ref="H342">_xlfn.IFS(
  ISNUMBER(SEARCH("SMS", G342)), "SMS Charge",
  ISNUMBER(SEARCH("AIRTIME", G342)), "Airtime",
  ISNUMBER(SEARCH("COMMISSION", G342)), "Bank Charge",
  ISNUMBER(SEARCH("TRANSFER", G342)), "Transfer",
  ISNUMBER(SEARCH("POS", G342)), "POS Transaction",
  ISNUMBER(SEARCH("ELECTROLINK", G342)), "Transfer",
  TRUE, "Other"
)</f>
        <v>Transfer</v>
      </c>
    </row>
    <row r="343" spans="1:8" s="19" customFormat="1" ht="66" customHeight="1" x14ac:dyDescent="0.2">
      <c r="A343" s="33">
        <v>45744</v>
      </c>
      <c r="B343" s="52">
        <v>45744</v>
      </c>
      <c r="C343" s="41">
        <v>1750</v>
      </c>
      <c r="D343" s="6"/>
      <c r="E343" s="5">
        <v>15079.58</v>
      </c>
      <c r="F343" s="2" t="s">
        <v>28</v>
      </c>
      <c r="G343" s="6" t="s">
        <v>352</v>
      </c>
      <c r="H343" s="19" t="str" cm="1">
        <f t="array" ref="H343">_xlfn.IFS(
  ISNUMBER(SEARCH("SMS", G343)), "SMS Charge",
  ISNUMBER(SEARCH("AIRTIME", G343)), "Airtime",
  ISNUMBER(SEARCH("COMMISSION", G343)), "Bank Charge",
  ISNUMBER(SEARCH("TRANSFER", G343)), "Transfer",
  ISNUMBER(SEARCH("POS", G343)), "POS Transaction",
  ISNUMBER(SEARCH("ELECTROLINK", G343)), "Transfer",
  TRUE, "Other"
)</f>
        <v>Transfer</v>
      </c>
    </row>
    <row r="344" spans="1:8" s="19" customFormat="1" ht="66" customHeight="1" x14ac:dyDescent="0.2">
      <c r="A344" s="33">
        <v>45744</v>
      </c>
      <c r="B344" s="52">
        <v>45744</v>
      </c>
      <c r="C344" s="40">
        <v>10</v>
      </c>
      <c r="D344" s="6"/>
      <c r="E344" s="5">
        <v>15069.58</v>
      </c>
      <c r="F344" s="2" t="s">
        <v>28</v>
      </c>
      <c r="G344" s="6" t="s">
        <v>353</v>
      </c>
      <c r="H344" s="19" t="str" cm="1">
        <f t="array" ref="H344">_xlfn.IFS(
  ISNUMBER(SEARCH("SMS", G344)), "SMS Charge",
  ISNUMBER(SEARCH("AIRTIME", G344)), "Airtime",
  ISNUMBER(SEARCH("COMMISSION", G344)), "Bank Charge",
  ISNUMBER(SEARCH("TRANSFER", G344)), "Transfer",
  ISNUMBER(SEARCH("POS", G344)), "POS Transaction",
  ISNUMBER(SEARCH("ELECTROLINK", G344)), "Transfer",
  TRUE, "Other"
)</f>
        <v>Bank Charge</v>
      </c>
    </row>
    <row r="345" spans="1:8" s="19" customFormat="1" ht="78" customHeight="1" x14ac:dyDescent="0.2">
      <c r="A345" s="33">
        <v>45744</v>
      </c>
      <c r="B345" s="52">
        <v>45744</v>
      </c>
      <c r="C345" s="40">
        <v>0.75</v>
      </c>
      <c r="D345" s="6"/>
      <c r="E345" s="5">
        <v>15068.83</v>
      </c>
      <c r="F345" s="2" t="s">
        <v>28</v>
      </c>
      <c r="G345" s="6" t="s">
        <v>354</v>
      </c>
      <c r="H345" s="19" t="str" cm="1">
        <f t="array" ref="H345">_xlfn.IFS(
  ISNUMBER(SEARCH("SMS", G345)), "SMS Charge",
  ISNUMBER(SEARCH("AIRTIME", G345)), "Airtime",
  ISNUMBER(SEARCH("COMMISSION", G345)), "Bank Charge",
  ISNUMBER(SEARCH("TRANSFER", G345)), "Transfer",
  ISNUMBER(SEARCH("POS", G345)), "POS Transaction",
  ISNUMBER(SEARCH("ELECTROLINK", G345)), "Transfer",
  TRUE, "Other"
)</f>
        <v>Transfer</v>
      </c>
    </row>
    <row r="346" spans="1:8" s="19" customFormat="1" ht="66" customHeight="1" x14ac:dyDescent="0.2">
      <c r="A346" s="33">
        <v>45744</v>
      </c>
      <c r="B346" s="52">
        <v>45744</v>
      </c>
      <c r="C346" s="41">
        <v>1800</v>
      </c>
      <c r="D346" s="6"/>
      <c r="E346" s="5">
        <v>13268.83</v>
      </c>
      <c r="F346" s="2" t="s">
        <v>28</v>
      </c>
      <c r="G346" s="6" t="s">
        <v>355</v>
      </c>
      <c r="H346" s="19" t="str" cm="1">
        <f t="array" ref="H346">_xlfn.IFS(
  ISNUMBER(SEARCH("SMS", G346)), "SMS Charge",
  ISNUMBER(SEARCH("AIRTIME", G346)), "Airtime",
  ISNUMBER(SEARCH("COMMISSION", G346)), "Bank Charge",
  ISNUMBER(SEARCH("TRANSFER", G346)), "Transfer",
  ISNUMBER(SEARCH("POS", G346)), "POS Transaction",
  ISNUMBER(SEARCH("ELECTROLINK", G346)), "Transfer",
  TRUE, "Other"
)</f>
        <v>Transfer</v>
      </c>
    </row>
    <row r="347" spans="1:8" s="19" customFormat="1" ht="54" customHeight="1" x14ac:dyDescent="0.2">
      <c r="A347" s="33">
        <v>45744</v>
      </c>
      <c r="B347" s="52">
        <v>45744</v>
      </c>
      <c r="C347" s="41">
        <v>1000</v>
      </c>
      <c r="D347" s="6"/>
      <c r="E347" s="5">
        <v>12268.83</v>
      </c>
      <c r="F347" s="2" t="s">
        <v>28</v>
      </c>
      <c r="G347" s="6" t="s">
        <v>356</v>
      </c>
      <c r="H347" s="19" t="str" cm="1">
        <f t="array" ref="H347">_xlfn.IFS(
  ISNUMBER(SEARCH("SMS", G347)), "SMS Charge",
  ISNUMBER(SEARCH("AIRTIME", G347)), "Airtime",
  ISNUMBER(SEARCH("COMMISSION", G347)), "Bank Charge",
  ISNUMBER(SEARCH("TRANSFER", G347)), "Transfer",
  ISNUMBER(SEARCH("POS", G347)), "POS Transaction",
  ISNUMBER(SEARCH("ELECTROLINK", G347)), "Transfer",
  TRUE, "Other"
)</f>
        <v>Other</v>
      </c>
    </row>
    <row r="348" spans="1:8" s="19" customFormat="1" ht="78" customHeight="1" x14ac:dyDescent="0.2">
      <c r="A348" s="33">
        <v>45744</v>
      </c>
      <c r="B348" s="52">
        <v>45744</v>
      </c>
      <c r="C348" s="40">
        <v>10</v>
      </c>
      <c r="D348" s="6"/>
      <c r="E348" s="5">
        <v>12258.83</v>
      </c>
      <c r="F348" s="2" t="s">
        <v>28</v>
      </c>
      <c r="G348" s="6" t="s">
        <v>357</v>
      </c>
      <c r="H348" s="19" t="str" cm="1">
        <f t="array" ref="H348">_xlfn.IFS(
  ISNUMBER(SEARCH("SMS", G348)), "SMS Charge",
  ISNUMBER(SEARCH("AIRTIME", G348)), "Airtime",
  ISNUMBER(SEARCH("COMMISSION", G348)), "Bank Charge",
  ISNUMBER(SEARCH("TRANSFER", G348)), "Transfer",
  ISNUMBER(SEARCH("POS", G348)), "POS Transaction",
  ISNUMBER(SEARCH("ELECTROLINK", G348)), "Transfer",
  TRUE, "Other"
)</f>
        <v>Bank Charge</v>
      </c>
    </row>
    <row r="349" spans="1:8" s="19" customFormat="1" ht="78" customHeight="1" x14ac:dyDescent="0.2">
      <c r="A349" s="33">
        <v>45744</v>
      </c>
      <c r="B349" s="52">
        <v>45744</v>
      </c>
      <c r="C349" s="44">
        <v>0.75</v>
      </c>
      <c r="D349" s="14"/>
      <c r="E349" s="15">
        <v>12258.08</v>
      </c>
      <c r="F349" s="12" t="s">
        <v>28</v>
      </c>
      <c r="G349" s="14" t="s">
        <v>358</v>
      </c>
      <c r="H349" s="19" t="str" cm="1">
        <f t="array" ref="H349">_xlfn.IFS(
  ISNUMBER(SEARCH("SMS", G349)), "SMS Charge",
  ISNUMBER(SEARCH("AIRTIME", G349)), "Airtime",
  ISNUMBER(SEARCH("COMMISSION", G349)), "Bank Charge",
  ISNUMBER(SEARCH("TRANSFER", G349)), "Transfer",
  ISNUMBER(SEARCH("POS", G349)), "POS Transaction",
  ISNUMBER(SEARCH("ELECTROLINK", G349)), "Transfer",
  TRUE, "Other"
)</f>
        <v>Transfer</v>
      </c>
    </row>
    <row r="350" spans="1:8" s="19" customFormat="1" ht="54" customHeight="1" x14ac:dyDescent="0.2">
      <c r="A350" s="33">
        <v>45744</v>
      </c>
      <c r="B350" s="52">
        <v>45744</v>
      </c>
      <c r="C350" s="45">
        <v>1000</v>
      </c>
      <c r="D350" s="14"/>
      <c r="E350" s="15">
        <v>11258.08</v>
      </c>
      <c r="F350" s="12" t="s">
        <v>28</v>
      </c>
      <c r="G350" s="14" t="s">
        <v>359</v>
      </c>
      <c r="H350" s="19" t="str" cm="1">
        <f t="array" ref="H350">_xlfn.IFS(
  ISNUMBER(SEARCH("SMS", G350)), "SMS Charge",
  ISNUMBER(SEARCH("AIRTIME", G350)), "Airtime",
  ISNUMBER(SEARCH("COMMISSION", G350)), "Bank Charge",
  ISNUMBER(SEARCH("TRANSFER", G350)), "Transfer",
  ISNUMBER(SEARCH("POS", G350)), "POS Transaction",
  ISNUMBER(SEARCH("ELECTROLINK", G350)), "Transfer",
  TRUE, "Other"
)</f>
        <v>Other</v>
      </c>
    </row>
    <row r="351" spans="1:8" s="19" customFormat="1" ht="78" customHeight="1" x14ac:dyDescent="0.2">
      <c r="A351" s="33">
        <v>45744</v>
      </c>
      <c r="B351" s="52">
        <v>45744</v>
      </c>
      <c r="C351" s="44">
        <v>10</v>
      </c>
      <c r="D351" s="14"/>
      <c r="E351" s="15">
        <v>11248.08</v>
      </c>
      <c r="F351" s="12" t="s">
        <v>28</v>
      </c>
      <c r="G351" s="14" t="s">
        <v>360</v>
      </c>
      <c r="H351" s="19" t="str" cm="1">
        <f t="array" ref="H351">_xlfn.IFS(
  ISNUMBER(SEARCH("SMS", G351)), "SMS Charge",
  ISNUMBER(SEARCH("AIRTIME", G351)), "Airtime",
  ISNUMBER(SEARCH("COMMISSION", G351)), "Bank Charge",
  ISNUMBER(SEARCH("TRANSFER", G351)), "Transfer",
  ISNUMBER(SEARCH("POS", G351)), "POS Transaction",
  ISNUMBER(SEARCH("ELECTROLINK", G351)), "Transfer",
  TRUE, "Other"
)</f>
        <v>Bank Charge</v>
      </c>
    </row>
    <row r="352" spans="1:8" s="19" customFormat="1" ht="78" customHeight="1" x14ac:dyDescent="0.2">
      <c r="A352" s="33">
        <v>45744</v>
      </c>
      <c r="B352" s="52">
        <v>45744</v>
      </c>
      <c r="C352" s="44">
        <v>0.75</v>
      </c>
      <c r="D352" s="14"/>
      <c r="E352" s="15">
        <v>11247.33</v>
      </c>
      <c r="F352" s="12" t="s">
        <v>28</v>
      </c>
      <c r="G352" s="14" t="s">
        <v>361</v>
      </c>
      <c r="H352" s="19" t="str" cm="1">
        <f t="array" ref="H352">_xlfn.IFS(
  ISNUMBER(SEARCH("SMS", G352)), "SMS Charge",
  ISNUMBER(SEARCH("AIRTIME", G352)), "Airtime",
  ISNUMBER(SEARCH("COMMISSION", G352)), "Bank Charge",
  ISNUMBER(SEARCH("TRANSFER", G352)), "Transfer",
  ISNUMBER(SEARCH("POS", G352)), "POS Transaction",
  ISNUMBER(SEARCH("ELECTROLINK", G352)), "Transfer",
  TRUE, "Other"
)</f>
        <v>Transfer</v>
      </c>
    </row>
    <row r="353" spans="1:8" s="19" customFormat="1" ht="30" customHeight="1" x14ac:dyDescent="0.2">
      <c r="A353" s="33">
        <v>45744</v>
      </c>
      <c r="B353" s="52">
        <v>45744</v>
      </c>
      <c r="C353" s="45">
        <v>1750</v>
      </c>
      <c r="D353" s="11"/>
      <c r="E353" s="15">
        <v>9497.33</v>
      </c>
      <c r="F353" s="12" t="s">
        <v>28</v>
      </c>
      <c r="G353" s="12" t="s">
        <v>362</v>
      </c>
      <c r="H353" s="19" t="str" cm="1">
        <f t="array" ref="H353">_xlfn.IFS(
  ISNUMBER(SEARCH("SMS", G353)), "SMS Charge",
  ISNUMBER(SEARCH("AIRTIME", G353)), "Airtime",
  ISNUMBER(SEARCH("COMMISSION", G353)), "Bank Charge",
  ISNUMBER(SEARCH("TRANSFER", G353)), "Transfer",
  ISNUMBER(SEARCH("POS", G353)), "POS Transaction",
  ISNUMBER(SEARCH("ELECTROLINK", G353)), "Transfer",
  TRUE, "Other"
)</f>
        <v>Transfer</v>
      </c>
    </row>
    <row r="354" spans="1:8" s="19" customFormat="1" ht="30" customHeight="1" x14ac:dyDescent="0.2">
      <c r="A354" s="33">
        <v>45744</v>
      </c>
      <c r="B354" s="52">
        <v>45744</v>
      </c>
      <c r="C354" s="44">
        <v>350</v>
      </c>
      <c r="D354" s="11"/>
      <c r="E354" s="15">
        <v>9147.33</v>
      </c>
      <c r="F354" s="12" t="s">
        <v>28</v>
      </c>
      <c r="G354" s="12" t="s">
        <v>363</v>
      </c>
      <c r="H354" s="19" t="str" cm="1">
        <f t="array" ref="H354">_xlfn.IFS(
  ISNUMBER(SEARCH("SMS", G354)), "SMS Charge",
  ISNUMBER(SEARCH("AIRTIME", G354)), "Airtime",
  ISNUMBER(SEARCH("COMMISSION", G354)), "Bank Charge",
  ISNUMBER(SEARCH("TRANSFER", G354)), "Transfer",
  ISNUMBER(SEARCH("POS", G354)), "POS Transaction",
  ISNUMBER(SEARCH("ELECTROLINK", G354)), "Transfer",
  TRUE, "Other"
)</f>
        <v>POS Transaction</v>
      </c>
    </row>
    <row r="355" spans="1:8" s="19" customFormat="1" ht="30" customHeight="1" x14ac:dyDescent="0.2">
      <c r="A355" s="33">
        <v>45744</v>
      </c>
      <c r="B355" s="52">
        <v>45744</v>
      </c>
      <c r="C355" s="44">
        <v>50</v>
      </c>
      <c r="D355" s="11"/>
      <c r="E355" s="15">
        <v>9097.33</v>
      </c>
      <c r="F355" s="12" t="s">
        <v>1035</v>
      </c>
      <c r="G355" s="12" t="s">
        <v>364</v>
      </c>
      <c r="H355" s="19" t="str" cm="1">
        <f t="array" ref="H355">_xlfn.IFS(
  ISNUMBER(SEARCH("SMS", G355)), "SMS Charge",
  ISNUMBER(SEARCH("AIRTIME", G355)), "Airtime",
  ISNUMBER(SEARCH("COMMISSION", G355)), "Bank Charge",
  ISNUMBER(SEARCH("TRANSFER", G355)), "Transfer",
  ISNUMBER(SEARCH("POS", G355)), "POS Transaction",
  ISNUMBER(SEARCH("ELECTROLINK", G355)), "Transfer",
  TRUE, "Other"
)</f>
        <v>Transfer</v>
      </c>
    </row>
    <row r="356" spans="1:8" s="19" customFormat="1" ht="66" customHeight="1" x14ac:dyDescent="0.2">
      <c r="A356" s="33">
        <v>45745</v>
      </c>
      <c r="B356" s="52">
        <v>45745</v>
      </c>
      <c r="C356" s="45">
        <v>1000</v>
      </c>
      <c r="D356" s="14"/>
      <c r="E356" s="15">
        <v>8097.33</v>
      </c>
      <c r="F356" s="12" t="s">
        <v>28</v>
      </c>
      <c r="G356" s="14" t="s">
        <v>365</v>
      </c>
      <c r="H356" s="19" t="str" cm="1">
        <f t="array" ref="H356">_xlfn.IFS(
  ISNUMBER(SEARCH("SMS", G356)), "SMS Charge",
  ISNUMBER(SEARCH("AIRTIME", G356)), "Airtime",
  ISNUMBER(SEARCH("COMMISSION", G356)), "Bank Charge",
  ISNUMBER(SEARCH("TRANSFER", G356)), "Transfer",
  ISNUMBER(SEARCH("POS", G356)), "POS Transaction",
  ISNUMBER(SEARCH("ELECTROLINK", G356)), "Transfer",
  TRUE, "Other"
)</f>
        <v>Other</v>
      </c>
    </row>
    <row r="357" spans="1:8" s="19" customFormat="1" ht="66" customHeight="1" x14ac:dyDescent="0.2">
      <c r="A357" s="33">
        <v>45745</v>
      </c>
      <c r="B357" s="52">
        <v>45745</v>
      </c>
      <c r="C357" s="44">
        <v>10</v>
      </c>
      <c r="D357" s="14"/>
      <c r="E357" s="15">
        <v>8087.33</v>
      </c>
      <c r="F357" s="12" t="s">
        <v>28</v>
      </c>
      <c r="G357" s="14" t="s">
        <v>366</v>
      </c>
      <c r="H357" s="19" t="str" cm="1">
        <f t="array" ref="H357">_xlfn.IFS(
  ISNUMBER(SEARCH("SMS", G357)), "SMS Charge",
  ISNUMBER(SEARCH("AIRTIME", G357)), "Airtime",
  ISNUMBER(SEARCH("COMMISSION", G357)), "Bank Charge",
  ISNUMBER(SEARCH("TRANSFER", G357)), "Transfer",
  ISNUMBER(SEARCH("POS", G357)), "POS Transaction",
  ISNUMBER(SEARCH("ELECTROLINK", G357)), "Transfer",
  TRUE, "Other"
)</f>
        <v>Bank Charge</v>
      </c>
    </row>
    <row r="358" spans="1:8" s="19" customFormat="1" ht="78" customHeight="1" x14ac:dyDescent="0.2">
      <c r="A358" s="33">
        <v>45745</v>
      </c>
      <c r="B358" s="52">
        <v>45745</v>
      </c>
      <c r="C358" s="40">
        <v>0.75</v>
      </c>
      <c r="D358" s="6"/>
      <c r="E358" s="5">
        <v>8086.58</v>
      </c>
      <c r="F358" s="2" t="s">
        <v>28</v>
      </c>
      <c r="G358" s="6" t="s">
        <v>367</v>
      </c>
      <c r="H358" s="19" t="str" cm="1">
        <f t="array" ref="H358">_xlfn.IFS(
  ISNUMBER(SEARCH("SMS", G358)), "SMS Charge",
  ISNUMBER(SEARCH("AIRTIME", G358)), "Airtime",
  ISNUMBER(SEARCH("COMMISSION", G358)), "Bank Charge",
  ISNUMBER(SEARCH("TRANSFER", G358)), "Transfer",
  ISNUMBER(SEARCH("POS", G358)), "POS Transaction",
  ISNUMBER(SEARCH("ELECTROLINK", G358)), "Transfer",
  TRUE, "Other"
)</f>
        <v>Transfer</v>
      </c>
    </row>
    <row r="359" spans="1:8" s="19" customFormat="1" ht="54" customHeight="1" x14ac:dyDescent="0.2">
      <c r="A359" s="33">
        <v>45745</v>
      </c>
      <c r="B359" s="52">
        <v>45745</v>
      </c>
      <c r="C359" s="40">
        <v>750</v>
      </c>
      <c r="D359" s="6"/>
      <c r="E359" s="5">
        <v>7336.58</v>
      </c>
      <c r="F359" s="2" t="s">
        <v>28</v>
      </c>
      <c r="G359" s="6" t="s">
        <v>368</v>
      </c>
      <c r="H359" s="19" t="str" cm="1">
        <f t="array" ref="H359">_xlfn.IFS(
  ISNUMBER(SEARCH("SMS", G359)), "SMS Charge",
  ISNUMBER(SEARCH("AIRTIME", G359)), "Airtime",
  ISNUMBER(SEARCH("COMMISSION", G359)), "Bank Charge",
  ISNUMBER(SEARCH("TRANSFER", G359)), "Transfer",
  ISNUMBER(SEARCH("POS", G359)), "POS Transaction",
  ISNUMBER(SEARCH("ELECTROLINK", G359)), "Transfer",
  TRUE, "Other"
)</f>
        <v>Other</v>
      </c>
    </row>
    <row r="360" spans="1:8" s="19" customFormat="1" ht="78" customHeight="1" x14ac:dyDescent="0.2">
      <c r="A360" s="33">
        <v>45745</v>
      </c>
      <c r="B360" s="52">
        <v>45745</v>
      </c>
      <c r="C360" s="40">
        <v>10</v>
      </c>
      <c r="D360" s="6"/>
      <c r="E360" s="5">
        <v>7326.58</v>
      </c>
      <c r="F360" s="2" t="s">
        <v>28</v>
      </c>
      <c r="G360" s="6" t="s">
        <v>369</v>
      </c>
      <c r="H360" s="19" t="str" cm="1">
        <f t="array" ref="H360">_xlfn.IFS(
  ISNUMBER(SEARCH("SMS", G360)), "SMS Charge",
  ISNUMBER(SEARCH("AIRTIME", G360)), "Airtime",
  ISNUMBER(SEARCH("COMMISSION", G360)), "Bank Charge",
  ISNUMBER(SEARCH("TRANSFER", G360)), "Transfer",
  ISNUMBER(SEARCH("POS", G360)), "POS Transaction",
  ISNUMBER(SEARCH("ELECTROLINK", G360)), "Transfer",
  TRUE, "Other"
)</f>
        <v>Bank Charge</v>
      </c>
    </row>
    <row r="361" spans="1:8" s="19" customFormat="1" ht="78" customHeight="1" x14ac:dyDescent="0.2">
      <c r="A361" s="33">
        <v>45745</v>
      </c>
      <c r="B361" s="52">
        <v>45745</v>
      </c>
      <c r="C361" s="40">
        <v>0.75</v>
      </c>
      <c r="D361" s="6"/>
      <c r="E361" s="5">
        <v>7325.83</v>
      </c>
      <c r="F361" s="2" t="s">
        <v>28</v>
      </c>
      <c r="G361" s="6" t="s">
        <v>370</v>
      </c>
      <c r="H361" s="19" t="str" cm="1">
        <f t="array" ref="H361">_xlfn.IFS(
  ISNUMBER(SEARCH("SMS", G361)), "SMS Charge",
  ISNUMBER(SEARCH("AIRTIME", G361)), "Airtime",
  ISNUMBER(SEARCH("COMMISSION", G361)), "Bank Charge",
  ISNUMBER(SEARCH("TRANSFER", G361)), "Transfer",
  ISNUMBER(SEARCH("POS", G361)), "POS Transaction",
  ISNUMBER(SEARCH("ELECTROLINK", G361)), "Transfer",
  TRUE, "Other"
)</f>
        <v>Transfer</v>
      </c>
    </row>
    <row r="362" spans="1:8" s="19" customFormat="1" ht="54" customHeight="1" x14ac:dyDescent="0.2">
      <c r="A362" s="33">
        <v>45745</v>
      </c>
      <c r="B362" s="52">
        <v>45745</v>
      </c>
      <c r="C362" s="41">
        <v>1000</v>
      </c>
      <c r="D362" s="6"/>
      <c r="E362" s="5">
        <v>6325.83</v>
      </c>
      <c r="F362" s="2" t="s">
        <v>28</v>
      </c>
      <c r="G362" s="6" t="s">
        <v>371</v>
      </c>
      <c r="H362" s="19" t="str" cm="1">
        <f t="array" ref="H362">_xlfn.IFS(
  ISNUMBER(SEARCH("SMS", G362)), "SMS Charge",
  ISNUMBER(SEARCH("AIRTIME", G362)), "Airtime",
  ISNUMBER(SEARCH("COMMISSION", G362)), "Bank Charge",
  ISNUMBER(SEARCH("TRANSFER", G362)), "Transfer",
  ISNUMBER(SEARCH("POS", G362)), "POS Transaction",
  ISNUMBER(SEARCH("ELECTROLINK", G362)), "Transfer",
  TRUE, "Other"
)</f>
        <v>Other</v>
      </c>
    </row>
    <row r="363" spans="1:8" s="19" customFormat="1" ht="78" customHeight="1" x14ac:dyDescent="0.2">
      <c r="A363" s="33">
        <v>45745</v>
      </c>
      <c r="B363" s="52">
        <v>45745</v>
      </c>
      <c r="C363" s="40">
        <v>10</v>
      </c>
      <c r="D363" s="6"/>
      <c r="E363" s="5">
        <v>6315.83</v>
      </c>
      <c r="F363" s="2" t="s">
        <v>28</v>
      </c>
      <c r="G363" s="6" t="s">
        <v>372</v>
      </c>
      <c r="H363" s="19" t="str" cm="1">
        <f t="array" ref="H363">_xlfn.IFS(
  ISNUMBER(SEARCH("SMS", G363)), "SMS Charge",
  ISNUMBER(SEARCH("AIRTIME", G363)), "Airtime",
  ISNUMBER(SEARCH("COMMISSION", G363)), "Bank Charge",
  ISNUMBER(SEARCH("TRANSFER", G363)), "Transfer",
  ISNUMBER(SEARCH("POS", G363)), "POS Transaction",
  ISNUMBER(SEARCH("ELECTROLINK", G363)), "Transfer",
  TRUE, "Other"
)</f>
        <v>Bank Charge</v>
      </c>
    </row>
    <row r="364" spans="1:8" s="19" customFormat="1" ht="78" customHeight="1" x14ac:dyDescent="0.2">
      <c r="A364" s="33">
        <v>45745</v>
      </c>
      <c r="B364" s="52">
        <v>45745</v>
      </c>
      <c r="C364" s="40">
        <v>0.75</v>
      </c>
      <c r="D364" s="6"/>
      <c r="E364" s="5">
        <v>6315.08</v>
      </c>
      <c r="F364" s="2" t="s">
        <v>28</v>
      </c>
      <c r="G364" s="6" t="s">
        <v>373</v>
      </c>
      <c r="H364" s="19" t="str" cm="1">
        <f t="array" ref="H364">_xlfn.IFS(
  ISNUMBER(SEARCH("SMS", G364)), "SMS Charge",
  ISNUMBER(SEARCH("AIRTIME", G364)), "Airtime",
  ISNUMBER(SEARCH("COMMISSION", G364)), "Bank Charge",
  ISNUMBER(SEARCH("TRANSFER", G364)), "Transfer",
  ISNUMBER(SEARCH("POS", G364)), "POS Transaction",
  ISNUMBER(SEARCH("ELECTROLINK", G364)), "Transfer",
  TRUE, "Other"
)</f>
        <v>Transfer</v>
      </c>
    </row>
    <row r="365" spans="1:8" s="19" customFormat="1" ht="17.100000000000001" customHeight="1" x14ac:dyDescent="0.2">
      <c r="A365" s="33">
        <v>45746</v>
      </c>
      <c r="B365" s="52">
        <v>45746</v>
      </c>
      <c r="C365" s="43">
        <v>1152</v>
      </c>
      <c r="D365" s="8"/>
      <c r="E365" s="9">
        <v>5163.08</v>
      </c>
      <c r="F365" s="7" t="s">
        <v>1035</v>
      </c>
      <c r="G365" s="7" t="s">
        <v>374</v>
      </c>
      <c r="H365" s="19" t="str" cm="1">
        <f t="array" ref="H365">_xlfn.IFS(
  ISNUMBER(SEARCH("SMS", G365)), "SMS Charge",
  ISNUMBER(SEARCH("AIRTIME", G365)), "Airtime",
  ISNUMBER(SEARCH("COMMISSION", G365)), "Bank Charge",
  ISNUMBER(SEARCH("TRANSFER", G365)), "Transfer",
  ISNUMBER(SEARCH("POS", G365)), "POS Transaction",
  ISNUMBER(SEARCH("ELECTROLINK", G365)), "Transfer",
  TRUE, "Other"
)</f>
        <v>SMS Charge</v>
      </c>
    </row>
    <row r="366" spans="1:8" s="19" customFormat="1" ht="30" customHeight="1" x14ac:dyDescent="0.2">
      <c r="A366" s="33">
        <v>45746</v>
      </c>
      <c r="B366" s="52">
        <v>45746</v>
      </c>
      <c r="C366" s="40">
        <v>86.4</v>
      </c>
      <c r="D366" s="4"/>
      <c r="E366" s="5">
        <v>5076.68</v>
      </c>
      <c r="F366" s="2" t="s">
        <v>1035</v>
      </c>
      <c r="G366" s="2" t="s">
        <v>1040</v>
      </c>
      <c r="H366" s="19" t="str" cm="1">
        <f t="array" ref="H366">_xlfn.IFS(
  ISNUMBER(SEARCH("SMS", G366)), "SMS Charge",
  ISNUMBER(SEARCH("AIRTIME", G366)), "Airtime",
  ISNUMBER(SEARCH("COMMISSION", G366)), "Bank Charge",
  ISNUMBER(SEARCH("TRANSFER", G366)), "Transfer",
  ISNUMBER(SEARCH("POS", G366)), "POS Transaction",
  ISNUMBER(SEARCH("ELECTROLINK", G366)), "Transfer",
  TRUE, "Other"
)</f>
        <v>SMS Charge</v>
      </c>
    </row>
    <row r="367" spans="1:8" s="19" customFormat="1" ht="66" customHeight="1" x14ac:dyDescent="0.2">
      <c r="A367" s="33">
        <v>45746</v>
      </c>
      <c r="B367" s="52">
        <v>45746</v>
      </c>
      <c r="C367" s="41">
        <v>2400</v>
      </c>
      <c r="D367" s="6"/>
      <c r="E367" s="5">
        <v>2676.68</v>
      </c>
      <c r="F367" s="2" t="s">
        <v>28</v>
      </c>
      <c r="G367" s="6" t="s">
        <v>375</v>
      </c>
      <c r="H367" s="19" t="str" cm="1">
        <f t="array" ref="H367">_xlfn.IFS(
  ISNUMBER(SEARCH("SMS", G367)), "SMS Charge",
  ISNUMBER(SEARCH("AIRTIME", G367)), "Airtime",
  ISNUMBER(SEARCH("COMMISSION", G367)), "Bank Charge",
  ISNUMBER(SEARCH("TRANSFER", G367)), "Transfer",
  ISNUMBER(SEARCH("POS", G367)), "POS Transaction",
  ISNUMBER(SEARCH("ELECTROLINK", G367)), "Transfer",
  TRUE, "Other"
)</f>
        <v>Other</v>
      </c>
    </row>
    <row r="368" spans="1:8" s="19" customFormat="1" ht="66" customHeight="1" x14ac:dyDescent="0.2">
      <c r="A368" s="33">
        <v>45746</v>
      </c>
      <c r="B368" s="52">
        <v>45746</v>
      </c>
      <c r="C368" s="40">
        <v>10</v>
      </c>
      <c r="D368" s="6"/>
      <c r="E368" s="5">
        <v>2666.68</v>
      </c>
      <c r="F368" s="2" t="s">
        <v>28</v>
      </c>
      <c r="G368" s="6" t="s">
        <v>376</v>
      </c>
      <c r="H368" s="19" t="str" cm="1">
        <f t="array" ref="H368">_xlfn.IFS(
  ISNUMBER(SEARCH("SMS", G368)), "SMS Charge",
  ISNUMBER(SEARCH("AIRTIME", G368)), "Airtime",
  ISNUMBER(SEARCH("COMMISSION", G368)), "Bank Charge",
  ISNUMBER(SEARCH("TRANSFER", G368)), "Transfer",
  ISNUMBER(SEARCH("POS", G368)), "POS Transaction",
  ISNUMBER(SEARCH("ELECTROLINK", G368)), "Transfer",
  TRUE, "Other"
)</f>
        <v>Bank Charge</v>
      </c>
    </row>
    <row r="369" spans="1:8" s="19" customFormat="1" ht="78" customHeight="1" x14ac:dyDescent="0.2">
      <c r="A369" s="33">
        <v>45746</v>
      </c>
      <c r="B369" s="52">
        <v>45746</v>
      </c>
      <c r="C369" s="40">
        <v>0.75</v>
      </c>
      <c r="D369" s="6"/>
      <c r="E369" s="5">
        <v>2665.93</v>
      </c>
      <c r="F369" s="2" t="s">
        <v>28</v>
      </c>
      <c r="G369" s="6" t="s">
        <v>377</v>
      </c>
      <c r="H369" s="19" t="str" cm="1">
        <f t="array" ref="H369">_xlfn.IFS(
  ISNUMBER(SEARCH("SMS", G369)), "SMS Charge",
  ISNUMBER(SEARCH("AIRTIME", G369)), "Airtime",
  ISNUMBER(SEARCH("COMMISSION", G369)), "Bank Charge",
  ISNUMBER(SEARCH("TRANSFER", G369)), "Transfer",
  ISNUMBER(SEARCH("POS", G369)), "POS Transaction",
  ISNUMBER(SEARCH("ELECTROLINK", G369)), "Transfer",
  TRUE, "Other"
)</f>
        <v>Transfer</v>
      </c>
    </row>
    <row r="370" spans="1:8" s="19" customFormat="1" ht="78" customHeight="1" x14ac:dyDescent="0.2">
      <c r="A370" s="33">
        <v>45746</v>
      </c>
      <c r="B370" s="52">
        <v>45746</v>
      </c>
      <c r="C370" s="23"/>
      <c r="D370" s="5">
        <v>150000</v>
      </c>
      <c r="E370" s="5">
        <v>152665.93</v>
      </c>
      <c r="F370" s="2" t="s">
        <v>28</v>
      </c>
      <c r="G370" s="6" t="s">
        <v>378</v>
      </c>
      <c r="H370" s="19" t="str" cm="1">
        <f t="array" ref="H370">_xlfn.IFS(
  ISNUMBER(SEARCH("SMS", G370)), "SMS Charge",
  ISNUMBER(SEARCH("AIRTIME", G370)), "Airtime",
  ISNUMBER(SEARCH("COMMISSION", G370)), "Bank Charge",
  ISNUMBER(SEARCH("TRANSFER", G370)), "Transfer",
  ISNUMBER(SEARCH("POS", G370)), "POS Transaction",
  ISNUMBER(SEARCH("ELECTROLINK", G370)), "Transfer",
  TRUE, "Other"
)</f>
        <v>Transfer</v>
      </c>
    </row>
    <row r="371" spans="1:8" s="19" customFormat="1" ht="54" customHeight="1" x14ac:dyDescent="0.2">
      <c r="A371" s="33">
        <v>45746</v>
      </c>
      <c r="B371" s="52">
        <v>45746</v>
      </c>
      <c r="C371" s="41">
        <v>1500</v>
      </c>
      <c r="D371" s="6"/>
      <c r="E371" s="5">
        <v>151165.93</v>
      </c>
      <c r="F371" s="2" t="s">
        <v>28</v>
      </c>
      <c r="G371" s="6" t="s">
        <v>379</v>
      </c>
      <c r="H371" s="19" t="str" cm="1">
        <f t="array" ref="H371">_xlfn.IFS(
  ISNUMBER(SEARCH("SMS", G371)), "SMS Charge",
  ISNUMBER(SEARCH("AIRTIME", G371)), "Airtime",
  ISNUMBER(SEARCH("COMMISSION", G371)), "Bank Charge",
  ISNUMBER(SEARCH("TRANSFER", G371)), "Transfer",
  ISNUMBER(SEARCH("POS", G371)), "POS Transaction",
  ISNUMBER(SEARCH("ELECTROLINK", G371)), "Transfer",
  TRUE, "Other"
)</f>
        <v>Other</v>
      </c>
    </row>
    <row r="372" spans="1:8" s="19" customFormat="1" ht="78" customHeight="1" x14ac:dyDescent="0.2">
      <c r="A372" s="33">
        <v>45746</v>
      </c>
      <c r="B372" s="52">
        <v>45746</v>
      </c>
      <c r="C372" s="40">
        <v>10</v>
      </c>
      <c r="D372" s="6"/>
      <c r="E372" s="5">
        <v>151155.93</v>
      </c>
      <c r="F372" s="2" t="s">
        <v>28</v>
      </c>
      <c r="G372" s="6" t="s">
        <v>380</v>
      </c>
      <c r="H372" s="19" t="str" cm="1">
        <f t="array" ref="H372">_xlfn.IFS(
  ISNUMBER(SEARCH("SMS", G372)), "SMS Charge",
  ISNUMBER(SEARCH("AIRTIME", G372)), "Airtime",
  ISNUMBER(SEARCH("COMMISSION", G372)), "Bank Charge",
  ISNUMBER(SEARCH("TRANSFER", G372)), "Transfer",
  ISNUMBER(SEARCH("POS", G372)), "POS Transaction",
  ISNUMBER(SEARCH("ELECTROLINK", G372)), "Transfer",
  TRUE, "Other"
)</f>
        <v>Bank Charge</v>
      </c>
    </row>
    <row r="373" spans="1:8" s="19" customFormat="1" ht="48.95" customHeight="1" x14ac:dyDescent="0.2">
      <c r="A373" s="33">
        <v>45746</v>
      </c>
      <c r="B373" s="52">
        <v>45746</v>
      </c>
      <c r="C373" s="42">
        <v>0.75</v>
      </c>
      <c r="D373" s="10"/>
      <c r="E373" s="9">
        <v>151155.18</v>
      </c>
      <c r="F373" s="7" t="s">
        <v>28</v>
      </c>
      <c r="G373" s="63" t="s">
        <v>1059</v>
      </c>
      <c r="H373" s="19" t="str" cm="1">
        <f t="array" ref="H373">_xlfn.IFS(
  ISNUMBER(SEARCH("SMS", G373)), "SMS Charge",
  ISNUMBER(SEARCH("AIRTIME", G373)), "Airtime",
  ISNUMBER(SEARCH("COMMISSION", G373)), "Bank Charge",
  ISNUMBER(SEARCH("TRANSFER", G373)), "Transfer",
  ISNUMBER(SEARCH("POS", G373)), "POS Transaction",
  ISNUMBER(SEARCH("ELECTROLINK", G373)), "Transfer",
  TRUE, "Other"
)</f>
        <v>Transfer</v>
      </c>
    </row>
    <row r="374" spans="1:8" s="19" customFormat="1" ht="54" customHeight="1" x14ac:dyDescent="0.2">
      <c r="A374" s="33">
        <v>45746</v>
      </c>
      <c r="B374" s="52">
        <v>45746</v>
      </c>
      <c r="C374" s="41">
        <v>3500</v>
      </c>
      <c r="D374" s="6"/>
      <c r="E374" s="5">
        <v>147655.18</v>
      </c>
      <c r="F374" s="2" t="s">
        <v>28</v>
      </c>
      <c r="G374" s="6" t="s">
        <v>381</v>
      </c>
      <c r="H374" s="19" t="str" cm="1">
        <f t="array" ref="H374">_xlfn.IFS(
  ISNUMBER(SEARCH("SMS", G374)), "SMS Charge",
  ISNUMBER(SEARCH("AIRTIME", G374)), "Airtime",
  ISNUMBER(SEARCH("COMMISSION", G374)), "Bank Charge",
  ISNUMBER(SEARCH("TRANSFER", G374)), "Transfer",
  ISNUMBER(SEARCH("POS", G374)), "POS Transaction",
  ISNUMBER(SEARCH("ELECTROLINK", G374)), "Transfer",
  TRUE, "Other"
)</f>
        <v>Other</v>
      </c>
    </row>
    <row r="375" spans="1:8" s="19" customFormat="1" ht="78" customHeight="1" x14ac:dyDescent="0.2">
      <c r="A375" s="33">
        <v>45746</v>
      </c>
      <c r="B375" s="52">
        <v>45746</v>
      </c>
      <c r="C375" s="40">
        <v>10</v>
      </c>
      <c r="D375" s="6"/>
      <c r="E375" s="5">
        <v>147645.18</v>
      </c>
      <c r="F375" s="2" t="s">
        <v>28</v>
      </c>
      <c r="G375" s="6" t="s">
        <v>382</v>
      </c>
      <c r="H375" s="19" t="str" cm="1">
        <f t="array" ref="H375">_xlfn.IFS(
  ISNUMBER(SEARCH("SMS", G375)), "SMS Charge",
  ISNUMBER(SEARCH("AIRTIME", G375)), "Airtime",
  ISNUMBER(SEARCH("COMMISSION", G375)), "Bank Charge",
  ISNUMBER(SEARCH("TRANSFER", G375)), "Transfer",
  ISNUMBER(SEARCH("POS", G375)), "POS Transaction",
  ISNUMBER(SEARCH("ELECTROLINK", G375)), "Transfer",
  TRUE, "Other"
)</f>
        <v>Bank Charge</v>
      </c>
    </row>
    <row r="376" spans="1:8" s="19" customFormat="1" ht="78" customHeight="1" x14ac:dyDescent="0.2">
      <c r="A376" s="33">
        <v>45746</v>
      </c>
      <c r="B376" s="52">
        <v>45746</v>
      </c>
      <c r="C376" s="40">
        <v>0.75</v>
      </c>
      <c r="D376" s="6"/>
      <c r="E376" s="5">
        <v>147644.43</v>
      </c>
      <c r="F376" s="2" t="s">
        <v>28</v>
      </c>
      <c r="G376" s="6" t="s">
        <v>383</v>
      </c>
      <c r="H376" s="19" t="str" cm="1">
        <f t="array" ref="H376">_xlfn.IFS(
  ISNUMBER(SEARCH("SMS", G376)), "SMS Charge",
  ISNUMBER(SEARCH("AIRTIME", G376)), "Airtime",
  ISNUMBER(SEARCH("COMMISSION", G376)), "Bank Charge",
  ISNUMBER(SEARCH("TRANSFER", G376)), "Transfer",
  ISNUMBER(SEARCH("POS", G376)), "POS Transaction",
  ISNUMBER(SEARCH("ELECTROLINK", G376)), "Transfer",
  TRUE, "Other"
)</f>
        <v>Transfer</v>
      </c>
    </row>
    <row r="377" spans="1:8" s="19" customFormat="1" ht="54" customHeight="1" x14ac:dyDescent="0.2">
      <c r="A377" s="33">
        <v>45746</v>
      </c>
      <c r="B377" s="52">
        <v>45746</v>
      </c>
      <c r="C377" s="41">
        <v>1100</v>
      </c>
      <c r="D377" s="6"/>
      <c r="E377" s="5">
        <v>146544.43</v>
      </c>
      <c r="F377" s="2" t="s">
        <v>28</v>
      </c>
      <c r="G377" s="6" t="s">
        <v>384</v>
      </c>
      <c r="H377" s="19" t="str" cm="1">
        <f t="array" ref="H377">_xlfn.IFS(
  ISNUMBER(SEARCH("SMS", G377)), "SMS Charge",
  ISNUMBER(SEARCH("AIRTIME", G377)), "Airtime",
  ISNUMBER(SEARCH("COMMISSION", G377)), "Bank Charge",
  ISNUMBER(SEARCH("TRANSFER", G377)), "Transfer",
  ISNUMBER(SEARCH("POS", G377)), "POS Transaction",
  ISNUMBER(SEARCH("ELECTROLINK", G377)), "Transfer",
  TRUE, "Other"
)</f>
        <v>Other</v>
      </c>
    </row>
    <row r="378" spans="1:8" s="19" customFormat="1" ht="78" customHeight="1" x14ac:dyDescent="0.2">
      <c r="A378" s="33">
        <v>45746</v>
      </c>
      <c r="B378" s="52">
        <v>45746</v>
      </c>
      <c r="C378" s="40">
        <v>10</v>
      </c>
      <c r="D378" s="6"/>
      <c r="E378" s="5">
        <v>146534.43</v>
      </c>
      <c r="F378" s="2" t="s">
        <v>28</v>
      </c>
      <c r="G378" s="6" t="s">
        <v>385</v>
      </c>
      <c r="H378" s="19" t="str" cm="1">
        <f t="array" ref="H378">_xlfn.IFS(
  ISNUMBER(SEARCH("SMS", G378)), "SMS Charge",
  ISNUMBER(SEARCH("AIRTIME", G378)), "Airtime",
  ISNUMBER(SEARCH("COMMISSION", G378)), "Bank Charge",
  ISNUMBER(SEARCH("TRANSFER", G378)), "Transfer",
  ISNUMBER(SEARCH("POS", G378)), "POS Transaction",
  ISNUMBER(SEARCH("ELECTROLINK", G378)), "Transfer",
  TRUE, "Other"
)</f>
        <v>Bank Charge</v>
      </c>
    </row>
    <row r="379" spans="1:8" s="19" customFormat="1" ht="78" customHeight="1" x14ac:dyDescent="0.2">
      <c r="A379" s="33">
        <v>45746</v>
      </c>
      <c r="B379" s="52">
        <v>45746</v>
      </c>
      <c r="C379" s="40">
        <v>0.75</v>
      </c>
      <c r="D379" s="6"/>
      <c r="E379" s="5">
        <v>146533.68</v>
      </c>
      <c r="F379" s="2" t="s">
        <v>28</v>
      </c>
      <c r="G379" s="6" t="s">
        <v>386</v>
      </c>
      <c r="H379" s="19" t="str" cm="1">
        <f t="array" ref="H379">_xlfn.IFS(
  ISNUMBER(SEARCH("SMS", G379)), "SMS Charge",
  ISNUMBER(SEARCH("AIRTIME", G379)), "Airtime",
  ISNUMBER(SEARCH("COMMISSION", G379)), "Bank Charge",
  ISNUMBER(SEARCH("TRANSFER", G379)), "Transfer",
  ISNUMBER(SEARCH("POS", G379)), "POS Transaction",
  ISNUMBER(SEARCH("ELECTROLINK", G379)), "Transfer",
  TRUE, "Other"
)</f>
        <v>Transfer</v>
      </c>
    </row>
    <row r="380" spans="1:8" s="19" customFormat="1" ht="30" customHeight="1" x14ac:dyDescent="0.2">
      <c r="A380" s="33">
        <v>45746</v>
      </c>
      <c r="B380" s="52">
        <v>45746</v>
      </c>
      <c r="C380" s="40">
        <v>50</v>
      </c>
      <c r="D380" s="4"/>
      <c r="E380" s="5">
        <v>146483.68</v>
      </c>
      <c r="F380" s="2" t="s">
        <v>1035</v>
      </c>
      <c r="G380" s="2" t="s">
        <v>387</v>
      </c>
      <c r="H380" s="19" t="str" cm="1">
        <f t="array" ref="H380">_xlfn.IFS(
  ISNUMBER(SEARCH("SMS", G380)), "SMS Charge",
  ISNUMBER(SEARCH("AIRTIME", G380)), "Airtime",
  ISNUMBER(SEARCH("COMMISSION", G380)), "Bank Charge",
  ISNUMBER(SEARCH("TRANSFER", G380)), "Transfer",
  ISNUMBER(SEARCH("POS", G380)), "POS Transaction",
  ISNUMBER(SEARCH("ELECTROLINK", G380)), "Transfer",
  TRUE, "Other"
)</f>
        <v>Transfer</v>
      </c>
    </row>
    <row r="381" spans="1:8" s="19" customFormat="1" ht="24.95" customHeight="1" x14ac:dyDescent="0.2">
      <c r="A381" s="33">
        <v>45748</v>
      </c>
      <c r="B381" s="52">
        <v>45746</v>
      </c>
      <c r="C381" s="43">
        <v>75000</v>
      </c>
      <c r="D381" s="8"/>
      <c r="E381" s="9">
        <v>71483.679999999993</v>
      </c>
      <c r="F381" s="7" t="s">
        <v>28</v>
      </c>
      <c r="G381" s="7" t="s">
        <v>388</v>
      </c>
      <c r="H381" s="19" t="str" cm="1">
        <f t="array" ref="H381">_xlfn.IFS(
  ISNUMBER(SEARCH("SMS", G381)), "SMS Charge",
  ISNUMBER(SEARCH("AIRTIME", G381)), "Airtime",
  ISNUMBER(SEARCH("COMMISSION", G381)), "Bank Charge",
  ISNUMBER(SEARCH("TRANSFER", G381)), "Transfer",
  ISNUMBER(SEARCH("POS", G381)), "POS Transaction",
  ISNUMBER(SEARCH("ELECTROLINK", G381)), "Transfer",
  TRUE, "Other"
)</f>
        <v>Other</v>
      </c>
    </row>
    <row r="382" spans="1:8" s="19" customFormat="1" ht="78" customHeight="1" x14ac:dyDescent="0.2">
      <c r="A382" s="33">
        <v>45748</v>
      </c>
      <c r="B382" s="52">
        <v>45746</v>
      </c>
      <c r="C382" s="40">
        <v>50</v>
      </c>
      <c r="D382" s="6"/>
      <c r="E382" s="5">
        <v>71433.679999999993</v>
      </c>
      <c r="F382" s="2" t="s">
        <v>28</v>
      </c>
      <c r="G382" s="6" t="s">
        <v>389</v>
      </c>
      <c r="H382" s="19" t="str" cm="1">
        <f t="array" ref="H382">_xlfn.IFS(
  ISNUMBER(SEARCH("SMS", G382)), "SMS Charge",
  ISNUMBER(SEARCH("AIRTIME", G382)), "Airtime",
  ISNUMBER(SEARCH("COMMISSION", G382)), "Bank Charge",
  ISNUMBER(SEARCH("TRANSFER", G382)), "Transfer",
  ISNUMBER(SEARCH("POS", G382)), "POS Transaction",
  ISNUMBER(SEARCH("ELECTROLINK", G382)), "Transfer",
  TRUE, "Other"
)</f>
        <v>Bank Charge</v>
      </c>
    </row>
    <row r="383" spans="1:8" s="19" customFormat="1" ht="90" customHeight="1" x14ac:dyDescent="0.2">
      <c r="A383" s="33">
        <v>45748</v>
      </c>
      <c r="B383" s="52">
        <v>45746</v>
      </c>
      <c r="C383" s="40">
        <v>3.75</v>
      </c>
      <c r="D383" s="6"/>
      <c r="E383" s="5">
        <v>71429.929999999993</v>
      </c>
      <c r="F383" s="2" t="s">
        <v>28</v>
      </c>
      <c r="G383" s="6" t="s">
        <v>390</v>
      </c>
      <c r="H383" s="19" t="str" cm="1">
        <f t="array" ref="H383">_xlfn.IFS(
  ISNUMBER(SEARCH("SMS", G383)), "SMS Charge",
  ISNUMBER(SEARCH("AIRTIME", G383)), "Airtime",
  ISNUMBER(SEARCH("COMMISSION", G383)), "Bank Charge",
  ISNUMBER(SEARCH("TRANSFER", G383)), "Transfer",
  ISNUMBER(SEARCH("POS", G383)), "POS Transaction",
  ISNUMBER(SEARCH("ELECTROLINK", G383)), "Transfer",
  TRUE, "Other"
)</f>
        <v>Transfer</v>
      </c>
    </row>
    <row r="384" spans="1:8" s="19" customFormat="1" ht="54" customHeight="1" x14ac:dyDescent="0.2">
      <c r="A384" s="33">
        <v>45748</v>
      </c>
      <c r="B384" s="52">
        <v>45748</v>
      </c>
      <c r="C384" s="41">
        <v>1000</v>
      </c>
      <c r="D384" s="6"/>
      <c r="E384" s="5">
        <v>70429.929999999993</v>
      </c>
      <c r="F384" s="2" t="s">
        <v>28</v>
      </c>
      <c r="G384" s="6" t="s">
        <v>391</v>
      </c>
      <c r="H384" s="19" t="str" cm="1">
        <f t="array" ref="H384">_xlfn.IFS(
  ISNUMBER(SEARCH("SMS", G384)), "SMS Charge",
  ISNUMBER(SEARCH("AIRTIME", G384)), "Airtime",
  ISNUMBER(SEARCH("COMMISSION", G384)), "Bank Charge",
  ISNUMBER(SEARCH("TRANSFER", G384)), "Transfer",
  ISNUMBER(SEARCH("POS", G384)), "POS Transaction",
  ISNUMBER(SEARCH("ELECTROLINK", G384)), "Transfer",
  TRUE, "Other"
)</f>
        <v>Other</v>
      </c>
    </row>
    <row r="385" spans="1:8" s="19" customFormat="1" ht="78" customHeight="1" x14ac:dyDescent="0.2">
      <c r="A385" s="33">
        <v>45748</v>
      </c>
      <c r="B385" s="52">
        <v>45748</v>
      </c>
      <c r="C385" s="40">
        <v>10</v>
      </c>
      <c r="D385" s="6"/>
      <c r="E385" s="5">
        <v>70419.929999999993</v>
      </c>
      <c r="F385" s="2" t="s">
        <v>28</v>
      </c>
      <c r="G385" s="6" t="s">
        <v>392</v>
      </c>
      <c r="H385" s="19" t="str" cm="1">
        <f t="array" ref="H385">_xlfn.IFS(
  ISNUMBER(SEARCH("SMS", G385)), "SMS Charge",
  ISNUMBER(SEARCH("AIRTIME", G385)), "Airtime",
  ISNUMBER(SEARCH("COMMISSION", G385)), "Bank Charge",
  ISNUMBER(SEARCH("TRANSFER", G385)), "Transfer",
  ISNUMBER(SEARCH("POS", G385)), "POS Transaction",
  ISNUMBER(SEARCH("ELECTROLINK", G385)), "Transfer",
  TRUE, "Other"
)</f>
        <v>Bank Charge</v>
      </c>
    </row>
    <row r="386" spans="1:8" s="19" customFormat="1" ht="78" customHeight="1" x14ac:dyDescent="0.2">
      <c r="A386" s="33">
        <v>45748</v>
      </c>
      <c r="B386" s="52">
        <v>45748</v>
      </c>
      <c r="C386" s="40">
        <v>0.75</v>
      </c>
      <c r="D386" s="6"/>
      <c r="E386" s="5">
        <v>70419.179999999993</v>
      </c>
      <c r="F386" s="2" t="s">
        <v>28</v>
      </c>
      <c r="G386" s="6" t="s">
        <v>393</v>
      </c>
      <c r="H386" s="19" t="str" cm="1">
        <f t="array" ref="H386">_xlfn.IFS(
  ISNUMBER(SEARCH("SMS", G386)), "SMS Charge",
  ISNUMBER(SEARCH("AIRTIME", G386)), "Airtime",
  ISNUMBER(SEARCH("COMMISSION", G386)), "Bank Charge",
  ISNUMBER(SEARCH("TRANSFER", G386)), "Transfer",
  ISNUMBER(SEARCH("POS", G386)), "POS Transaction",
  ISNUMBER(SEARCH("ELECTROLINK", G386)), "Transfer",
  TRUE, "Other"
)</f>
        <v>Transfer</v>
      </c>
    </row>
    <row r="387" spans="1:8" s="19" customFormat="1" ht="66" customHeight="1" x14ac:dyDescent="0.2">
      <c r="A387" s="33">
        <v>45748</v>
      </c>
      <c r="B387" s="52">
        <v>45748</v>
      </c>
      <c r="C387" s="41">
        <v>8000</v>
      </c>
      <c r="D387" s="6"/>
      <c r="E387" s="5">
        <v>62419.18</v>
      </c>
      <c r="F387" s="2" t="s">
        <v>28</v>
      </c>
      <c r="G387" s="6" t="s">
        <v>394</v>
      </c>
      <c r="H387" s="19" t="str" cm="1">
        <f t="array" ref="H387">_xlfn.IFS(
  ISNUMBER(SEARCH("SMS", G387)), "SMS Charge",
  ISNUMBER(SEARCH("AIRTIME", G387)), "Airtime",
  ISNUMBER(SEARCH("COMMISSION", G387)), "Bank Charge",
  ISNUMBER(SEARCH("TRANSFER", G387)), "Transfer",
  ISNUMBER(SEARCH("POS", G387)), "POS Transaction",
  ISNUMBER(SEARCH("ELECTROLINK", G387)), "Transfer",
  TRUE, "Other"
)</f>
        <v>Other</v>
      </c>
    </row>
    <row r="388" spans="1:8" s="19" customFormat="1" ht="18.95" customHeight="1" x14ac:dyDescent="0.2">
      <c r="A388" s="33">
        <v>45748</v>
      </c>
      <c r="B388" s="52">
        <v>45748</v>
      </c>
      <c r="C388" s="42">
        <v>25</v>
      </c>
      <c r="D388" s="8"/>
      <c r="E388" s="9">
        <v>62394.18</v>
      </c>
      <c r="F388" s="7" t="s">
        <v>28</v>
      </c>
      <c r="G388" s="63" t="s">
        <v>1058</v>
      </c>
      <c r="H388" s="19" t="str" cm="1">
        <f t="array" ref="H388">_xlfn.IFS(
  ISNUMBER(SEARCH("SMS", G388)), "SMS Charge",
  ISNUMBER(SEARCH("AIRTIME", G388)), "Airtime",
  ISNUMBER(SEARCH("COMMISSION", G388)), "Bank Charge",
  ISNUMBER(SEARCH("TRANSFER", G388)), "Transfer",
  ISNUMBER(SEARCH("POS", G388)), "POS Transaction",
  ISNUMBER(SEARCH("ELECTROLINK", G388)), "Transfer",
  TRUE, "Other"
)</f>
        <v>Bank Charge</v>
      </c>
    </row>
    <row r="389" spans="1:8" s="19" customFormat="1" ht="78" customHeight="1" x14ac:dyDescent="0.2">
      <c r="A389" s="33">
        <v>45748</v>
      </c>
      <c r="B389" s="52">
        <v>45748</v>
      </c>
      <c r="C389" s="44">
        <v>1.87</v>
      </c>
      <c r="D389" s="14"/>
      <c r="E389" s="15">
        <v>62392.31</v>
      </c>
      <c r="F389" s="12" t="s">
        <v>28</v>
      </c>
      <c r="G389" s="14" t="s">
        <v>395</v>
      </c>
      <c r="H389" s="19" t="str" cm="1">
        <f t="array" ref="H389">_xlfn.IFS(
  ISNUMBER(SEARCH("SMS", G389)), "SMS Charge",
  ISNUMBER(SEARCH("AIRTIME", G389)), "Airtime",
  ISNUMBER(SEARCH("COMMISSION", G389)), "Bank Charge",
  ISNUMBER(SEARCH("TRANSFER", G389)), "Transfer",
  ISNUMBER(SEARCH("POS", G389)), "POS Transaction",
  ISNUMBER(SEARCH("ELECTROLINK", G389)), "Transfer",
  TRUE, "Other"
)</f>
        <v>Transfer</v>
      </c>
    </row>
    <row r="390" spans="1:8" s="19" customFormat="1" ht="42" customHeight="1" x14ac:dyDescent="0.2">
      <c r="A390" s="33">
        <v>45749</v>
      </c>
      <c r="B390" s="52">
        <v>45749</v>
      </c>
      <c r="C390" s="45">
        <v>9090</v>
      </c>
      <c r="D390" s="14"/>
      <c r="E390" s="15">
        <v>53302.31</v>
      </c>
      <c r="F390" s="12" t="s">
        <v>28</v>
      </c>
      <c r="G390" s="14" t="s">
        <v>396</v>
      </c>
      <c r="H390" s="19" t="str" cm="1">
        <f t="array" ref="H390">_xlfn.IFS(
  ISNUMBER(SEARCH("SMS", G390)), "SMS Charge",
  ISNUMBER(SEARCH("AIRTIME", G390)), "Airtime",
  ISNUMBER(SEARCH("COMMISSION", G390)), "Bank Charge",
  ISNUMBER(SEARCH("TRANSFER", G390)), "Transfer",
  ISNUMBER(SEARCH("POS", G390)), "POS Transaction",
  ISNUMBER(SEARCH("ELECTROLINK", G390)), "Transfer",
  TRUE, "Other"
)</f>
        <v>POS Transaction</v>
      </c>
    </row>
    <row r="391" spans="1:8" s="19" customFormat="1" ht="30" customHeight="1" x14ac:dyDescent="0.2">
      <c r="A391" s="33">
        <v>45749</v>
      </c>
      <c r="B391" s="52">
        <v>45749</v>
      </c>
      <c r="C391" s="44">
        <v>500</v>
      </c>
      <c r="D391" s="11"/>
      <c r="E391" s="15">
        <v>52802.31</v>
      </c>
      <c r="F391" s="12" t="s">
        <v>28</v>
      </c>
      <c r="G391" s="12" t="s">
        <v>397</v>
      </c>
      <c r="H391" s="19" t="str" cm="1">
        <f t="array" ref="H391">_xlfn.IFS(
  ISNUMBER(SEARCH("SMS", G391)), "SMS Charge",
  ISNUMBER(SEARCH("AIRTIME", G391)), "Airtime",
  ISNUMBER(SEARCH("COMMISSION", G391)), "Bank Charge",
  ISNUMBER(SEARCH("TRANSFER", G391)), "Transfer",
  ISNUMBER(SEARCH("POS", G391)), "POS Transaction",
  ISNUMBER(SEARCH("ELECTROLINK", G391)), "Transfer",
  TRUE, "Other"
)</f>
        <v>Transfer</v>
      </c>
    </row>
    <row r="392" spans="1:8" s="19" customFormat="1" ht="66" customHeight="1" x14ac:dyDescent="0.2">
      <c r="A392" s="33">
        <v>45749</v>
      </c>
      <c r="B392" s="52">
        <v>45749</v>
      </c>
      <c r="C392" s="45">
        <v>14000</v>
      </c>
      <c r="D392" s="14"/>
      <c r="E392" s="15">
        <v>38802.31</v>
      </c>
      <c r="F392" s="12" t="s">
        <v>28</v>
      </c>
      <c r="G392" s="14" t="s">
        <v>398</v>
      </c>
      <c r="H392" s="19" t="str" cm="1">
        <f t="array" ref="H392">_xlfn.IFS(
  ISNUMBER(SEARCH("SMS", G392)), "SMS Charge",
  ISNUMBER(SEARCH("AIRTIME", G392)), "Airtime",
  ISNUMBER(SEARCH("COMMISSION", G392)), "Bank Charge",
  ISNUMBER(SEARCH("TRANSFER", G392)), "Transfer",
  ISNUMBER(SEARCH("POS", G392)), "POS Transaction",
  ISNUMBER(SEARCH("ELECTROLINK", G392)), "Transfer",
  TRUE, "Other"
)</f>
        <v>Transfer</v>
      </c>
    </row>
    <row r="393" spans="1:8" s="19" customFormat="1" ht="30" customHeight="1" x14ac:dyDescent="0.2">
      <c r="A393" s="33">
        <v>45749</v>
      </c>
      <c r="B393" s="52">
        <v>45749</v>
      </c>
      <c r="C393" s="45">
        <v>1050</v>
      </c>
      <c r="D393" s="11"/>
      <c r="E393" s="15">
        <v>37752.31</v>
      </c>
      <c r="F393" s="12" t="s">
        <v>28</v>
      </c>
      <c r="G393" s="12" t="s">
        <v>399</v>
      </c>
      <c r="H393" s="19" t="str" cm="1">
        <f t="array" ref="H393">_xlfn.IFS(
  ISNUMBER(SEARCH("SMS", G393)), "SMS Charge",
  ISNUMBER(SEARCH("AIRTIME", G393)), "Airtime",
  ISNUMBER(SEARCH("COMMISSION", G393)), "Bank Charge",
  ISNUMBER(SEARCH("TRANSFER", G393)), "Transfer",
  ISNUMBER(SEARCH("POS", G393)), "POS Transaction",
  ISNUMBER(SEARCH("ELECTROLINK", G393)), "Transfer",
  TRUE, "Other"
)</f>
        <v>Transfer</v>
      </c>
    </row>
    <row r="394" spans="1:8" s="19" customFormat="1" ht="66" customHeight="1" x14ac:dyDescent="0.2">
      <c r="A394" s="33">
        <v>45749</v>
      </c>
      <c r="B394" s="52">
        <v>45749</v>
      </c>
      <c r="C394" s="44">
        <v>500</v>
      </c>
      <c r="D394" s="14"/>
      <c r="E394" s="15">
        <v>37252.31</v>
      </c>
      <c r="F394" s="12" t="s">
        <v>28</v>
      </c>
      <c r="G394" s="14" t="s">
        <v>400</v>
      </c>
      <c r="H394" s="19" t="str" cm="1">
        <f t="array" ref="H394">_xlfn.IFS(
  ISNUMBER(SEARCH("SMS", G394)), "SMS Charge",
  ISNUMBER(SEARCH("AIRTIME", G394)), "Airtime",
  ISNUMBER(SEARCH("COMMISSION", G394)), "Bank Charge",
  ISNUMBER(SEARCH("TRANSFER", G394)), "Transfer",
  ISNUMBER(SEARCH("POS", G394)), "POS Transaction",
  ISNUMBER(SEARCH("ELECTROLINK", G394)), "Transfer",
  TRUE, "Other"
)</f>
        <v>Other</v>
      </c>
    </row>
    <row r="395" spans="1:8" s="19" customFormat="1" ht="66" customHeight="1" x14ac:dyDescent="0.2">
      <c r="A395" s="33">
        <v>45749</v>
      </c>
      <c r="B395" s="52">
        <v>45749</v>
      </c>
      <c r="C395" s="44">
        <v>10</v>
      </c>
      <c r="D395" s="14"/>
      <c r="E395" s="15">
        <v>37242.31</v>
      </c>
      <c r="F395" s="12" t="s">
        <v>28</v>
      </c>
      <c r="G395" s="14" t="s">
        <v>401</v>
      </c>
      <c r="H395" s="19" t="str" cm="1">
        <f t="array" ref="H395">_xlfn.IFS(
  ISNUMBER(SEARCH("SMS", G395)), "SMS Charge",
  ISNUMBER(SEARCH("AIRTIME", G395)), "Airtime",
  ISNUMBER(SEARCH("COMMISSION", G395)), "Bank Charge",
  ISNUMBER(SEARCH("TRANSFER", G395)), "Transfer",
  ISNUMBER(SEARCH("POS", G395)), "POS Transaction",
  ISNUMBER(SEARCH("ELECTROLINK", G395)), "Transfer",
  TRUE, "Other"
)</f>
        <v>Bank Charge</v>
      </c>
    </row>
    <row r="396" spans="1:8" s="19" customFormat="1" ht="78" customHeight="1" x14ac:dyDescent="0.2">
      <c r="A396" s="33">
        <v>45749</v>
      </c>
      <c r="B396" s="52">
        <v>45749</v>
      </c>
      <c r="C396" s="44">
        <v>0.75</v>
      </c>
      <c r="D396" s="14"/>
      <c r="E396" s="15">
        <v>37241.56</v>
      </c>
      <c r="F396" s="12" t="s">
        <v>28</v>
      </c>
      <c r="G396" s="14" t="s">
        <v>402</v>
      </c>
      <c r="H396" s="19" t="str" cm="1">
        <f t="array" ref="H396">_xlfn.IFS(
  ISNUMBER(SEARCH("SMS", G396)), "SMS Charge",
  ISNUMBER(SEARCH("AIRTIME", G396)), "Airtime",
  ISNUMBER(SEARCH("COMMISSION", G396)), "Bank Charge",
  ISNUMBER(SEARCH("TRANSFER", G396)), "Transfer",
  ISNUMBER(SEARCH("POS", G396)), "POS Transaction",
  ISNUMBER(SEARCH("ELECTROLINK", G396)), "Transfer",
  TRUE, "Other"
)</f>
        <v>Transfer</v>
      </c>
    </row>
    <row r="397" spans="1:8" s="19" customFormat="1" ht="30" customHeight="1" x14ac:dyDescent="0.2">
      <c r="A397" s="33">
        <v>45749</v>
      </c>
      <c r="B397" s="52">
        <v>45749</v>
      </c>
      <c r="C397" s="41">
        <v>1690</v>
      </c>
      <c r="D397" s="4"/>
      <c r="E397" s="5">
        <v>35551.56</v>
      </c>
      <c r="F397" s="2" t="s">
        <v>28</v>
      </c>
      <c r="G397" s="2" t="s">
        <v>403</v>
      </c>
      <c r="H397" s="19" t="str" cm="1">
        <f t="array" ref="H397">_xlfn.IFS(
  ISNUMBER(SEARCH("SMS", G397)), "SMS Charge",
  ISNUMBER(SEARCH("AIRTIME", G397)), "Airtime",
  ISNUMBER(SEARCH("COMMISSION", G397)), "Bank Charge",
  ISNUMBER(SEARCH("TRANSFER", G397)), "Transfer",
  ISNUMBER(SEARCH("POS", G397)), "POS Transaction",
  ISNUMBER(SEARCH("ELECTROLINK", G397)), "Transfer",
  TRUE, "Other"
)</f>
        <v>POS Transaction</v>
      </c>
    </row>
    <row r="398" spans="1:8" s="19" customFormat="1" ht="54" customHeight="1" x14ac:dyDescent="0.2">
      <c r="A398" s="33">
        <v>45749</v>
      </c>
      <c r="B398" s="52">
        <v>45749</v>
      </c>
      <c r="C398" s="41">
        <v>2350</v>
      </c>
      <c r="D398" s="6"/>
      <c r="E398" s="5">
        <v>33201.56</v>
      </c>
      <c r="F398" s="2" t="s">
        <v>28</v>
      </c>
      <c r="G398" s="6" t="s">
        <v>404</v>
      </c>
      <c r="H398" s="19" t="str" cm="1">
        <f t="array" ref="H398">_xlfn.IFS(
  ISNUMBER(SEARCH("SMS", G398)), "SMS Charge",
  ISNUMBER(SEARCH("AIRTIME", G398)), "Airtime",
  ISNUMBER(SEARCH("COMMISSION", G398)), "Bank Charge",
  ISNUMBER(SEARCH("TRANSFER", G398)), "Transfer",
  ISNUMBER(SEARCH("POS", G398)), "POS Transaction",
  ISNUMBER(SEARCH("ELECTROLINK", G398)), "Transfer",
  TRUE, "Other"
)</f>
        <v>Other</v>
      </c>
    </row>
    <row r="399" spans="1:8" s="19" customFormat="1" ht="78" customHeight="1" x14ac:dyDescent="0.2">
      <c r="A399" s="33">
        <v>45749</v>
      </c>
      <c r="B399" s="52">
        <v>45749</v>
      </c>
      <c r="C399" s="40">
        <v>10</v>
      </c>
      <c r="D399" s="6"/>
      <c r="E399" s="5">
        <v>33191.56</v>
      </c>
      <c r="F399" s="2" t="s">
        <v>28</v>
      </c>
      <c r="G399" s="6" t="s">
        <v>405</v>
      </c>
      <c r="H399" s="19" t="str" cm="1">
        <f t="array" ref="H399">_xlfn.IFS(
  ISNUMBER(SEARCH("SMS", G399)), "SMS Charge",
  ISNUMBER(SEARCH("AIRTIME", G399)), "Airtime",
  ISNUMBER(SEARCH("COMMISSION", G399)), "Bank Charge",
  ISNUMBER(SEARCH("TRANSFER", G399)), "Transfer",
  ISNUMBER(SEARCH("POS", G399)), "POS Transaction",
  ISNUMBER(SEARCH("ELECTROLINK", G399)), "Transfer",
  TRUE, "Other"
)</f>
        <v>Bank Charge</v>
      </c>
    </row>
    <row r="400" spans="1:8" s="19" customFormat="1" ht="78" customHeight="1" x14ac:dyDescent="0.2">
      <c r="A400" s="33">
        <v>45749</v>
      </c>
      <c r="B400" s="52">
        <v>45749</v>
      </c>
      <c r="C400" s="40">
        <v>0.75</v>
      </c>
      <c r="D400" s="6"/>
      <c r="E400" s="5">
        <v>33190.81</v>
      </c>
      <c r="F400" s="2" t="s">
        <v>28</v>
      </c>
      <c r="G400" s="6" t="s">
        <v>406</v>
      </c>
      <c r="H400" s="19" t="str" cm="1">
        <f t="array" ref="H400">_xlfn.IFS(
  ISNUMBER(SEARCH("SMS", G400)), "SMS Charge",
  ISNUMBER(SEARCH("AIRTIME", G400)), "Airtime",
  ISNUMBER(SEARCH("COMMISSION", G400)), "Bank Charge",
  ISNUMBER(SEARCH("TRANSFER", G400)), "Transfer",
  ISNUMBER(SEARCH("POS", G400)), "POS Transaction",
  ISNUMBER(SEARCH("ELECTROLINK", G400)), "Transfer",
  TRUE, "Other"
)</f>
        <v>Transfer</v>
      </c>
    </row>
    <row r="401" spans="1:8" s="19" customFormat="1" ht="54" customHeight="1" x14ac:dyDescent="0.2">
      <c r="A401" s="33">
        <v>45749</v>
      </c>
      <c r="B401" s="52">
        <v>45749</v>
      </c>
      <c r="C401" s="41">
        <v>1000</v>
      </c>
      <c r="D401" s="6"/>
      <c r="E401" s="5">
        <v>32190.81</v>
      </c>
      <c r="F401" s="2" t="s">
        <v>28</v>
      </c>
      <c r="G401" s="6" t="s">
        <v>407</v>
      </c>
      <c r="H401" s="19" t="str" cm="1">
        <f t="array" ref="H401">_xlfn.IFS(
  ISNUMBER(SEARCH("SMS", G401)), "SMS Charge",
  ISNUMBER(SEARCH("AIRTIME", G401)), "Airtime",
  ISNUMBER(SEARCH("COMMISSION", G401)), "Bank Charge",
  ISNUMBER(SEARCH("TRANSFER", G401)), "Transfer",
  ISNUMBER(SEARCH("POS", G401)), "POS Transaction",
  ISNUMBER(SEARCH("ELECTROLINK", G401)), "Transfer",
  TRUE, "Other"
)</f>
        <v>Other</v>
      </c>
    </row>
    <row r="402" spans="1:8" s="19" customFormat="1" ht="78" customHeight="1" x14ac:dyDescent="0.2">
      <c r="A402" s="33">
        <v>45749</v>
      </c>
      <c r="B402" s="52">
        <v>45749</v>
      </c>
      <c r="C402" s="40">
        <v>10</v>
      </c>
      <c r="D402" s="6"/>
      <c r="E402" s="5">
        <v>32180.81</v>
      </c>
      <c r="F402" s="2" t="s">
        <v>28</v>
      </c>
      <c r="G402" s="6" t="s">
        <v>408</v>
      </c>
      <c r="H402" s="19" t="str" cm="1">
        <f t="array" ref="H402">_xlfn.IFS(
  ISNUMBER(SEARCH("SMS", G402)), "SMS Charge",
  ISNUMBER(SEARCH("AIRTIME", G402)), "Airtime",
  ISNUMBER(SEARCH("COMMISSION", G402)), "Bank Charge",
  ISNUMBER(SEARCH("TRANSFER", G402)), "Transfer",
  ISNUMBER(SEARCH("POS", G402)), "POS Transaction",
  ISNUMBER(SEARCH("ELECTROLINK", G402)), "Transfer",
  TRUE, "Other"
)</f>
        <v>Bank Charge</v>
      </c>
    </row>
    <row r="403" spans="1:8" s="19" customFormat="1" ht="78" customHeight="1" x14ac:dyDescent="0.2">
      <c r="A403" s="33">
        <v>45749</v>
      </c>
      <c r="B403" s="52">
        <v>45749</v>
      </c>
      <c r="C403" s="40">
        <v>0.75</v>
      </c>
      <c r="D403" s="6"/>
      <c r="E403" s="5">
        <v>32180.06</v>
      </c>
      <c r="F403" s="2" t="s">
        <v>28</v>
      </c>
      <c r="G403" s="6" t="s">
        <v>409</v>
      </c>
      <c r="H403" s="19" t="str" cm="1">
        <f t="array" ref="H403">_xlfn.IFS(
  ISNUMBER(SEARCH("SMS", G403)), "SMS Charge",
  ISNUMBER(SEARCH("AIRTIME", G403)), "Airtime",
  ISNUMBER(SEARCH("COMMISSION", G403)), "Bank Charge",
  ISNUMBER(SEARCH("TRANSFER", G403)), "Transfer",
  ISNUMBER(SEARCH("POS", G403)), "POS Transaction",
  ISNUMBER(SEARCH("ELECTROLINK", G403)), "Transfer",
  TRUE, "Other"
)</f>
        <v>Transfer</v>
      </c>
    </row>
    <row r="404" spans="1:8" s="19" customFormat="1" ht="42" customHeight="1" x14ac:dyDescent="0.2">
      <c r="A404" s="33">
        <v>45749</v>
      </c>
      <c r="B404" s="52">
        <v>45749</v>
      </c>
      <c r="C404" s="41">
        <v>5000</v>
      </c>
      <c r="D404" s="6"/>
      <c r="E404" s="5">
        <v>27180.06</v>
      </c>
      <c r="F404" s="2" t="s">
        <v>28</v>
      </c>
      <c r="G404" s="2" t="s">
        <v>410</v>
      </c>
      <c r="H404" s="19" t="str" cm="1">
        <f t="array" ref="H404">_xlfn.IFS(
  ISNUMBER(SEARCH("SMS", G404)), "SMS Charge",
  ISNUMBER(SEARCH("AIRTIME", G404)), "Airtime",
  ISNUMBER(SEARCH("COMMISSION", G404)), "Bank Charge",
  ISNUMBER(SEARCH("TRANSFER", G404)), "Transfer",
  ISNUMBER(SEARCH("POS", G404)), "POS Transaction",
  ISNUMBER(SEARCH("ELECTROLINK", G404)), "Transfer",
  TRUE, "Other"
)</f>
        <v>Airtime</v>
      </c>
    </row>
    <row r="405" spans="1:8" s="19" customFormat="1" ht="23.1" customHeight="1" x14ac:dyDescent="0.2">
      <c r="A405" s="33">
        <v>45749</v>
      </c>
      <c r="B405" s="52">
        <v>45749</v>
      </c>
      <c r="C405" s="43">
        <v>5000</v>
      </c>
      <c r="D405" s="8"/>
      <c r="E405" s="9">
        <v>22180.06</v>
      </c>
      <c r="F405" s="7" t="s">
        <v>28</v>
      </c>
      <c r="G405" s="63" t="s">
        <v>1057</v>
      </c>
      <c r="H405" s="19" t="str" cm="1">
        <f t="array" ref="H405">_xlfn.IFS(
  ISNUMBER(SEARCH("SMS", G405)), "SMS Charge",
  ISNUMBER(SEARCH("AIRTIME", G405)), "Airtime",
  ISNUMBER(SEARCH("COMMISSION", G405)), "Bank Charge",
  ISNUMBER(SEARCH("TRANSFER", G405)), "Transfer",
  ISNUMBER(SEARCH("POS", G405)), "POS Transaction",
  ISNUMBER(SEARCH("ELECTROLINK", G405)), "Transfer",
  TRUE, "Other"
)</f>
        <v>Airtime</v>
      </c>
    </row>
    <row r="406" spans="1:8" s="19" customFormat="1" ht="42" customHeight="1" x14ac:dyDescent="0.2">
      <c r="A406" s="33">
        <v>45749</v>
      </c>
      <c r="B406" s="52">
        <v>45749</v>
      </c>
      <c r="C406" s="41">
        <v>5000</v>
      </c>
      <c r="D406" s="6"/>
      <c r="E406" s="5">
        <v>17180.060000000001</v>
      </c>
      <c r="F406" s="2" t="s">
        <v>28</v>
      </c>
      <c r="G406" s="2" t="s">
        <v>411</v>
      </c>
      <c r="H406" s="19" t="str" cm="1">
        <f t="array" ref="H406">_xlfn.IFS(
  ISNUMBER(SEARCH("SMS", G406)), "SMS Charge",
  ISNUMBER(SEARCH("AIRTIME", G406)), "Airtime",
  ISNUMBER(SEARCH("COMMISSION", G406)), "Bank Charge",
  ISNUMBER(SEARCH("TRANSFER", G406)), "Transfer",
  ISNUMBER(SEARCH("POS", G406)), "POS Transaction",
  ISNUMBER(SEARCH("ELECTROLINK", G406)), "Transfer",
  TRUE, "Other"
)</f>
        <v>Airtime</v>
      </c>
    </row>
    <row r="407" spans="1:8" s="19" customFormat="1" ht="30" customHeight="1" x14ac:dyDescent="0.2">
      <c r="A407" s="33">
        <v>45750</v>
      </c>
      <c r="B407" s="52">
        <v>45750</v>
      </c>
      <c r="C407" s="41">
        <v>3270</v>
      </c>
      <c r="D407" s="4"/>
      <c r="E407" s="5">
        <v>13910.06</v>
      </c>
      <c r="F407" s="2" t="s">
        <v>28</v>
      </c>
      <c r="G407" s="2" t="s">
        <v>412</v>
      </c>
      <c r="H407" s="19" t="str" cm="1">
        <f t="array" ref="H407">_xlfn.IFS(
  ISNUMBER(SEARCH("SMS", G407)), "SMS Charge",
  ISNUMBER(SEARCH("AIRTIME", G407)), "Airtime",
  ISNUMBER(SEARCH("COMMISSION", G407)), "Bank Charge",
  ISNUMBER(SEARCH("TRANSFER", G407)), "Transfer",
  ISNUMBER(SEARCH("POS", G407)), "POS Transaction",
  ISNUMBER(SEARCH("ELECTROLINK", G407)), "Transfer",
  TRUE, "Other"
)</f>
        <v>POS Transaction</v>
      </c>
    </row>
    <row r="408" spans="1:8" s="19" customFormat="1" ht="66" customHeight="1" x14ac:dyDescent="0.2">
      <c r="A408" s="33">
        <v>45750</v>
      </c>
      <c r="B408" s="52">
        <v>45750</v>
      </c>
      <c r="C408" s="40">
        <v>500</v>
      </c>
      <c r="D408" s="6"/>
      <c r="E408" s="5">
        <v>13410.06</v>
      </c>
      <c r="F408" s="2" t="s">
        <v>28</v>
      </c>
      <c r="G408" s="6" t="s">
        <v>413</v>
      </c>
      <c r="H408" s="19" t="str" cm="1">
        <f t="array" ref="H408">_xlfn.IFS(
  ISNUMBER(SEARCH("SMS", G408)), "SMS Charge",
  ISNUMBER(SEARCH("AIRTIME", G408)), "Airtime",
  ISNUMBER(SEARCH("COMMISSION", G408)), "Bank Charge",
  ISNUMBER(SEARCH("TRANSFER", G408)), "Transfer",
  ISNUMBER(SEARCH("POS", G408)), "POS Transaction",
  ISNUMBER(SEARCH("ELECTROLINK", G408)), "Transfer",
  TRUE, "Other"
)</f>
        <v>Transfer</v>
      </c>
    </row>
    <row r="409" spans="1:8" s="19" customFormat="1" ht="66" customHeight="1" x14ac:dyDescent="0.2">
      <c r="A409" s="33">
        <v>45750</v>
      </c>
      <c r="B409" s="52">
        <v>45750</v>
      </c>
      <c r="C409" s="40">
        <v>10</v>
      </c>
      <c r="D409" s="6"/>
      <c r="E409" s="5">
        <v>13400.06</v>
      </c>
      <c r="F409" s="2" t="s">
        <v>28</v>
      </c>
      <c r="G409" s="6" t="s">
        <v>414</v>
      </c>
      <c r="H409" s="19" t="str" cm="1">
        <f t="array" ref="H409">_xlfn.IFS(
  ISNUMBER(SEARCH("SMS", G409)), "SMS Charge",
  ISNUMBER(SEARCH("AIRTIME", G409)), "Airtime",
  ISNUMBER(SEARCH("COMMISSION", G409)), "Bank Charge",
  ISNUMBER(SEARCH("TRANSFER", G409)), "Transfer",
  ISNUMBER(SEARCH("POS", G409)), "POS Transaction",
  ISNUMBER(SEARCH("ELECTROLINK", G409)), "Transfer",
  TRUE, "Other"
)</f>
        <v>Bank Charge</v>
      </c>
    </row>
    <row r="410" spans="1:8" s="19" customFormat="1" ht="78" customHeight="1" x14ac:dyDescent="0.2">
      <c r="A410" s="33">
        <v>45750</v>
      </c>
      <c r="B410" s="52">
        <v>45750</v>
      </c>
      <c r="C410" s="40">
        <v>0.75</v>
      </c>
      <c r="D410" s="6"/>
      <c r="E410" s="5">
        <v>13399.31</v>
      </c>
      <c r="F410" s="2" t="s">
        <v>28</v>
      </c>
      <c r="G410" s="6" t="s">
        <v>415</v>
      </c>
      <c r="H410" s="19" t="str" cm="1">
        <f t="array" ref="H410">_xlfn.IFS(
  ISNUMBER(SEARCH("SMS", G410)), "SMS Charge",
  ISNUMBER(SEARCH("AIRTIME", G410)), "Airtime",
  ISNUMBER(SEARCH("COMMISSION", G410)), "Bank Charge",
  ISNUMBER(SEARCH("TRANSFER", G410)), "Transfer",
  ISNUMBER(SEARCH("POS", G410)), "POS Transaction",
  ISNUMBER(SEARCH("ELECTROLINK", G410)), "Transfer",
  TRUE, "Other"
)</f>
        <v>Transfer</v>
      </c>
    </row>
    <row r="411" spans="1:8" s="19" customFormat="1" ht="42" customHeight="1" x14ac:dyDescent="0.2">
      <c r="A411" s="33">
        <v>45750</v>
      </c>
      <c r="B411" s="52">
        <v>45750</v>
      </c>
      <c r="C411" s="41">
        <v>2330</v>
      </c>
      <c r="D411" s="6"/>
      <c r="E411" s="5">
        <v>11069.31</v>
      </c>
      <c r="F411" s="2" t="s">
        <v>28</v>
      </c>
      <c r="G411" s="2" t="s">
        <v>416</v>
      </c>
      <c r="H411" s="19" t="str" cm="1">
        <f t="array" ref="H411">_xlfn.IFS(
  ISNUMBER(SEARCH("SMS", G411)), "SMS Charge",
  ISNUMBER(SEARCH("AIRTIME", G411)), "Airtime",
  ISNUMBER(SEARCH("COMMISSION", G411)), "Bank Charge",
  ISNUMBER(SEARCH("TRANSFER", G411)), "Transfer",
  ISNUMBER(SEARCH("POS", G411)), "POS Transaction",
  ISNUMBER(SEARCH("ELECTROLINK", G411)), "Transfer",
  TRUE, "Other"
)</f>
        <v>POS Transaction</v>
      </c>
    </row>
    <row r="412" spans="1:8" s="19" customFormat="1" ht="30" customHeight="1" x14ac:dyDescent="0.2">
      <c r="A412" s="33">
        <v>45750</v>
      </c>
      <c r="B412" s="52">
        <v>45750</v>
      </c>
      <c r="C412" s="41">
        <v>1900</v>
      </c>
      <c r="D412" s="4"/>
      <c r="E412" s="5">
        <v>9169.31</v>
      </c>
      <c r="F412" s="2" t="s">
        <v>28</v>
      </c>
      <c r="G412" s="2" t="s">
        <v>417</v>
      </c>
      <c r="H412" s="19" t="str" cm="1">
        <f t="array" ref="H412">_xlfn.IFS(
  ISNUMBER(SEARCH("SMS", G412)), "SMS Charge",
  ISNUMBER(SEARCH("AIRTIME", G412)), "Airtime",
  ISNUMBER(SEARCH("COMMISSION", G412)), "Bank Charge",
  ISNUMBER(SEARCH("TRANSFER", G412)), "Transfer",
  ISNUMBER(SEARCH("POS", G412)), "POS Transaction",
  ISNUMBER(SEARCH("ELECTROLINK", G412)), "Transfer",
  TRUE, "Other"
)</f>
        <v>Transfer</v>
      </c>
    </row>
    <row r="413" spans="1:8" s="19" customFormat="1" ht="54" customHeight="1" x14ac:dyDescent="0.2">
      <c r="A413" s="33">
        <v>45750</v>
      </c>
      <c r="B413" s="52">
        <v>45750</v>
      </c>
      <c r="C413" s="40">
        <v>600</v>
      </c>
      <c r="D413" s="6"/>
      <c r="E413" s="5">
        <v>8569.31</v>
      </c>
      <c r="F413" s="2" t="s">
        <v>28</v>
      </c>
      <c r="G413" s="6" t="s">
        <v>418</v>
      </c>
      <c r="H413" s="19" t="str" cm="1">
        <f t="array" ref="H413">_xlfn.IFS(
  ISNUMBER(SEARCH("SMS", G413)), "SMS Charge",
  ISNUMBER(SEARCH("AIRTIME", G413)), "Airtime",
  ISNUMBER(SEARCH("COMMISSION", G413)), "Bank Charge",
  ISNUMBER(SEARCH("TRANSFER", G413)), "Transfer",
  ISNUMBER(SEARCH("POS", G413)), "POS Transaction",
  ISNUMBER(SEARCH("ELECTROLINK", G413)), "Transfer",
  TRUE, "Other"
)</f>
        <v>Other</v>
      </c>
    </row>
    <row r="414" spans="1:8" s="19" customFormat="1" ht="78" customHeight="1" x14ac:dyDescent="0.2">
      <c r="A414" s="33">
        <v>45750</v>
      </c>
      <c r="B414" s="52">
        <v>45750</v>
      </c>
      <c r="C414" s="40">
        <v>10</v>
      </c>
      <c r="D414" s="6"/>
      <c r="E414" s="5">
        <v>8559.31</v>
      </c>
      <c r="F414" s="2" t="s">
        <v>28</v>
      </c>
      <c r="G414" s="6" t="s">
        <v>419</v>
      </c>
      <c r="H414" s="19" t="str" cm="1">
        <f t="array" ref="H414">_xlfn.IFS(
  ISNUMBER(SEARCH("SMS", G414)), "SMS Charge",
  ISNUMBER(SEARCH("AIRTIME", G414)), "Airtime",
  ISNUMBER(SEARCH("COMMISSION", G414)), "Bank Charge",
  ISNUMBER(SEARCH("TRANSFER", G414)), "Transfer",
  ISNUMBER(SEARCH("POS", G414)), "POS Transaction",
  ISNUMBER(SEARCH("ELECTROLINK", G414)), "Transfer",
  TRUE, "Other"
)</f>
        <v>Bank Charge</v>
      </c>
    </row>
    <row r="415" spans="1:8" s="19" customFormat="1" ht="78" customHeight="1" x14ac:dyDescent="0.2">
      <c r="A415" s="33">
        <v>45750</v>
      </c>
      <c r="B415" s="52">
        <v>45750</v>
      </c>
      <c r="C415" s="40">
        <v>0.75</v>
      </c>
      <c r="D415" s="6"/>
      <c r="E415" s="5">
        <v>8558.56</v>
      </c>
      <c r="F415" s="2" t="s">
        <v>28</v>
      </c>
      <c r="G415" s="6" t="s">
        <v>420</v>
      </c>
      <c r="H415" s="19" t="str" cm="1">
        <f t="array" ref="H415">_xlfn.IFS(
  ISNUMBER(SEARCH("SMS", G415)), "SMS Charge",
  ISNUMBER(SEARCH("AIRTIME", G415)), "Airtime",
  ISNUMBER(SEARCH("COMMISSION", G415)), "Bank Charge",
  ISNUMBER(SEARCH("TRANSFER", G415)), "Transfer",
  ISNUMBER(SEARCH("POS", G415)), "POS Transaction",
  ISNUMBER(SEARCH("ELECTROLINK", G415)), "Transfer",
  TRUE, "Other"
)</f>
        <v>Transfer</v>
      </c>
    </row>
    <row r="416" spans="1:8" s="19" customFormat="1" ht="78" customHeight="1" x14ac:dyDescent="0.2">
      <c r="A416" s="33">
        <v>45751</v>
      </c>
      <c r="B416" s="52">
        <v>45751</v>
      </c>
      <c r="C416" s="23"/>
      <c r="D416" s="5">
        <v>30000</v>
      </c>
      <c r="E416" s="5">
        <v>38558.559999999998</v>
      </c>
      <c r="F416" s="2" t="s">
        <v>28</v>
      </c>
      <c r="G416" s="6" t="s">
        <v>421</v>
      </c>
      <c r="H416" s="19" t="str" cm="1">
        <f t="array" ref="H416">_xlfn.IFS(
  ISNUMBER(SEARCH("SMS", G416)), "SMS Charge",
  ISNUMBER(SEARCH("AIRTIME", G416)), "Airtime",
  ISNUMBER(SEARCH("COMMISSION", G416)), "Bank Charge",
  ISNUMBER(SEARCH("TRANSFER", G416)), "Transfer",
  ISNUMBER(SEARCH("POS", G416)), "POS Transaction",
  ISNUMBER(SEARCH("ELECTROLINK", G416)), "Transfer",
  TRUE, "Other"
)</f>
        <v>Transfer</v>
      </c>
    </row>
    <row r="417" spans="1:8" s="19" customFormat="1" ht="42" customHeight="1" x14ac:dyDescent="0.2">
      <c r="A417" s="33">
        <v>45751</v>
      </c>
      <c r="B417" s="52">
        <v>45751</v>
      </c>
      <c r="C417" s="41">
        <v>11850</v>
      </c>
      <c r="D417" s="6"/>
      <c r="E417" s="5">
        <v>26708.560000000001</v>
      </c>
      <c r="F417" s="2" t="s">
        <v>28</v>
      </c>
      <c r="G417" s="2" t="s">
        <v>422</v>
      </c>
      <c r="H417" s="19" t="str" cm="1">
        <f t="array" ref="H417">_xlfn.IFS(
  ISNUMBER(SEARCH("SMS", G417)), "SMS Charge",
  ISNUMBER(SEARCH("AIRTIME", G417)), "Airtime",
  ISNUMBER(SEARCH("COMMISSION", G417)), "Bank Charge",
  ISNUMBER(SEARCH("TRANSFER", G417)), "Transfer",
  ISNUMBER(SEARCH("POS", G417)), "POS Transaction",
  ISNUMBER(SEARCH("ELECTROLINK", G417)), "Transfer",
  TRUE, "Other"
)</f>
        <v>POS Transaction</v>
      </c>
    </row>
    <row r="418" spans="1:8" s="19" customFormat="1" ht="54" customHeight="1" x14ac:dyDescent="0.2">
      <c r="A418" s="33">
        <v>45751</v>
      </c>
      <c r="B418" s="52">
        <v>45751</v>
      </c>
      <c r="C418" s="41">
        <v>3700</v>
      </c>
      <c r="D418" s="6"/>
      <c r="E418" s="5">
        <v>23008.560000000001</v>
      </c>
      <c r="F418" s="2" t="s">
        <v>28</v>
      </c>
      <c r="G418" s="6" t="s">
        <v>423</v>
      </c>
      <c r="H418" s="19" t="str" cm="1">
        <f t="array" ref="H418">_xlfn.IFS(
  ISNUMBER(SEARCH("SMS", G418)), "SMS Charge",
  ISNUMBER(SEARCH("AIRTIME", G418)), "Airtime",
  ISNUMBER(SEARCH("COMMISSION", G418)), "Bank Charge",
  ISNUMBER(SEARCH("TRANSFER", G418)), "Transfer",
  ISNUMBER(SEARCH("POS", G418)), "POS Transaction",
  ISNUMBER(SEARCH("ELECTROLINK", G418)), "Transfer",
  TRUE, "Other"
)</f>
        <v>Other</v>
      </c>
    </row>
    <row r="419" spans="1:8" s="19" customFormat="1" ht="78" customHeight="1" x14ac:dyDescent="0.2">
      <c r="A419" s="33">
        <v>45751</v>
      </c>
      <c r="B419" s="52">
        <v>45751</v>
      </c>
      <c r="C419" s="40">
        <v>10</v>
      </c>
      <c r="D419" s="6"/>
      <c r="E419" s="5">
        <v>22998.560000000001</v>
      </c>
      <c r="F419" s="2" t="s">
        <v>28</v>
      </c>
      <c r="G419" s="6" t="s">
        <v>424</v>
      </c>
      <c r="H419" s="19" t="str" cm="1">
        <f t="array" ref="H419">_xlfn.IFS(
  ISNUMBER(SEARCH("SMS", G419)), "SMS Charge",
  ISNUMBER(SEARCH("AIRTIME", G419)), "Airtime",
  ISNUMBER(SEARCH("COMMISSION", G419)), "Bank Charge",
  ISNUMBER(SEARCH("TRANSFER", G419)), "Transfer",
  ISNUMBER(SEARCH("POS", G419)), "POS Transaction",
  ISNUMBER(SEARCH("ELECTROLINK", G419)), "Transfer",
  TRUE, "Other"
)</f>
        <v>Bank Charge</v>
      </c>
    </row>
    <row r="420" spans="1:8" s="19" customFormat="1" ht="78" customHeight="1" x14ac:dyDescent="0.2">
      <c r="A420" s="33">
        <v>45751</v>
      </c>
      <c r="B420" s="52">
        <v>45751</v>
      </c>
      <c r="C420" s="40">
        <v>0.75</v>
      </c>
      <c r="D420" s="6"/>
      <c r="E420" s="5">
        <v>22997.81</v>
      </c>
      <c r="F420" s="2" t="s">
        <v>28</v>
      </c>
      <c r="G420" s="6" t="s">
        <v>425</v>
      </c>
      <c r="H420" s="19" t="str" cm="1">
        <f t="array" ref="H420">_xlfn.IFS(
  ISNUMBER(SEARCH("SMS", G420)), "SMS Charge",
  ISNUMBER(SEARCH("AIRTIME", G420)), "Airtime",
  ISNUMBER(SEARCH("COMMISSION", G420)), "Bank Charge",
  ISNUMBER(SEARCH("TRANSFER", G420)), "Transfer",
  ISNUMBER(SEARCH("POS", G420)), "POS Transaction",
  ISNUMBER(SEARCH("ELECTROLINK", G420)), "Transfer",
  TRUE, "Other"
)</f>
        <v>Transfer</v>
      </c>
    </row>
    <row r="421" spans="1:8" s="19" customFormat="1" ht="42" customHeight="1" x14ac:dyDescent="0.2">
      <c r="A421" s="33">
        <v>45751</v>
      </c>
      <c r="B421" s="52">
        <v>45751</v>
      </c>
      <c r="C421" s="23"/>
      <c r="D421" s="5">
        <v>273000</v>
      </c>
      <c r="E421" s="5">
        <v>295997.81</v>
      </c>
      <c r="F421" s="2" t="s">
        <v>426</v>
      </c>
      <c r="G421" s="2" t="s">
        <v>427</v>
      </c>
      <c r="H421" s="19" t="str" cm="1">
        <f t="array" ref="H421">_xlfn.IFS(
  ISNUMBER(SEARCH("SMS", G421)), "SMS Charge",
  ISNUMBER(SEARCH("AIRTIME", G421)), "Airtime",
  ISNUMBER(SEARCH("COMMISSION", G421)), "Bank Charge",
  ISNUMBER(SEARCH("TRANSFER", G421)), "Transfer",
  ISNUMBER(SEARCH("POS", G421)), "POS Transaction",
  ISNUMBER(SEARCH("ELECTROLINK", G421)), "Transfer",
  TRUE, "Other"
)</f>
        <v>Transfer</v>
      </c>
    </row>
    <row r="422" spans="1:8" s="19" customFormat="1" ht="54" customHeight="1" x14ac:dyDescent="0.2">
      <c r="A422" s="33">
        <v>45751</v>
      </c>
      <c r="B422" s="52">
        <v>45751</v>
      </c>
      <c r="C422" s="41">
        <v>6800</v>
      </c>
      <c r="D422" s="6"/>
      <c r="E422" s="5">
        <v>289197.81</v>
      </c>
      <c r="F422" s="2" t="s">
        <v>28</v>
      </c>
      <c r="G422" s="6" t="s">
        <v>428</v>
      </c>
      <c r="H422" s="19" t="str" cm="1">
        <f t="array" ref="H422">_xlfn.IFS(
  ISNUMBER(SEARCH("SMS", G422)), "SMS Charge",
  ISNUMBER(SEARCH("AIRTIME", G422)), "Airtime",
  ISNUMBER(SEARCH("COMMISSION", G422)), "Bank Charge",
  ISNUMBER(SEARCH("TRANSFER", G422)), "Transfer",
  ISNUMBER(SEARCH("POS", G422)), "POS Transaction",
  ISNUMBER(SEARCH("ELECTROLINK", G422)), "Transfer",
  TRUE, "Other"
)</f>
        <v>Other</v>
      </c>
    </row>
    <row r="423" spans="1:8" s="19" customFormat="1" ht="78" customHeight="1" x14ac:dyDescent="0.2">
      <c r="A423" s="33">
        <v>45751</v>
      </c>
      <c r="B423" s="52">
        <v>45751</v>
      </c>
      <c r="C423" s="40">
        <v>25</v>
      </c>
      <c r="D423" s="6"/>
      <c r="E423" s="5">
        <v>289172.81</v>
      </c>
      <c r="F423" s="2" t="s">
        <v>28</v>
      </c>
      <c r="G423" s="6" t="s">
        <v>429</v>
      </c>
      <c r="H423" s="19" t="str" cm="1">
        <f t="array" ref="H423">_xlfn.IFS(
  ISNUMBER(SEARCH("SMS", G423)), "SMS Charge",
  ISNUMBER(SEARCH("AIRTIME", G423)), "Airtime",
  ISNUMBER(SEARCH("COMMISSION", G423)), "Bank Charge",
  ISNUMBER(SEARCH("TRANSFER", G423)), "Transfer",
  ISNUMBER(SEARCH("POS", G423)), "POS Transaction",
  ISNUMBER(SEARCH("ELECTROLINK", G423)), "Transfer",
  TRUE, "Other"
)</f>
        <v>Bank Charge</v>
      </c>
    </row>
    <row r="424" spans="1:8" s="19" customFormat="1" ht="78" customHeight="1" x14ac:dyDescent="0.2">
      <c r="A424" s="33">
        <v>45751</v>
      </c>
      <c r="B424" s="52">
        <v>45751</v>
      </c>
      <c r="C424" s="40">
        <v>1.87</v>
      </c>
      <c r="D424" s="6"/>
      <c r="E424" s="5">
        <v>289170.94</v>
      </c>
      <c r="F424" s="2" t="s">
        <v>28</v>
      </c>
      <c r="G424" s="6" t="s">
        <v>430</v>
      </c>
      <c r="H424" s="19" t="str" cm="1">
        <f t="array" ref="H424">_xlfn.IFS(
  ISNUMBER(SEARCH("SMS", G424)), "SMS Charge",
  ISNUMBER(SEARCH("AIRTIME", G424)), "Airtime",
  ISNUMBER(SEARCH("COMMISSION", G424)), "Bank Charge",
  ISNUMBER(SEARCH("TRANSFER", G424)), "Transfer",
  ISNUMBER(SEARCH("POS", G424)), "POS Transaction",
  ISNUMBER(SEARCH("ELECTROLINK", G424)), "Transfer",
  TRUE, "Other"
)</f>
        <v>Transfer</v>
      </c>
    </row>
    <row r="425" spans="1:8" s="19" customFormat="1" ht="54" customHeight="1" x14ac:dyDescent="0.2">
      <c r="A425" s="33">
        <v>45751</v>
      </c>
      <c r="B425" s="52">
        <v>45751</v>
      </c>
      <c r="C425" s="41">
        <v>4200</v>
      </c>
      <c r="D425" s="6"/>
      <c r="E425" s="5">
        <v>284970.94</v>
      </c>
      <c r="F425" s="2" t="s">
        <v>28</v>
      </c>
      <c r="G425" s="6" t="s">
        <v>431</v>
      </c>
      <c r="H425" s="19" t="str" cm="1">
        <f t="array" ref="H425">_xlfn.IFS(
  ISNUMBER(SEARCH("SMS", G425)), "SMS Charge",
  ISNUMBER(SEARCH("AIRTIME", G425)), "Airtime",
  ISNUMBER(SEARCH("COMMISSION", G425)), "Bank Charge",
  ISNUMBER(SEARCH("TRANSFER", G425)), "Transfer",
  ISNUMBER(SEARCH("POS", G425)), "POS Transaction",
  ISNUMBER(SEARCH("ELECTROLINK", G425)), "Transfer",
  TRUE, "Other"
)</f>
        <v>Other</v>
      </c>
    </row>
    <row r="426" spans="1:8" s="19" customFormat="1" ht="78" customHeight="1" x14ac:dyDescent="0.2">
      <c r="A426" s="33">
        <v>45751</v>
      </c>
      <c r="B426" s="52">
        <v>45751</v>
      </c>
      <c r="C426" s="40">
        <v>10</v>
      </c>
      <c r="D426" s="6"/>
      <c r="E426" s="5">
        <v>284960.94</v>
      </c>
      <c r="F426" s="2" t="s">
        <v>28</v>
      </c>
      <c r="G426" s="6" t="s">
        <v>432</v>
      </c>
      <c r="H426" s="19" t="str" cm="1">
        <f t="array" ref="H426">_xlfn.IFS(
  ISNUMBER(SEARCH("SMS", G426)), "SMS Charge",
  ISNUMBER(SEARCH("AIRTIME", G426)), "Airtime",
  ISNUMBER(SEARCH("COMMISSION", G426)), "Bank Charge",
  ISNUMBER(SEARCH("TRANSFER", G426)), "Transfer",
  ISNUMBER(SEARCH("POS", G426)), "POS Transaction",
  ISNUMBER(SEARCH("ELECTROLINK", G426)), "Transfer",
  TRUE, "Other"
)</f>
        <v>Bank Charge</v>
      </c>
    </row>
    <row r="427" spans="1:8" s="19" customFormat="1" ht="78" customHeight="1" x14ac:dyDescent="0.2">
      <c r="A427" s="33">
        <v>45751</v>
      </c>
      <c r="B427" s="52">
        <v>45751</v>
      </c>
      <c r="C427" s="40">
        <v>0.75</v>
      </c>
      <c r="D427" s="6"/>
      <c r="E427" s="5">
        <v>284960.19</v>
      </c>
      <c r="F427" s="2" t="s">
        <v>28</v>
      </c>
      <c r="G427" s="6" t="s">
        <v>433</v>
      </c>
      <c r="H427" s="19" t="str" cm="1">
        <f t="array" ref="H427">_xlfn.IFS(
  ISNUMBER(SEARCH("SMS", G427)), "SMS Charge",
  ISNUMBER(SEARCH("AIRTIME", G427)), "Airtime",
  ISNUMBER(SEARCH("COMMISSION", G427)), "Bank Charge",
  ISNUMBER(SEARCH("TRANSFER", G427)), "Transfer",
  ISNUMBER(SEARCH("POS", G427)), "POS Transaction",
  ISNUMBER(SEARCH("ELECTROLINK", G427)), "Transfer",
  TRUE, "Other"
)</f>
        <v>Transfer</v>
      </c>
    </row>
    <row r="428" spans="1:8" s="19" customFormat="1" ht="30" customHeight="1" x14ac:dyDescent="0.2">
      <c r="A428" s="33">
        <v>45751</v>
      </c>
      <c r="B428" s="52">
        <v>45751</v>
      </c>
      <c r="C428" s="40">
        <v>100</v>
      </c>
      <c r="D428" s="4"/>
      <c r="E428" s="5">
        <v>284860.19</v>
      </c>
      <c r="F428" s="2" t="s">
        <v>1035</v>
      </c>
      <c r="G428" s="2" t="s">
        <v>434</v>
      </c>
      <c r="H428" s="19" t="str" cm="1">
        <f t="array" ref="H428">_xlfn.IFS(
  ISNUMBER(SEARCH("SMS", G428)), "SMS Charge",
  ISNUMBER(SEARCH("AIRTIME", G428)), "Airtime",
  ISNUMBER(SEARCH("COMMISSION", G428)), "Bank Charge",
  ISNUMBER(SEARCH("TRANSFER", G428)), "Transfer",
  ISNUMBER(SEARCH("POS", G428)), "POS Transaction",
  ISNUMBER(SEARCH("ELECTROLINK", G428)), "Transfer",
  TRUE, "Other"
)</f>
        <v>Transfer</v>
      </c>
    </row>
    <row r="429" spans="1:8" s="19" customFormat="1" ht="66" customHeight="1" x14ac:dyDescent="0.2">
      <c r="A429" s="33">
        <v>45752</v>
      </c>
      <c r="B429" s="52">
        <v>45752</v>
      </c>
      <c r="C429" s="41">
        <v>90000</v>
      </c>
      <c r="D429" s="6"/>
      <c r="E429" s="5">
        <v>194860.19</v>
      </c>
      <c r="F429" s="2" t="s">
        <v>28</v>
      </c>
      <c r="G429" s="6" t="s">
        <v>435</v>
      </c>
      <c r="H429" s="19" t="str" cm="1">
        <f t="array" ref="H429">_xlfn.IFS(
  ISNUMBER(SEARCH("SMS", G429)), "SMS Charge",
  ISNUMBER(SEARCH("AIRTIME", G429)), "Airtime",
  ISNUMBER(SEARCH("COMMISSION", G429)), "Bank Charge",
  ISNUMBER(SEARCH("TRANSFER", G429)), "Transfer",
  ISNUMBER(SEARCH("POS", G429)), "POS Transaction",
  ISNUMBER(SEARCH("ELECTROLINK", G429)), "Transfer",
  TRUE, "Other"
)</f>
        <v>Other</v>
      </c>
    </row>
    <row r="430" spans="1:8" s="19" customFormat="1" ht="53.1" customHeight="1" x14ac:dyDescent="0.2">
      <c r="A430" s="33">
        <v>45752</v>
      </c>
      <c r="B430" s="52">
        <v>45752</v>
      </c>
      <c r="C430" s="42">
        <v>50</v>
      </c>
      <c r="D430" s="10"/>
      <c r="E430" s="9">
        <v>194810.19</v>
      </c>
      <c r="F430" s="7" t="s">
        <v>28</v>
      </c>
      <c r="G430" s="10" t="s">
        <v>436</v>
      </c>
      <c r="H430" s="19" t="str" cm="1">
        <f t="array" ref="H430">_xlfn.IFS(
  ISNUMBER(SEARCH("SMS", G430)), "SMS Charge",
  ISNUMBER(SEARCH("AIRTIME", G430)), "Airtime",
  ISNUMBER(SEARCH("COMMISSION", G430)), "Bank Charge",
  ISNUMBER(SEARCH("TRANSFER", G430)), "Transfer",
  ISNUMBER(SEARCH("POS", G430)), "POS Transaction",
  ISNUMBER(SEARCH("ELECTROLINK", G430)), "Transfer",
  TRUE, "Other"
)</f>
        <v>Bank Charge</v>
      </c>
    </row>
    <row r="431" spans="1:8" s="19" customFormat="1" ht="90" customHeight="1" x14ac:dyDescent="0.2">
      <c r="A431" s="33">
        <v>45752</v>
      </c>
      <c r="B431" s="52">
        <v>45752</v>
      </c>
      <c r="C431" s="40">
        <v>3.75</v>
      </c>
      <c r="D431" s="6"/>
      <c r="E431" s="5">
        <v>194806.44</v>
      </c>
      <c r="F431" s="2" t="s">
        <v>28</v>
      </c>
      <c r="G431" s="6" t="s">
        <v>437</v>
      </c>
      <c r="H431" s="19" t="str" cm="1">
        <f t="array" ref="H431">_xlfn.IFS(
  ISNUMBER(SEARCH("SMS", G431)), "SMS Charge",
  ISNUMBER(SEARCH("AIRTIME", G431)), "Airtime",
  ISNUMBER(SEARCH("COMMISSION", G431)), "Bank Charge",
  ISNUMBER(SEARCH("TRANSFER", G431)), "Transfer",
  ISNUMBER(SEARCH("POS", G431)), "POS Transaction",
  ISNUMBER(SEARCH("ELECTROLINK", G431)), "Transfer",
  TRUE, "Other"
)</f>
        <v>Transfer</v>
      </c>
    </row>
    <row r="432" spans="1:8" s="19" customFormat="1" ht="54" customHeight="1" x14ac:dyDescent="0.2">
      <c r="A432" s="33">
        <v>45752</v>
      </c>
      <c r="B432" s="52">
        <v>45752</v>
      </c>
      <c r="C432" s="41">
        <v>16000</v>
      </c>
      <c r="D432" s="6"/>
      <c r="E432" s="5">
        <v>178806.44</v>
      </c>
      <c r="F432" s="2" t="s">
        <v>28</v>
      </c>
      <c r="G432" s="6" t="s">
        <v>438</v>
      </c>
      <c r="H432" s="19" t="str" cm="1">
        <f t="array" ref="H432">_xlfn.IFS(
  ISNUMBER(SEARCH("SMS", G432)), "SMS Charge",
  ISNUMBER(SEARCH("AIRTIME", G432)), "Airtime",
  ISNUMBER(SEARCH("COMMISSION", G432)), "Bank Charge",
  ISNUMBER(SEARCH("TRANSFER", G432)), "Transfer",
  ISNUMBER(SEARCH("POS", G432)), "POS Transaction",
  ISNUMBER(SEARCH("ELECTROLINK", G432)), "Transfer",
  TRUE, "Other"
)</f>
        <v>Other</v>
      </c>
    </row>
    <row r="433" spans="1:8" s="19" customFormat="1" ht="90" customHeight="1" x14ac:dyDescent="0.2">
      <c r="A433" s="33">
        <v>45752</v>
      </c>
      <c r="B433" s="52">
        <v>45752</v>
      </c>
      <c r="C433" s="40">
        <v>25</v>
      </c>
      <c r="D433" s="6"/>
      <c r="E433" s="5">
        <v>178781.44</v>
      </c>
      <c r="F433" s="2" t="s">
        <v>28</v>
      </c>
      <c r="G433" s="6" t="s">
        <v>439</v>
      </c>
      <c r="H433" s="19" t="str" cm="1">
        <f t="array" ref="H433">_xlfn.IFS(
  ISNUMBER(SEARCH("SMS", G433)), "SMS Charge",
  ISNUMBER(SEARCH("AIRTIME", G433)), "Airtime",
  ISNUMBER(SEARCH("COMMISSION", G433)), "Bank Charge",
  ISNUMBER(SEARCH("TRANSFER", G433)), "Transfer",
  ISNUMBER(SEARCH("POS", G433)), "POS Transaction",
  ISNUMBER(SEARCH("ELECTROLINK", G433)), "Transfer",
  TRUE, "Other"
)</f>
        <v>Bank Charge</v>
      </c>
    </row>
    <row r="434" spans="1:8" s="19" customFormat="1" ht="90" customHeight="1" x14ac:dyDescent="0.2">
      <c r="A434" s="33">
        <v>45752</v>
      </c>
      <c r="B434" s="52">
        <v>45752</v>
      </c>
      <c r="C434" s="40">
        <v>1.87</v>
      </c>
      <c r="D434" s="6"/>
      <c r="E434" s="5">
        <v>178779.57</v>
      </c>
      <c r="F434" s="2" t="s">
        <v>28</v>
      </c>
      <c r="G434" s="6" t="s">
        <v>440</v>
      </c>
      <c r="H434" s="19" t="str" cm="1">
        <f t="array" ref="H434">_xlfn.IFS(
  ISNUMBER(SEARCH("SMS", G434)), "SMS Charge",
  ISNUMBER(SEARCH("AIRTIME", G434)), "Airtime",
  ISNUMBER(SEARCH("COMMISSION", G434)), "Bank Charge",
  ISNUMBER(SEARCH("TRANSFER", G434)), "Transfer",
  ISNUMBER(SEARCH("POS", G434)), "POS Transaction",
  ISNUMBER(SEARCH("ELECTROLINK", G434)), "Transfer",
  TRUE, "Other"
)</f>
        <v>Transfer</v>
      </c>
    </row>
    <row r="435" spans="1:8" s="19" customFormat="1" ht="54" customHeight="1" x14ac:dyDescent="0.2">
      <c r="A435" s="33">
        <v>45752</v>
      </c>
      <c r="B435" s="52">
        <v>45752</v>
      </c>
      <c r="C435" s="41">
        <v>50000</v>
      </c>
      <c r="D435" s="6"/>
      <c r="E435" s="5">
        <v>128779.57</v>
      </c>
      <c r="F435" s="2" t="s">
        <v>28</v>
      </c>
      <c r="G435" s="6" t="s">
        <v>441</v>
      </c>
      <c r="H435" s="19" t="str" cm="1">
        <f t="array" ref="H435">_xlfn.IFS(
  ISNUMBER(SEARCH("SMS", G435)), "SMS Charge",
  ISNUMBER(SEARCH("AIRTIME", G435)), "Airtime",
  ISNUMBER(SEARCH("COMMISSION", G435)), "Bank Charge",
  ISNUMBER(SEARCH("TRANSFER", G435)), "Transfer",
  ISNUMBER(SEARCH("POS", G435)), "POS Transaction",
  ISNUMBER(SEARCH("ELECTROLINK", G435)), "Transfer",
  TRUE, "Other"
)</f>
        <v>Other</v>
      </c>
    </row>
    <row r="436" spans="1:8" s="19" customFormat="1" ht="90" customHeight="1" x14ac:dyDescent="0.2">
      <c r="A436" s="33">
        <v>45752</v>
      </c>
      <c r="B436" s="52">
        <v>45752</v>
      </c>
      <c r="C436" s="40">
        <v>25</v>
      </c>
      <c r="D436" s="6"/>
      <c r="E436" s="5">
        <v>128754.57</v>
      </c>
      <c r="F436" s="2" t="s">
        <v>28</v>
      </c>
      <c r="G436" s="6" t="s">
        <v>442</v>
      </c>
      <c r="H436" s="19" t="str" cm="1">
        <f t="array" ref="H436">_xlfn.IFS(
  ISNUMBER(SEARCH("SMS", G436)), "SMS Charge",
  ISNUMBER(SEARCH("AIRTIME", G436)), "Airtime",
  ISNUMBER(SEARCH("COMMISSION", G436)), "Bank Charge",
  ISNUMBER(SEARCH("TRANSFER", G436)), "Transfer",
  ISNUMBER(SEARCH("POS", G436)), "POS Transaction",
  ISNUMBER(SEARCH("ELECTROLINK", G436)), "Transfer",
  TRUE, "Other"
)</f>
        <v>Bank Charge</v>
      </c>
    </row>
    <row r="437" spans="1:8" s="19" customFormat="1" ht="18.95" customHeight="1" x14ac:dyDescent="0.2">
      <c r="A437" s="33">
        <v>45752</v>
      </c>
      <c r="B437" s="52">
        <v>45752</v>
      </c>
      <c r="C437" s="42">
        <v>1.87</v>
      </c>
      <c r="D437" s="8"/>
      <c r="E437" s="9">
        <v>128752.7</v>
      </c>
      <c r="F437" s="7" t="s">
        <v>28</v>
      </c>
      <c r="G437" s="63" t="s">
        <v>1056</v>
      </c>
      <c r="H437" s="19" t="str" cm="1">
        <f t="array" ref="H437">_xlfn.IFS(
  ISNUMBER(SEARCH("SMS", G437)), "SMS Charge",
  ISNUMBER(SEARCH("AIRTIME", G437)), "Airtime",
  ISNUMBER(SEARCH("COMMISSION", G437)), "Bank Charge",
  ISNUMBER(SEARCH("TRANSFER", G437)), "Transfer",
  ISNUMBER(SEARCH("POS", G437)), "POS Transaction",
  ISNUMBER(SEARCH("ELECTROLINK", G437)), "Transfer",
  TRUE, "Other"
)</f>
        <v>Transfer</v>
      </c>
    </row>
    <row r="438" spans="1:8" s="19" customFormat="1" ht="54" customHeight="1" x14ac:dyDescent="0.2">
      <c r="A438" s="33">
        <v>45752</v>
      </c>
      <c r="B438" s="52">
        <v>45752</v>
      </c>
      <c r="C438" s="41">
        <v>3500</v>
      </c>
      <c r="D438" s="6"/>
      <c r="E438" s="5">
        <v>125252.7</v>
      </c>
      <c r="F438" s="2" t="s">
        <v>28</v>
      </c>
      <c r="G438" s="6" t="s">
        <v>443</v>
      </c>
      <c r="H438" s="19" t="str" cm="1">
        <f t="array" ref="H438">_xlfn.IFS(
  ISNUMBER(SEARCH("SMS", G438)), "SMS Charge",
  ISNUMBER(SEARCH("AIRTIME", G438)), "Airtime",
  ISNUMBER(SEARCH("COMMISSION", G438)), "Bank Charge",
  ISNUMBER(SEARCH("TRANSFER", G438)), "Transfer",
  ISNUMBER(SEARCH("POS", G438)), "POS Transaction",
  ISNUMBER(SEARCH("ELECTROLINK", G438)), "Transfer",
  TRUE, "Other"
)</f>
        <v>Other</v>
      </c>
    </row>
    <row r="439" spans="1:8" s="19" customFormat="1" ht="78" customHeight="1" x14ac:dyDescent="0.2">
      <c r="A439" s="33">
        <v>45752</v>
      </c>
      <c r="B439" s="52">
        <v>45752</v>
      </c>
      <c r="C439" s="40">
        <v>10</v>
      </c>
      <c r="D439" s="6"/>
      <c r="E439" s="5">
        <v>125242.7</v>
      </c>
      <c r="F439" s="2" t="s">
        <v>28</v>
      </c>
      <c r="G439" s="6" t="s">
        <v>444</v>
      </c>
      <c r="H439" s="19" t="str" cm="1">
        <f t="array" ref="H439">_xlfn.IFS(
  ISNUMBER(SEARCH("SMS", G439)), "SMS Charge",
  ISNUMBER(SEARCH("AIRTIME", G439)), "Airtime",
  ISNUMBER(SEARCH("COMMISSION", G439)), "Bank Charge",
  ISNUMBER(SEARCH("TRANSFER", G439)), "Transfer",
  ISNUMBER(SEARCH("POS", G439)), "POS Transaction",
  ISNUMBER(SEARCH("ELECTROLINK", G439)), "Transfer",
  TRUE, "Other"
)</f>
        <v>Bank Charge</v>
      </c>
    </row>
    <row r="440" spans="1:8" s="19" customFormat="1" ht="78" customHeight="1" x14ac:dyDescent="0.2">
      <c r="A440" s="33">
        <v>45752</v>
      </c>
      <c r="B440" s="52">
        <v>45752</v>
      </c>
      <c r="C440" s="40">
        <v>0.75</v>
      </c>
      <c r="D440" s="6"/>
      <c r="E440" s="5">
        <v>125241.95</v>
      </c>
      <c r="F440" s="2" t="s">
        <v>28</v>
      </c>
      <c r="G440" s="6" t="s">
        <v>445</v>
      </c>
      <c r="H440" s="19" t="str" cm="1">
        <f t="array" ref="H440">_xlfn.IFS(
  ISNUMBER(SEARCH("SMS", G440)), "SMS Charge",
  ISNUMBER(SEARCH("AIRTIME", G440)), "Airtime",
  ISNUMBER(SEARCH("COMMISSION", G440)), "Bank Charge",
  ISNUMBER(SEARCH("TRANSFER", G440)), "Transfer",
  ISNUMBER(SEARCH("POS", G440)), "POS Transaction",
  ISNUMBER(SEARCH("ELECTROLINK", G440)), "Transfer",
  TRUE, "Other"
)</f>
        <v>Transfer</v>
      </c>
    </row>
    <row r="441" spans="1:8" s="19" customFormat="1" ht="54" customHeight="1" x14ac:dyDescent="0.2">
      <c r="A441" s="33">
        <v>45753</v>
      </c>
      <c r="B441" s="52">
        <v>45753</v>
      </c>
      <c r="C441" s="41">
        <v>2000</v>
      </c>
      <c r="D441" s="6"/>
      <c r="E441" s="5">
        <v>123241.95</v>
      </c>
      <c r="F441" s="2" t="s">
        <v>28</v>
      </c>
      <c r="G441" s="6" t="s">
        <v>446</v>
      </c>
      <c r="H441" s="19" t="str" cm="1">
        <f t="array" ref="H441">_xlfn.IFS(
  ISNUMBER(SEARCH("SMS", G441)), "SMS Charge",
  ISNUMBER(SEARCH("AIRTIME", G441)), "Airtime",
  ISNUMBER(SEARCH("COMMISSION", G441)), "Bank Charge",
  ISNUMBER(SEARCH("TRANSFER", G441)), "Transfer",
  ISNUMBER(SEARCH("POS", G441)), "POS Transaction",
  ISNUMBER(SEARCH("ELECTROLINK", G441)), "Transfer",
  TRUE, "Other"
)</f>
        <v>Other</v>
      </c>
    </row>
    <row r="442" spans="1:8" s="19" customFormat="1" ht="78" customHeight="1" x14ac:dyDescent="0.2">
      <c r="A442" s="33">
        <v>45753</v>
      </c>
      <c r="B442" s="52">
        <v>45753</v>
      </c>
      <c r="C442" s="40">
        <v>10</v>
      </c>
      <c r="D442" s="6"/>
      <c r="E442" s="5">
        <v>123231.95</v>
      </c>
      <c r="F442" s="2" t="s">
        <v>28</v>
      </c>
      <c r="G442" s="6" t="s">
        <v>447</v>
      </c>
      <c r="H442" s="19" t="str" cm="1">
        <f t="array" ref="H442">_xlfn.IFS(
  ISNUMBER(SEARCH("SMS", G442)), "SMS Charge",
  ISNUMBER(SEARCH("AIRTIME", G442)), "Airtime",
  ISNUMBER(SEARCH("COMMISSION", G442)), "Bank Charge",
  ISNUMBER(SEARCH("TRANSFER", G442)), "Transfer",
  ISNUMBER(SEARCH("POS", G442)), "POS Transaction",
  ISNUMBER(SEARCH("ELECTROLINK", G442)), "Transfer",
  TRUE, "Other"
)</f>
        <v>Bank Charge</v>
      </c>
    </row>
    <row r="443" spans="1:8" s="19" customFormat="1" ht="78" customHeight="1" x14ac:dyDescent="0.2">
      <c r="A443" s="33">
        <v>45753</v>
      </c>
      <c r="B443" s="52">
        <v>45753</v>
      </c>
      <c r="C443" s="40">
        <v>0.75</v>
      </c>
      <c r="D443" s="6"/>
      <c r="E443" s="5">
        <v>123231.2</v>
      </c>
      <c r="F443" s="2" t="s">
        <v>28</v>
      </c>
      <c r="G443" s="6" t="s">
        <v>448</v>
      </c>
      <c r="H443" s="19" t="str" cm="1">
        <f t="array" ref="H443">_xlfn.IFS(
  ISNUMBER(SEARCH("SMS", G443)), "SMS Charge",
  ISNUMBER(SEARCH("AIRTIME", G443)), "Airtime",
  ISNUMBER(SEARCH("COMMISSION", G443)), "Bank Charge",
  ISNUMBER(SEARCH("TRANSFER", G443)), "Transfer",
  ISNUMBER(SEARCH("POS", G443)), "POS Transaction",
  ISNUMBER(SEARCH("ELECTROLINK", G443)), "Transfer",
  TRUE, "Other"
)</f>
        <v>Transfer</v>
      </c>
    </row>
    <row r="444" spans="1:8" s="19" customFormat="1" ht="18.95" customHeight="1" x14ac:dyDescent="0.2">
      <c r="A444" s="33">
        <v>45753</v>
      </c>
      <c r="B444" s="52">
        <v>45753</v>
      </c>
      <c r="C444" s="43">
        <v>1000</v>
      </c>
      <c r="D444" s="8"/>
      <c r="E444" s="9">
        <v>122231.2</v>
      </c>
      <c r="F444" s="7" t="s">
        <v>28</v>
      </c>
      <c r="G444" s="63" t="s">
        <v>1055</v>
      </c>
      <c r="H444" s="19" t="str" cm="1">
        <f t="array" ref="H444">_xlfn.IFS(
  ISNUMBER(SEARCH("SMS", G444)), "SMS Charge",
  ISNUMBER(SEARCH("AIRTIME", G444)), "Airtime",
  ISNUMBER(SEARCH("COMMISSION", G444)), "Bank Charge",
  ISNUMBER(SEARCH("TRANSFER", G444)), "Transfer",
  ISNUMBER(SEARCH("POS", G444)), "POS Transaction",
  ISNUMBER(SEARCH("ELECTROLINK", G444)), "Transfer",
  TRUE, "Other"
)</f>
        <v>Other</v>
      </c>
    </row>
    <row r="445" spans="1:8" s="19" customFormat="1" ht="66" customHeight="1" x14ac:dyDescent="0.2">
      <c r="A445" s="33">
        <v>45753</v>
      </c>
      <c r="B445" s="52">
        <v>45753</v>
      </c>
      <c r="C445" s="40">
        <v>10</v>
      </c>
      <c r="D445" s="6"/>
      <c r="E445" s="5">
        <v>122221.2</v>
      </c>
      <c r="F445" s="2" t="s">
        <v>28</v>
      </c>
      <c r="G445" s="6" t="s">
        <v>449</v>
      </c>
      <c r="H445" s="19" t="str" cm="1">
        <f t="array" ref="H445">_xlfn.IFS(
  ISNUMBER(SEARCH("SMS", G445)), "SMS Charge",
  ISNUMBER(SEARCH("AIRTIME", G445)), "Airtime",
  ISNUMBER(SEARCH("COMMISSION", G445)), "Bank Charge",
  ISNUMBER(SEARCH("TRANSFER", G445)), "Transfer",
  ISNUMBER(SEARCH("POS", G445)), "POS Transaction",
  ISNUMBER(SEARCH("ELECTROLINK", G445)), "Transfer",
  TRUE, "Other"
)</f>
        <v>Bank Charge</v>
      </c>
    </row>
    <row r="446" spans="1:8" s="19" customFormat="1" ht="78" customHeight="1" x14ac:dyDescent="0.2">
      <c r="A446" s="33">
        <v>45753</v>
      </c>
      <c r="B446" s="52">
        <v>45753</v>
      </c>
      <c r="C446" s="40">
        <v>0.75</v>
      </c>
      <c r="D446" s="6"/>
      <c r="E446" s="5">
        <v>122220.45</v>
      </c>
      <c r="F446" s="2" t="s">
        <v>28</v>
      </c>
      <c r="G446" s="6" t="s">
        <v>450</v>
      </c>
      <c r="H446" s="19" t="str" cm="1">
        <f t="array" ref="H446">_xlfn.IFS(
  ISNUMBER(SEARCH("SMS", G446)), "SMS Charge",
  ISNUMBER(SEARCH("AIRTIME", G446)), "Airtime",
  ISNUMBER(SEARCH("COMMISSION", G446)), "Bank Charge",
  ISNUMBER(SEARCH("TRANSFER", G446)), "Transfer",
  ISNUMBER(SEARCH("POS", G446)), "POS Transaction",
  ISNUMBER(SEARCH("ELECTROLINK", G446)), "Transfer",
  TRUE, "Other"
)</f>
        <v>Transfer</v>
      </c>
    </row>
    <row r="447" spans="1:8" s="19" customFormat="1" ht="66" customHeight="1" x14ac:dyDescent="0.2">
      <c r="A447" s="33">
        <v>45753</v>
      </c>
      <c r="B447" s="52">
        <v>45753</v>
      </c>
      <c r="C447" s="41">
        <v>10000</v>
      </c>
      <c r="D447" s="6"/>
      <c r="E447" s="5">
        <v>112220.45</v>
      </c>
      <c r="F447" s="2" t="s">
        <v>28</v>
      </c>
      <c r="G447" s="6" t="s">
        <v>451</v>
      </c>
      <c r="H447" s="19" t="str" cm="1">
        <f t="array" ref="H447">_xlfn.IFS(
  ISNUMBER(SEARCH("SMS", G447)), "SMS Charge",
  ISNUMBER(SEARCH("AIRTIME", G447)), "Airtime",
  ISNUMBER(SEARCH("COMMISSION", G447)), "Bank Charge",
  ISNUMBER(SEARCH("TRANSFER", G447)), "Transfer",
  ISNUMBER(SEARCH("POS", G447)), "POS Transaction",
  ISNUMBER(SEARCH("ELECTROLINK", G447)), "Transfer",
  TRUE, "Other"
)</f>
        <v>Other</v>
      </c>
    </row>
    <row r="448" spans="1:8" s="19" customFormat="1" ht="78" customHeight="1" x14ac:dyDescent="0.2">
      <c r="A448" s="33">
        <v>45753</v>
      </c>
      <c r="B448" s="52">
        <v>45753</v>
      </c>
      <c r="C448" s="40">
        <v>25</v>
      </c>
      <c r="D448" s="6"/>
      <c r="E448" s="5">
        <v>112195.45</v>
      </c>
      <c r="F448" s="2" t="s">
        <v>28</v>
      </c>
      <c r="G448" s="6" t="s">
        <v>452</v>
      </c>
      <c r="H448" s="19" t="str" cm="1">
        <f t="array" ref="H448">_xlfn.IFS(
  ISNUMBER(SEARCH("SMS", G448)), "SMS Charge",
  ISNUMBER(SEARCH("AIRTIME", G448)), "Airtime",
  ISNUMBER(SEARCH("COMMISSION", G448)), "Bank Charge",
  ISNUMBER(SEARCH("TRANSFER", G448)), "Transfer",
  ISNUMBER(SEARCH("POS", G448)), "POS Transaction",
  ISNUMBER(SEARCH("ELECTROLINK", G448)), "Transfer",
  TRUE, "Other"
)</f>
        <v>Bank Charge</v>
      </c>
    </row>
    <row r="449" spans="1:8" s="19" customFormat="1" ht="90" customHeight="1" x14ac:dyDescent="0.2">
      <c r="A449" s="33">
        <v>45753</v>
      </c>
      <c r="B449" s="52">
        <v>45753</v>
      </c>
      <c r="C449" s="40">
        <v>1.87</v>
      </c>
      <c r="D449" s="6"/>
      <c r="E449" s="5">
        <v>112193.58</v>
      </c>
      <c r="F449" s="2" t="s">
        <v>28</v>
      </c>
      <c r="G449" s="6" t="s">
        <v>453</v>
      </c>
      <c r="H449" s="19" t="str" cm="1">
        <f t="array" ref="H449">_xlfn.IFS(
  ISNUMBER(SEARCH("SMS", G449)), "SMS Charge",
  ISNUMBER(SEARCH("AIRTIME", G449)), "Airtime",
  ISNUMBER(SEARCH("COMMISSION", G449)), "Bank Charge",
  ISNUMBER(SEARCH("TRANSFER", G449)), "Transfer",
  ISNUMBER(SEARCH("POS", G449)), "POS Transaction",
  ISNUMBER(SEARCH("ELECTROLINK", G449)), "Transfer",
  TRUE, "Other"
)</f>
        <v>Transfer</v>
      </c>
    </row>
    <row r="450" spans="1:8" s="19" customFormat="1" ht="66" customHeight="1" x14ac:dyDescent="0.2">
      <c r="A450" s="33">
        <v>45753</v>
      </c>
      <c r="B450" s="52">
        <v>45753</v>
      </c>
      <c r="C450" s="41">
        <v>10000</v>
      </c>
      <c r="D450" s="6"/>
      <c r="E450" s="5">
        <v>102193.58</v>
      </c>
      <c r="F450" s="2" t="s">
        <v>28</v>
      </c>
      <c r="G450" s="6" t="s">
        <v>454</v>
      </c>
      <c r="H450" s="19" t="str" cm="1">
        <f t="array" ref="H450">_xlfn.IFS(
  ISNUMBER(SEARCH("SMS", G450)), "SMS Charge",
  ISNUMBER(SEARCH("AIRTIME", G450)), "Airtime",
  ISNUMBER(SEARCH("COMMISSION", G450)), "Bank Charge",
  ISNUMBER(SEARCH("TRANSFER", G450)), "Transfer",
  ISNUMBER(SEARCH("POS", G450)), "POS Transaction",
  ISNUMBER(SEARCH("ELECTROLINK", G450)), "Transfer",
  TRUE, "Other"
)</f>
        <v>Other</v>
      </c>
    </row>
    <row r="451" spans="1:8" s="19" customFormat="1" ht="18.95" customHeight="1" x14ac:dyDescent="0.2">
      <c r="A451" s="33">
        <v>45753</v>
      </c>
      <c r="B451" s="52">
        <v>45753</v>
      </c>
      <c r="C451" s="42">
        <v>25</v>
      </c>
      <c r="D451" s="8"/>
      <c r="E451" s="9">
        <v>102168.58</v>
      </c>
      <c r="F451" s="7" t="s">
        <v>28</v>
      </c>
      <c r="G451" s="63" t="s">
        <v>1054</v>
      </c>
      <c r="H451" s="19" t="str" cm="1">
        <f t="array" ref="H451">_xlfn.IFS(
  ISNUMBER(SEARCH("SMS", G451)), "SMS Charge",
  ISNUMBER(SEARCH("AIRTIME", G451)), "Airtime",
  ISNUMBER(SEARCH("COMMISSION", G451)), "Bank Charge",
  ISNUMBER(SEARCH("TRANSFER", G451)), "Transfer",
  ISNUMBER(SEARCH("POS", G451)), "POS Transaction",
  ISNUMBER(SEARCH("ELECTROLINK", G451)), "Transfer",
  TRUE, "Other"
)</f>
        <v>Bank Charge</v>
      </c>
    </row>
    <row r="452" spans="1:8" s="19" customFormat="1" ht="90" customHeight="1" x14ac:dyDescent="0.2">
      <c r="A452" s="33">
        <v>45753</v>
      </c>
      <c r="B452" s="52">
        <v>45753</v>
      </c>
      <c r="C452" s="40">
        <v>1.87</v>
      </c>
      <c r="D452" s="6"/>
      <c r="E452" s="5">
        <v>102166.71</v>
      </c>
      <c r="F452" s="2" t="s">
        <v>28</v>
      </c>
      <c r="G452" s="6" t="s">
        <v>455</v>
      </c>
      <c r="H452" s="19" t="str" cm="1">
        <f t="array" ref="H452">_xlfn.IFS(
  ISNUMBER(SEARCH("SMS", G452)), "SMS Charge",
  ISNUMBER(SEARCH("AIRTIME", G452)), "Airtime",
  ISNUMBER(SEARCH("COMMISSION", G452)), "Bank Charge",
  ISNUMBER(SEARCH("TRANSFER", G452)), "Transfer",
  ISNUMBER(SEARCH("POS", G452)), "POS Transaction",
  ISNUMBER(SEARCH("ELECTROLINK", G452)), "Transfer",
  TRUE, "Other"
)</f>
        <v>Transfer</v>
      </c>
    </row>
    <row r="453" spans="1:8" s="19" customFormat="1" ht="66" customHeight="1" x14ac:dyDescent="0.2">
      <c r="A453" s="33">
        <v>45753</v>
      </c>
      <c r="B453" s="52">
        <v>45753</v>
      </c>
      <c r="C453" s="41">
        <v>8000</v>
      </c>
      <c r="D453" s="6"/>
      <c r="E453" s="5">
        <v>94166.71</v>
      </c>
      <c r="F453" s="2" t="s">
        <v>28</v>
      </c>
      <c r="G453" s="6" t="s">
        <v>456</v>
      </c>
      <c r="H453" s="19" t="str" cm="1">
        <f t="array" ref="H453">_xlfn.IFS(
  ISNUMBER(SEARCH("SMS", G453)), "SMS Charge",
  ISNUMBER(SEARCH("AIRTIME", G453)), "Airtime",
  ISNUMBER(SEARCH("COMMISSION", G453)), "Bank Charge",
  ISNUMBER(SEARCH("TRANSFER", G453)), "Transfer",
  ISNUMBER(SEARCH("POS", G453)), "POS Transaction",
  ISNUMBER(SEARCH("ELECTROLINK", G453)), "Transfer",
  TRUE, "Other"
)</f>
        <v>Other</v>
      </c>
    </row>
    <row r="454" spans="1:8" s="19" customFormat="1" ht="66" customHeight="1" x14ac:dyDescent="0.2">
      <c r="A454" s="33">
        <v>45753</v>
      </c>
      <c r="B454" s="52">
        <v>45753</v>
      </c>
      <c r="C454" s="40">
        <v>25</v>
      </c>
      <c r="D454" s="6"/>
      <c r="E454" s="5">
        <v>94141.71</v>
      </c>
      <c r="F454" s="2" t="s">
        <v>28</v>
      </c>
      <c r="G454" s="6" t="s">
        <v>457</v>
      </c>
      <c r="H454" s="19" t="str" cm="1">
        <f t="array" ref="H454">_xlfn.IFS(
  ISNUMBER(SEARCH("SMS", G454)), "SMS Charge",
  ISNUMBER(SEARCH("AIRTIME", G454)), "Airtime",
  ISNUMBER(SEARCH("COMMISSION", G454)), "Bank Charge",
  ISNUMBER(SEARCH("TRANSFER", G454)), "Transfer",
  ISNUMBER(SEARCH("POS", G454)), "POS Transaction",
  ISNUMBER(SEARCH("ELECTROLINK", G454)), "Transfer",
  TRUE, "Other"
)</f>
        <v>Bank Charge</v>
      </c>
    </row>
    <row r="455" spans="1:8" s="19" customFormat="1" ht="78" customHeight="1" x14ac:dyDescent="0.2">
      <c r="A455" s="33">
        <v>45753</v>
      </c>
      <c r="B455" s="52">
        <v>45753</v>
      </c>
      <c r="C455" s="40">
        <v>1.87</v>
      </c>
      <c r="D455" s="6"/>
      <c r="E455" s="5">
        <v>94139.839999999997</v>
      </c>
      <c r="F455" s="2" t="s">
        <v>28</v>
      </c>
      <c r="G455" s="6" t="s">
        <v>458</v>
      </c>
      <c r="H455" s="19" t="str" cm="1">
        <f t="array" ref="H455">_xlfn.IFS(
  ISNUMBER(SEARCH("SMS", G455)), "SMS Charge",
  ISNUMBER(SEARCH("AIRTIME", G455)), "Airtime",
  ISNUMBER(SEARCH("COMMISSION", G455)), "Bank Charge",
  ISNUMBER(SEARCH("TRANSFER", G455)), "Transfer",
  ISNUMBER(SEARCH("POS", G455)), "POS Transaction",
  ISNUMBER(SEARCH("ELECTROLINK", G455)), "Transfer",
  TRUE, "Other"
)</f>
        <v>Transfer</v>
      </c>
    </row>
    <row r="456" spans="1:8" s="19" customFormat="1" ht="42" customHeight="1" x14ac:dyDescent="0.2">
      <c r="A456" s="33">
        <v>45753</v>
      </c>
      <c r="B456" s="52">
        <v>45753</v>
      </c>
      <c r="C456" s="41">
        <v>3100</v>
      </c>
      <c r="D456" s="6"/>
      <c r="E456" s="5">
        <v>91039.84</v>
      </c>
      <c r="F456" s="2" t="s">
        <v>28</v>
      </c>
      <c r="G456" s="2" t="s">
        <v>459</v>
      </c>
      <c r="H456" s="19" t="str" cm="1">
        <f t="array" ref="H456">_xlfn.IFS(
  ISNUMBER(SEARCH("SMS", G456)), "SMS Charge",
  ISNUMBER(SEARCH("AIRTIME", G456)), "Airtime",
  ISNUMBER(SEARCH("COMMISSION", G456)), "Bank Charge",
  ISNUMBER(SEARCH("TRANSFER", G456)), "Transfer",
  ISNUMBER(SEARCH("POS", G456)), "POS Transaction",
  ISNUMBER(SEARCH("ELECTROLINK", G456)), "Transfer",
  TRUE, "Other"
)</f>
        <v>POS Transaction</v>
      </c>
    </row>
    <row r="457" spans="1:8" s="19" customFormat="1" ht="66" customHeight="1" x14ac:dyDescent="0.2">
      <c r="A457" s="33">
        <v>45753</v>
      </c>
      <c r="B457" s="52">
        <v>45753</v>
      </c>
      <c r="C457" s="41">
        <v>1000</v>
      </c>
      <c r="D457" s="6"/>
      <c r="E457" s="5">
        <v>90039.84</v>
      </c>
      <c r="F457" s="2" t="s">
        <v>28</v>
      </c>
      <c r="G457" s="6" t="s">
        <v>460</v>
      </c>
      <c r="H457" s="19" t="str" cm="1">
        <f t="array" ref="H457">_xlfn.IFS(
  ISNUMBER(SEARCH("SMS", G457)), "SMS Charge",
  ISNUMBER(SEARCH("AIRTIME", G457)), "Airtime",
  ISNUMBER(SEARCH("COMMISSION", G457)), "Bank Charge",
  ISNUMBER(SEARCH("TRANSFER", G457)), "Transfer",
  ISNUMBER(SEARCH("POS", G457)), "POS Transaction",
  ISNUMBER(SEARCH("ELECTROLINK", G457)), "Transfer",
  TRUE, "Other"
)</f>
        <v>Other</v>
      </c>
    </row>
    <row r="458" spans="1:8" s="19" customFormat="1" ht="42.95" customHeight="1" x14ac:dyDescent="0.2">
      <c r="A458" s="33">
        <v>45753</v>
      </c>
      <c r="B458" s="52">
        <v>45753</v>
      </c>
      <c r="C458" s="42">
        <v>10</v>
      </c>
      <c r="D458" s="10"/>
      <c r="E458" s="9">
        <v>90029.84</v>
      </c>
      <c r="F458" s="7" t="s">
        <v>28</v>
      </c>
      <c r="G458" s="63" t="s">
        <v>1053</v>
      </c>
      <c r="H458" s="19" t="str" cm="1">
        <f t="array" ref="H458">_xlfn.IFS(
  ISNUMBER(SEARCH("SMS", G458)), "SMS Charge",
  ISNUMBER(SEARCH("AIRTIME", G458)), "Airtime",
  ISNUMBER(SEARCH("COMMISSION", G458)), "Bank Charge",
  ISNUMBER(SEARCH("TRANSFER", G458)), "Transfer",
  ISNUMBER(SEARCH("POS", G458)), "POS Transaction",
  ISNUMBER(SEARCH("ELECTROLINK", G458)), "Transfer",
  TRUE, "Other"
)</f>
        <v>Bank Charge</v>
      </c>
    </row>
    <row r="459" spans="1:8" s="19" customFormat="1" ht="78" customHeight="1" x14ac:dyDescent="0.2">
      <c r="A459" s="33">
        <v>45753</v>
      </c>
      <c r="B459" s="52">
        <v>45753</v>
      </c>
      <c r="C459" s="40">
        <v>0.75</v>
      </c>
      <c r="D459" s="6"/>
      <c r="E459" s="5">
        <v>90029.09</v>
      </c>
      <c r="F459" s="2" t="s">
        <v>28</v>
      </c>
      <c r="G459" s="6" t="s">
        <v>461</v>
      </c>
      <c r="H459" s="19" t="str" cm="1">
        <f t="array" ref="H459">_xlfn.IFS(
  ISNUMBER(SEARCH("SMS", G459)), "SMS Charge",
  ISNUMBER(SEARCH("AIRTIME", G459)), "Airtime",
  ISNUMBER(SEARCH("COMMISSION", G459)), "Bank Charge",
  ISNUMBER(SEARCH("TRANSFER", G459)), "Transfer",
  ISNUMBER(SEARCH("POS", G459)), "POS Transaction",
  ISNUMBER(SEARCH("ELECTROLINK", G459)), "Transfer",
  TRUE, "Other"
)</f>
        <v>Transfer</v>
      </c>
    </row>
    <row r="460" spans="1:8" s="19" customFormat="1" ht="54" customHeight="1" x14ac:dyDescent="0.2">
      <c r="A460" s="33">
        <v>45753</v>
      </c>
      <c r="B460" s="52">
        <v>45753</v>
      </c>
      <c r="C460" s="41">
        <v>6000</v>
      </c>
      <c r="D460" s="6"/>
      <c r="E460" s="5">
        <v>84029.09</v>
      </c>
      <c r="F460" s="2" t="s">
        <v>28</v>
      </c>
      <c r="G460" s="6" t="s">
        <v>462</v>
      </c>
      <c r="H460" s="19" t="str" cm="1">
        <f t="array" ref="H460">_xlfn.IFS(
  ISNUMBER(SEARCH("SMS", G460)), "SMS Charge",
  ISNUMBER(SEARCH("AIRTIME", G460)), "Airtime",
  ISNUMBER(SEARCH("COMMISSION", G460)), "Bank Charge",
  ISNUMBER(SEARCH("TRANSFER", G460)), "Transfer",
  ISNUMBER(SEARCH("POS", G460)), "POS Transaction",
  ISNUMBER(SEARCH("ELECTROLINK", G460)), "Transfer",
  TRUE, "Other"
)</f>
        <v>Other</v>
      </c>
    </row>
    <row r="461" spans="1:8" s="19" customFormat="1" ht="78" customHeight="1" x14ac:dyDescent="0.2">
      <c r="A461" s="33">
        <v>45753</v>
      </c>
      <c r="B461" s="52">
        <v>45753</v>
      </c>
      <c r="C461" s="40">
        <v>25</v>
      </c>
      <c r="D461" s="6"/>
      <c r="E461" s="5">
        <v>84004.09</v>
      </c>
      <c r="F461" s="2" t="s">
        <v>28</v>
      </c>
      <c r="G461" s="6" t="s">
        <v>463</v>
      </c>
      <c r="H461" s="19" t="str" cm="1">
        <f t="array" ref="H461">_xlfn.IFS(
  ISNUMBER(SEARCH("SMS", G461)), "SMS Charge",
  ISNUMBER(SEARCH("AIRTIME", G461)), "Airtime",
  ISNUMBER(SEARCH("COMMISSION", G461)), "Bank Charge",
  ISNUMBER(SEARCH("TRANSFER", G461)), "Transfer",
  ISNUMBER(SEARCH("POS", G461)), "POS Transaction",
  ISNUMBER(SEARCH("ELECTROLINK", G461)), "Transfer",
  TRUE, "Other"
)</f>
        <v>Bank Charge</v>
      </c>
    </row>
    <row r="462" spans="1:8" s="19" customFormat="1" ht="78" customHeight="1" x14ac:dyDescent="0.2">
      <c r="A462" s="33">
        <v>45753</v>
      </c>
      <c r="B462" s="52">
        <v>45753</v>
      </c>
      <c r="C462" s="40">
        <v>1.87</v>
      </c>
      <c r="D462" s="6"/>
      <c r="E462" s="5">
        <v>84002.22</v>
      </c>
      <c r="F462" s="2" t="s">
        <v>28</v>
      </c>
      <c r="G462" s="6" t="s">
        <v>464</v>
      </c>
      <c r="H462" s="19" t="str" cm="1">
        <f t="array" ref="H462">_xlfn.IFS(
  ISNUMBER(SEARCH("SMS", G462)), "SMS Charge",
  ISNUMBER(SEARCH("AIRTIME", G462)), "Airtime",
  ISNUMBER(SEARCH("COMMISSION", G462)), "Bank Charge",
  ISNUMBER(SEARCH("TRANSFER", G462)), "Transfer",
  ISNUMBER(SEARCH("POS", G462)), "POS Transaction",
  ISNUMBER(SEARCH("ELECTROLINK", G462)), "Transfer",
  TRUE, "Other"
)</f>
        <v>Transfer</v>
      </c>
    </row>
    <row r="463" spans="1:8" s="19" customFormat="1" ht="54" customHeight="1" x14ac:dyDescent="0.2">
      <c r="A463" s="33">
        <v>45753</v>
      </c>
      <c r="B463" s="52">
        <v>45753</v>
      </c>
      <c r="C463" s="41">
        <v>5000</v>
      </c>
      <c r="D463" s="6"/>
      <c r="E463" s="5">
        <v>79002.22</v>
      </c>
      <c r="F463" s="2" t="s">
        <v>28</v>
      </c>
      <c r="G463" s="6" t="s">
        <v>465</v>
      </c>
      <c r="H463" s="19" t="str" cm="1">
        <f t="array" ref="H463">_xlfn.IFS(
  ISNUMBER(SEARCH("SMS", G463)), "SMS Charge",
  ISNUMBER(SEARCH("AIRTIME", G463)), "Airtime",
  ISNUMBER(SEARCH("COMMISSION", G463)), "Bank Charge",
  ISNUMBER(SEARCH("TRANSFER", G463)), "Transfer",
  ISNUMBER(SEARCH("POS", G463)), "POS Transaction",
  ISNUMBER(SEARCH("ELECTROLINK", G463)), "Transfer",
  TRUE, "Other"
)</f>
        <v>Other</v>
      </c>
    </row>
    <row r="464" spans="1:8" s="19" customFormat="1" ht="78" customHeight="1" x14ac:dyDescent="0.2">
      <c r="A464" s="33">
        <v>45753</v>
      </c>
      <c r="B464" s="52">
        <v>45753</v>
      </c>
      <c r="C464" s="40">
        <v>10</v>
      </c>
      <c r="D464" s="6"/>
      <c r="E464" s="5">
        <v>78992.22</v>
      </c>
      <c r="F464" s="2" t="s">
        <v>28</v>
      </c>
      <c r="G464" s="6" t="s">
        <v>466</v>
      </c>
      <c r="H464" s="19" t="str" cm="1">
        <f t="array" ref="H464">_xlfn.IFS(
  ISNUMBER(SEARCH("SMS", G464)), "SMS Charge",
  ISNUMBER(SEARCH("AIRTIME", G464)), "Airtime",
  ISNUMBER(SEARCH("COMMISSION", G464)), "Bank Charge",
  ISNUMBER(SEARCH("TRANSFER", G464)), "Transfer",
  ISNUMBER(SEARCH("POS", G464)), "POS Transaction",
  ISNUMBER(SEARCH("ELECTROLINK", G464)), "Transfer",
  TRUE, "Other"
)</f>
        <v>Bank Charge</v>
      </c>
    </row>
    <row r="465" spans="1:8" s="19" customFormat="1" ht="66.95" customHeight="1" x14ac:dyDescent="0.2">
      <c r="A465" s="33">
        <v>45753</v>
      </c>
      <c r="B465" s="52">
        <v>45753</v>
      </c>
      <c r="C465" s="42">
        <v>0.75</v>
      </c>
      <c r="D465" s="10"/>
      <c r="E465" s="9">
        <v>78991.47</v>
      </c>
      <c r="F465" s="7" t="s">
        <v>28</v>
      </c>
      <c r="G465" s="10" t="s">
        <v>467</v>
      </c>
      <c r="H465" s="19" t="str" cm="1">
        <f t="array" ref="H465">_xlfn.IFS(
  ISNUMBER(SEARCH("SMS", G465)), "SMS Charge",
  ISNUMBER(SEARCH("AIRTIME", G465)), "Airtime",
  ISNUMBER(SEARCH("COMMISSION", G465)), "Bank Charge",
  ISNUMBER(SEARCH("TRANSFER", G465)), "Transfer",
  ISNUMBER(SEARCH("POS", G465)), "POS Transaction",
  ISNUMBER(SEARCH("ELECTROLINK", G465)), "Transfer",
  TRUE, "Other"
)</f>
        <v>Transfer</v>
      </c>
    </row>
    <row r="466" spans="1:8" s="19" customFormat="1" ht="90" customHeight="1" x14ac:dyDescent="0.2">
      <c r="A466" s="33">
        <v>45754</v>
      </c>
      <c r="B466" s="52">
        <v>45753</v>
      </c>
      <c r="C466" s="23"/>
      <c r="D466" s="5">
        <v>200000</v>
      </c>
      <c r="E466" s="5">
        <v>278991.46999999997</v>
      </c>
      <c r="F466" s="2" t="s">
        <v>28</v>
      </c>
      <c r="G466" s="2" t="s">
        <v>468</v>
      </c>
      <c r="H466" s="19" t="str" cm="1">
        <f t="array" ref="H466">_xlfn.IFS(
  ISNUMBER(SEARCH("SMS", G466)), "SMS Charge",
  ISNUMBER(SEARCH("AIRTIME", G466)), "Airtime",
  ISNUMBER(SEARCH("COMMISSION", G466)), "Bank Charge",
  ISNUMBER(SEARCH("TRANSFER", G466)), "Transfer",
  ISNUMBER(SEARCH("POS", G466)), "POS Transaction",
  ISNUMBER(SEARCH("ELECTROLINK", G466)), "Transfer",
  TRUE, "Other"
)</f>
        <v>Transfer</v>
      </c>
    </row>
    <row r="467" spans="1:8" s="19" customFormat="1" ht="66" customHeight="1" x14ac:dyDescent="0.2">
      <c r="A467" s="33">
        <v>45754</v>
      </c>
      <c r="B467" s="52">
        <v>45754</v>
      </c>
      <c r="C467" s="23"/>
      <c r="D467" s="3">
        <v>225</v>
      </c>
      <c r="E467" s="5">
        <v>279216.46999999997</v>
      </c>
      <c r="F467" s="2" t="s">
        <v>28</v>
      </c>
      <c r="G467" s="6" t="s">
        <v>470</v>
      </c>
      <c r="H467" s="19" t="str" cm="1">
        <f t="array" ref="H467">_xlfn.IFS(
  ISNUMBER(SEARCH("SMS", G467)), "SMS Charge",
  ISNUMBER(SEARCH("AIRTIME", G467)), "Airtime",
  ISNUMBER(SEARCH("COMMISSION", G467)), "Bank Charge",
  ISNUMBER(SEARCH("TRANSFER", G467)), "Transfer",
  ISNUMBER(SEARCH("POS", G467)), "POS Transaction",
  ISNUMBER(SEARCH("ELECTROLINK", G467)), "Transfer",
  TRUE, "Other"
)</f>
        <v>Transfer</v>
      </c>
    </row>
    <row r="468" spans="1:8" s="19" customFormat="1" ht="66" customHeight="1" x14ac:dyDescent="0.2">
      <c r="A468" s="33">
        <v>45754</v>
      </c>
      <c r="B468" s="52">
        <v>45754</v>
      </c>
      <c r="C468" s="41">
        <v>5400</v>
      </c>
      <c r="D468" s="6"/>
      <c r="E468" s="5">
        <v>273816.46999999997</v>
      </c>
      <c r="F468" s="2" t="s">
        <v>28</v>
      </c>
      <c r="G468" s="6" t="s">
        <v>471</v>
      </c>
      <c r="H468" s="19" t="str" cm="1">
        <f t="array" ref="H468">_xlfn.IFS(
  ISNUMBER(SEARCH("SMS", G468)), "SMS Charge",
  ISNUMBER(SEARCH("AIRTIME", G468)), "Airtime",
  ISNUMBER(SEARCH("COMMISSION", G468)), "Bank Charge",
  ISNUMBER(SEARCH("TRANSFER", G468)), "Transfer",
  ISNUMBER(SEARCH("POS", G468)), "POS Transaction",
  ISNUMBER(SEARCH("ELECTROLINK", G468)), "Transfer",
  TRUE, "Other"
)</f>
        <v>Transfer</v>
      </c>
    </row>
    <row r="469" spans="1:8" s="19" customFormat="1" ht="66" customHeight="1" x14ac:dyDescent="0.2">
      <c r="A469" s="33">
        <v>45754</v>
      </c>
      <c r="B469" s="52">
        <v>45754</v>
      </c>
      <c r="C469" s="23"/>
      <c r="D469" s="5">
        <v>150000</v>
      </c>
      <c r="E469" s="5">
        <v>423816.47</v>
      </c>
      <c r="F469" s="2" t="s">
        <v>28</v>
      </c>
      <c r="G469" s="6" t="s">
        <v>472</v>
      </c>
      <c r="H469" s="19" t="str" cm="1">
        <f t="array" ref="H469">_xlfn.IFS(
  ISNUMBER(SEARCH("SMS", G469)), "SMS Charge",
  ISNUMBER(SEARCH("AIRTIME", G469)), "Airtime",
  ISNUMBER(SEARCH("COMMISSION", G469)), "Bank Charge",
  ISNUMBER(SEARCH("TRANSFER", G469)), "Transfer",
  ISNUMBER(SEARCH("POS", G469)), "POS Transaction",
  ISNUMBER(SEARCH("ELECTROLINK", G469)), "Transfer",
  TRUE, "Other"
)</f>
        <v>Transfer</v>
      </c>
    </row>
    <row r="470" spans="1:8" s="19" customFormat="1" ht="66" customHeight="1" x14ac:dyDescent="0.2">
      <c r="A470" s="33">
        <v>45754</v>
      </c>
      <c r="B470" s="52">
        <v>45754</v>
      </c>
      <c r="C470" s="41">
        <v>75000</v>
      </c>
      <c r="D470" s="6"/>
      <c r="E470" s="5">
        <v>348816.47</v>
      </c>
      <c r="F470" s="2" t="s">
        <v>28</v>
      </c>
      <c r="G470" s="6" t="s">
        <v>473</v>
      </c>
      <c r="H470" s="19" t="str" cm="1">
        <f t="array" ref="H470">_xlfn.IFS(
  ISNUMBER(SEARCH("SMS", G470)), "SMS Charge",
  ISNUMBER(SEARCH("AIRTIME", G470)), "Airtime",
  ISNUMBER(SEARCH("COMMISSION", G470)), "Bank Charge",
  ISNUMBER(SEARCH("TRANSFER", G470)), "Transfer",
  ISNUMBER(SEARCH("POS", G470)), "POS Transaction",
  ISNUMBER(SEARCH("ELECTROLINK", G470)), "Transfer",
  TRUE, "Other"
)</f>
        <v>Other</v>
      </c>
    </row>
    <row r="471" spans="1:8" s="19" customFormat="1" ht="78" customHeight="1" x14ac:dyDescent="0.2">
      <c r="A471" s="33">
        <v>45754</v>
      </c>
      <c r="B471" s="52">
        <v>45754</v>
      </c>
      <c r="C471" s="40">
        <v>50</v>
      </c>
      <c r="D471" s="6"/>
      <c r="E471" s="5">
        <v>348766.47</v>
      </c>
      <c r="F471" s="2" t="s">
        <v>28</v>
      </c>
      <c r="G471" s="6" t="s">
        <v>474</v>
      </c>
      <c r="H471" s="19" t="str" cm="1">
        <f t="array" ref="H471">_xlfn.IFS(
  ISNUMBER(SEARCH("SMS", G471)), "SMS Charge",
  ISNUMBER(SEARCH("AIRTIME", G471)), "Airtime",
  ISNUMBER(SEARCH("COMMISSION", G471)), "Bank Charge",
  ISNUMBER(SEARCH("TRANSFER", G471)), "Transfer",
  ISNUMBER(SEARCH("POS", G471)), "POS Transaction",
  ISNUMBER(SEARCH("ELECTROLINK", G471)), "Transfer",
  TRUE, "Other"
)</f>
        <v>Bank Charge</v>
      </c>
    </row>
    <row r="472" spans="1:8" s="19" customFormat="1" ht="66.95" customHeight="1" x14ac:dyDescent="0.2">
      <c r="A472" s="33">
        <v>45754</v>
      </c>
      <c r="B472" s="52">
        <v>45754</v>
      </c>
      <c r="C472" s="42">
        <v>3.75</v>
      </c>
      <c r="D472" s="10"/>
      <c r="E472" s="9">
        <v>348762.72</v>
      </c>
      <c r="F472" s="7" t="s">
        <v>28</v>
      </c>
      <c r="G472" s="10" t="s">
        <v>475</v>
      </c>
      <c r="H472" s="19" t="str" cm="1">
        <f t="array" ref="H472">_xlfn.IFS(
  ISNUMBER(SEARCH("SMS", G472)), "SMS Charge",
  ISNUMBER(SEARCH("AIRTIME", G472)), "Airtime",
  ISNUMBER(SEARCH("COMMISSION", G472)), "Bank Charge",
  ISNUMBER(SEARCH("TRANSFER", G472)), "Transfer",
  ISNUMBER(SEARCH("POS", G472)), "POS Transaction",
  ISNUMBER(SEARCH("ELECTROLINK", G472)), "Transfer",
  TRUE, "Other"
)</f>
        <v>Transfer</v>
      </c>
    </row>
    <row r="473" spans="1:8" s="19" customFormat="1" ht="42" customHeight="1" x14ac:dyDescent="0.2">
      <c r="A473" s="33">
        <v>45754</v>
      </c>
      <c r="B473" s="52">
        <v>45754</v>
      </c>
      <c r="C473" s="41">
        <v>3410</v>
      </c>
      <c r="D473" s="6"/>
      <c r="E473" s="5">
        <v>345352.72</v>
      </c>
      <c r="F473" s="2" t="s">
        <v>28</v>
      </c>
      <c r="G473" s="2" t="s">
        <v>476</v>
      </c>
      <c r="H473" s="19" t="str" cm="1">
        <f t="array" ref="H473">_xlfn.IFS(
  ISNUMBER(SEARCH("SMS", G473)), "SMS Charge",
  ISNUMBER(SEARCH("AIRTIME", G473)), "Airtime",
  ISNUMBER(SEARCH("COMMISSION", G473)), "Bank Charge",
  ISNUMBER(SEARCH("TRANSFER", G473)), "Transfer",
  ISNUMBER(SEARCH("POS", G473)), "POS Transaction",
  ISNUMBER(SEARCH("ELECTROLINK", G473)), "Transfer",
  TRUE, "Other"
)</f>
        <v>POS Transaction</v>
      </c>
    </row>
    <row r="474" spans="1:8" s="19" customFormat="1" ht="30" customHeight="1" x14ac:dyDescent="0.2">
      <c r="A474" s="33">
        <v>45754</v>
      </c>
      <c r="B474" s="52">
        <v>45754</v>
      </c>
      <c r="C474" s="41">
        <v>2950</v>
      </c>
      <c r="D474" s="4"/>
      <c r="E474" s="5">
        <v>342402.72</v>
      </c>
      <c r="F474" s="2" t="s">
        <v>28</v>
      </c>
      <c r="G474" s="2" t="s">
        <v>477</v>
      </c>
      <c r="H474" s="19" t="str" cm="1">
        <f t="array" ref="H474">_xlfn.IFS(
  ISNUMBER(SEARCH("SMS", G474)), "SMS Charge",
  ISNUMBER(SEARCH("AIRTIME", G474)), "Airtime",
  ISNUMBER(SEARCH("COMMISSION", G474)), "Bank Charge",
  ISNUMBER(SEARCH("TRANSFER", G474)), "Transfer",
  ISNUMBER(SEARCH("POS", G474)), "POS Transaction",
  ISNUMBER(SEARCH("ELECTROLINK", G474)), "Transfer",
  TRUE, "Other"
)</f>
        <v>POS Transaction</v>
      </c>
    </row>
    <row r="475" spans="1:8" s="19" customFormat="1" ht="30" customHeight="1" x14ac:dyDescent="0.2">
      <c r="A475" s="33">
        <v>45754</v>
      </c>
      <c r="B475" s="52">
        <v>45754</v>
      </c>
      <c r="C475" s="40">
        <v>100</v>
      </c>
      <c r="D475" s="4"/>
      <c r="E475" s="5">
        <v>342302.71999999997</v>
      </c>
      <c r="F475" s="2" t="s">
        <v>1035</v>
      </c>
      <c r="G475" s="2" t="s">
        <v>478</v>
      </c>
      <c r="H475" s="19" t="str" cm="1">
        <f t="array" ref="H475">_xlfn.IFS(
  ISNUMBER(SEARCH("SMS", G475)), "SMS Charge",
  ISNUMBER(SEARCH("AIRTIME", G475)), "Airtime",
  ISNUMBER(SEARCH("COMMISSION", G475)), "Bank Charge",
  ISNUMBER(SEARCH("TRANSFER", G475)), "Transfer",
  ISNUMBER(SEARCH("POS", G475)), "POS Transaction",
  ISNUMBER(SEARCH("ELECTROLINK", G475)), "Transfer",
  TRUE, "Other"
)</f>
        <v>Transfer</v>
      </c>
    </row>
    <row r="476" spans="1:8" s="19" customFormat="1" ht="54" customHeight="1" x14ac:dyDescent="0.2">
      <c r="A476" s="33">
        <v>45755</v>
      </c>
      <c r="B476" s="52">
        <v>45755</v>
      </c>
      <c r="C476" s="23"/>
      <c r="D476" s="5">
        <v>40000</v>
      </c>
      <c r="E476" s="5">
        <v>382302.71999999997</v>
      </c>
      <c r="F476" s="2" t="s">
        <v>28</v>
      </c>
      <c r="G476" s="6" t="s">
        <v>479</v>
      </c>
      <c r="H476" s="19" t="str" cm="1">
        <f t="array" ref="H476">_xlfn.IFS(
  ISNUMBER(SEARCH("SMS", G476)), "SMS Charge",
  ISNUMBER(SEARCH("AIRTIME", G476)), "Airtime",
  ISNUMBER(SEARCH("COMMISSION", G476)), "Bank Charge",
  ISNUMBER(SEARCH("TRANSFER", G476)), "Transfer",
  ISNUMBER(SEARCH("POS", G476)), "POS Transaction",
  ISNUMBER(SEARCH("ELECTROLINK", G476)), "Transfer",
  TRUE, "Other"
)</f>
        <v>Transfer</v>
      </c>
    </row>
    <row r="477" spans="1:8" s="19" customFormat="1" ht="54" customHeight="1" x14ac:dyDescent="0.2">
      <c r="A477" s="33">
        <v>45755</v>
      </c>
      <c r="B477" s="52">
        <v>45755</v>
      </c>
      <c r="C477" s="23"/>
      <c r="D477" s="5">
        <v>20000</v>
      </c>
      <c r="E477" s="5">
        <v>402302.71999999997</v>
      </c>
      <c r="F477" s="2" t="s">
        <v>28</v>
      </c>
      <c r="G477" s="6" t="s">
        <v>480</v>
      </c>
      <c r="H477" s="19" t="str" cm="1">
        <f t="array" ref="H477">_xlfn.IFS(
  ISNUMBER(SEARCH("SMS", G477)), "SMS Charge",
  ISNUMBER(SEARCH("AIRTIME", G477)), "Airtime",
  ISNUMBER(SEARCH("COMMISSION", G477)), "Bank Charge",
  ISNUMBER(SEARCH("TRANSFER", G477)), "Transfer",
  ISNUMBER(SEARCH("POS", G477)), "POS Transaction",
  ISNUMBER(SEARCH("ELECTROLINK", G477)), "Transfer",
  TRUE, "Other"
)</f>
        <v>Transfer</v>
      </c>
    </row>
    <row r="478" spans="1:8" s="19" customFormat="1" ht="30" customHeight="1" x14ac:dyDescent="0.2">
      <c r="A478" s="33">
        <v>45755</v>
      </c>
      <c r="B478" s="52">
        <v>45755</v>
      </c>
      <c r="C478" s="41">
        <v>1200</v>
      </c>
      <c r="D478" s="4"/>
      <c r="E478" s="5">
        <v>401102.72</v>
      </c>
      <c r="F478" s="2" t="s">
        <v>28</v>
      </c>
      <c r="G478" s="2" t="s">
        <v>481</v>
      </c>
      <c r="H478" s="19" t="str" cm="1">
        <f t="array" ref="H478">_xlfn.IFS(
  ISNUMBER(SEARCH("SMS", G478)), "SMS Charge",
  ISNUMBER(SEARCH("AIRTIME", G478)), "Airtime",
  ISNUMBER(SEARCH("COMMISSION", G478)), "Bank Charge",
  ISNUMBER(SEARCH("TRANSFER", G478)), "Transfer",
  ISNUMBER(SEARCH("POS", G478)), "POS Transaction",
  ISNUMBER(SEARCH("ELECTROLINK", G478)), "Transfer",
  TRUE, "Other"
)</f>
        <v>Transfer</v>
      </c>
    </row>
    <row r="479" spans="1:8" s="19" customFormat="1" ht="66" customHeight="1" x14ac:dyDescent="0.2">
      <c r="A479" s="33">
        <v>45755</v>
      </c>
      <c r="B479" s="52">
        <v>45755</v>
      </c>
      <c r="C479" s="41">
        <v>250000</v>
      </c>
      <c r="D479" s="6"/>
      <c r="E479" s="5">
        <v>151102.72</v>
      </c>
      <c r="F479" s="2" t="s">
        <v>28</v>
      </c>
      <c r="G479" s="6" t="s">
        <v>482</v>
      </c>
      <c r="H479" s="19" t="str" cm="1">
        <f t="array" ref="H479">_xlfn.IFS(
  ISNUMBER(SEARCH("SMS", G479)), "SMS Charge",
  ISNUMBER(SEARCH("AIRTIME", G479)), "Airtime",
  ISNUMBER(SEARCH("COMMISSION", G479)), "Bank Charge",
  ISNUMBER(SEARCH("TRANSFER", G479)), "Transfer",
  ISNUMBER(SEARCH("POS", G479)), "POS Transaction",
  ISNUMBER(SEARCH("ELECTROLINK", G479)), "Transfer",
  TRUE, "Other"
)</f>
        <v>Transfer</v>
      </c>
    </row>
    <row r="480" spans="1:8" s="19" customFormat="1" ht="30" customHeight="1" x14ac:dyDescent="0.2">
      <c r="A480" s="33">
        <v>45755</v>
      </c>
      <c r="B480" s="52">
        <v>45755</v>
      </c>
      <c r="C480" s="40">
        <v>100</v>
      </c>
      <c r="D480" s="4"/>
      <c r="E480" s="5">
        <v>151002.72</v>
      </c>
      <c r="F480" s="2" t="s">
        <v>1035</v>
      </c>
      <c r="G480" s="2" t="s">
        <v>483</v>
      </c>
      <c r="H480" s="19" t="str" cm="1">
        <f t="array" ref="H480">_xlfn.IFS(
  ISNUMBER(SEARCH("SMS", G480)), "SMS Charge",
  ISNUMBER(SEARCH("AIRTIME", G480)), "Airtime",
  ISNUMBER(SEARCH("COMMISSION", G480)), "Bank Charge",
  ISNUMBER(SEARCH("TRANSFER", G480)), "Transfer",
  ISNUMBER(SEARCH("POS", G480)), "POS Transaction",
  ISNUMBER(SEARCH("ELECTROLINK", G480)), "Transfer",
  TRUE, "Other"
)</f>
        <v>Transfer</v>
      </c>
    </row>
    <row r="481" spans="1:8" s="19" customFormat="1" ht="54" customHeight="1" x14ac:dyDescent="0.2">
      <c r="A481" s="33">
        <v>45756</v>
      </c>
      <c r="B481" s="52">
        <v>45755</v>
      </c>
      <c r="C481" s="41">
        <v>5000</v>
      </c>
      <c r="D481" s="6"/>
      <c r="E481" s="5">
        <v>146002.72</v>
      </c>
      <c r="F481" s="2" t="s">
        <v>28</v>
      </c>
      <c r="G481" s="6" t="s">
        <v>484</v>
      </c>
      <c r="H481" s="19" t="str" cm="1">
        <f t="array" ref="H481">_xlfn.IFS(
  ISNUMBER(SEARCH("SMS", G481)), "SMS Charge",
  ISNUMBER(SEARCH("AIRTIME", G481)), "Airtime",
  ISNUMBER(SEARCH("COMMISSION", G481)), "Bank Charge",
  ISNUMBER(SEARCH("TRANSFER", G481)), "Transfer",
  ISNUMBER(SEARCH("POS", G481)), "POS Transaction",
  ISNUMBER(SEARCH("ELECTROLINK", G481)), "Transfer",
  TRUE, "Other"
)</f>
        <v>Other</v>
      </c>
    </row>
    <row r="482" spans="1:8" s="19" customFormat="1" ht="78" customHeight="1" x14ac:dyDescent="0.2">
      <c r="A482" s="33">
        <v>45756</v>
      </c>
      <c r="B482" s="52">
        <v>45755</v>
      </c>
      <c r="C482" s="40">
        <v>10</v>
      </c>
      <c r="D482" s="6"/>
      <c r="E482" s="5">
        <v>145992.72</v>
      </c>
      <c r="F482" s="2" t="s">
        <v>28</v>
      </c>
      <c r="G482" s="6" t="s">
        <v>485</v>
      </c>
      <c r="H482" s="19" t="str" cm="1">
        <f t="array" ref="H482">_xlfn.IFS(
  ISNUMBER(SEARCH("SMS", G482)), "SMS Charge",
  ISNUMBER(SEARCH("AIRTIME", G482)), "Airtime",
  ISNUMBER(SEARCH("COMMISSION", G482)), "Bank Charge",
  ISNUMBER(SEARCH("TRANSFER", G482)), "Transfer",
  ISNUMBER(SEARCH("POS", G482)), "POS Transaction",
  ISNUMBER(SEARCH("ELECTROLINK", G482)), "Transfer",
  TRUE, "Other"
)</f>
        <v>Bank Charge</v>
      </c>
    </row>
    <row r="483" spans="1:8" s="19" customFormat="1" ht="18.95" customHeight="1" x14ac:dyDescent="0.2">
      <c r="A483" s="33">
        <v>45756</v>
      </c>
      <c r="B483" s="52">
        <v>45755</v>
      </c>
      <c r="C483" s="42">
        <v>0.75</v>
      </c>
      <c r="D483" s="8"/>
      <c r="E483" s="9">
        <v>145991.97</v>
      </c>
      <c r="F483" s="7" t="s">
        <v>28</v>
      </c>
      <c r="G483" s="7" t="s">
        <v>224</v>
      </c>
      <c r="H483" s="19" t="str" cm="1">
        <f t="array" ref="H483">_xlfn.IFS(
  ISNUMBER(SEARCH("SMS", G483)), "SMS Charge",
  ISNUMBER(SEARCH("AIRTIME", G483)), "Airtime",
  ISNUMBER(SEARCH("COMMISSION", G483)), "Bank Charge",
  ISNUMBER(SEARCH("TRANSFER", G483)), "Transfer",
  ISNUMBER(SEARCH("POS", G483)), "POS Transaction",
  ISNUMBER(SEARCH("ELECTROLINK", G483)), "Transfer",
  TRUE, "Other"
)</f>
        <v>Other</v>
      </c>
    </row>
    <row r="484" spans="1:8" s="19" customFormat="1" ht="66" customHeight="1" x14ac:dyDescent="0.2">
      <c r="A484" s="33">
        <v>45756</v>
      </c>
      <c r="B484" s="52">
        <v>45755</v>
      </c>
      <c r="C484" s="41">
        <v>50000</v>
      </c>
      <c r="D484" s="6"/>
      <c r="E484" s="5">
        <v>95991.97</v>
      </c>
      <c r="F484" s="2" t="s">
        <v>28</v>
      </c>
      <c r="G484" s="6" t="s">
        <v>486</v>
      </c>
      <c r="H484" s="19" t="str" cm="1">
        <f t="array" ref="H484">_xlfn.IFS(
  ISNUMBER(SEARCH("SMS", G484)), "SMS Charge",
  ISNUMBER(SEARCH("AIRTIME", G484)), "Airtime",
  ISNUMBER(SEARCH("COMMISSION", G484)), "Bank Charge",
  ISNUMBER(SEARCH("TRANSFER", G484)), "Transfer",
  ISNUMBER(SEARCH("POS", G484)), "POS Transaction",
  ISNUMBER(SEARCH("ELECTROLINK", G484)), "Transfer",
  TRUE, "Other"
)</f>
        <v>Other</v>
      </c>
    </row>
    <row r="485" spans="1:8" s="19" customFormat="1" ht="78" customHeight="1" x14ac:dyDescent="0.2">
      <c r="A485" s="33">
        <v>45756</v>
      </c>
      <c r="B485" s="52">
        <v>45755</v>
      </c>
      <c r="C485" s="40">
        <v>25</v>
      </c>
      <c r="D485" s="6"/>
      <c r="E485" s="5">
        <v>95966.97</v>
      </c>
      <c r="F485" s="2" t="s">
        <v>28</v>
      </c>
      <c r="G485" s="6" t="s">
        <v>487</v>
      </c>
      <c r="H485" s="19" t="str" cm="1">
        <f t="array" ref="H485">_xlfn.IFS(
  ISNUMBER(SEARCH("SMS", G485)), "SMS Charge",
  ISNUMBER(SEARCH("AIRTIME", G485)), "Airtime",
  ISNUMBER(SEARCH("COMMISSION", G485)), "Bank Charge",
  ISNUMBER(SEARCH("TRANSFER", G485)), "Transfer",
  ISNUMBER(SEARCH("POS", G485)), "POS Transaction",
  ISNUMBER(SEARCH("ELECTROLINK", G485)), "Transfer",
  TRUE, "Other"
)</f>
        <v>Bank Charge</v>
      </c>
    </row>
    <row r="486" spans="1:8" s="19" customFormat="1" ht="90" customHeight="1" x14ac:dyDescent="0.2">
      <c r="A486" s="33">
        <v>45756</v>
      </c>
      <c r="B486" s="52">
        <v>45755</v>
      </c>
      <c r="C486" s="40">
        <v>1.87</v>
      </c>
      <c r="D486" s="6"/>
      <c r="E486" s="5">
        <v>95965.1</v>
      </c>
      <c r="F486" s="2" t="s">
        <v>28</v>
      </c>
      <c r="G486" s="6" t="s">
        <v>488</v>
      </c>
      <c r="H486" s="19" t="str" cm="1">
        <f t="array" ref="H486">_xlfn.IFS(
  ISNUMBER(SEARCH("SMS", G486)), "SMS Charge",
  ISNUMBER(SEARCH("AIRTIME", G486)), "Airtime",
  ISNUMBER(SEARCH("COMMISSION", G486)), "Bank Charge",
  ISNUMBER(SEARCH("TRANSFER", G486)), "Transfer",
  ISNUMBER(SEARCH("POS", G486)), "POS Transaction",
  ISNUMBER(SEARCH("ELECTROLINK", G486)), "Transfer",
  TRUE, "Other"
)</f>
        <v>Transfer</v>
      </c>
    </row>
    <row r="487" spans="1:8" s="19" customFormat="1" ht="30" customHeight="1" x14ac:dyDescent="0.2">
      <c r="A487" s="33">
        <v>45756</v>
      </c>
      <c r="B487" s="52">
        <v>45756</v>
      </c>
      <c r="C487" s="40">
        <v>100</v>
      </c>
      <c r="D487" s="4"/>
      <c r="E487" s="5">
        <v>95865.1</v>
      </c>
      <c r="F487" s="2" t="s">
        <v>28</v>
      </c>
      <c r="G487" s="2" t="s">
        <v>489</v>
      </c>
      <c r="H487" s="19" t="str" cm="1">
        <f t="array" ref="H487">_xlfn.IFS(
  ISNUMBER(SEARCH("SMS", G487)), "SMS Charge",
  ISNUMBER(SEARCH("AIRTIME", G487)), "Airtime",
  ISNUMBER(SEARCH("COMMISSION", G487)), "Bank Charge",
  ISNUMBER(SEARCH("TRANSFER", G487)), "Transfer",
  ISNUMBER(SEARCH("POS", G487)), "POS Transaction",
  ISNUMBER(SEARCH("ELECTROLINK", G487)), "Transfer",
  TRUE, "Other"
)</f>
        <v>POS Transaction</v>
      </c>
    </row>
    <row r="488" spans="1:8" s="19" customFormat="1" ht="54" customHeight="1" x14ac:dyDescent="0.2">
      <c r="A488" s="33">
        <v>45756</v>
      </c>
      <c r="B488" s="52">
        <v>45756</v>
      </c>
      <c r="C488" s="41">
        <v>1000</v>
      </c>
      <c r="D488" s="6"/>
      <c r="E488" s="5">
        <v>94865.1</v>
      </c>
      <c r="F488" s="2" t="s">
        <v>28</v>
      </c>
      <c r="G488" s="6" t="s">
        <v>490</v>
      </c>
      <c r="H488" s="19" t="str" cm="1">
        <f t="array" ref="H488">_xlfn.IFS(
  ISNUMBER(SEARCH("SMS", G488)), "SMS Charge",
  ISNUMBER(SEARCH("AIRTIME", G488)), "Airtime",
  ISNUMBER(SEARCH("COMMISSION", G488)), "Bank Charge",
  ISNUMBER(SEARCH("TRANSFER", G488)), "Transfer",
  ISNUMBER(SEARCH("POS", G488)), "POS Transaction",
  ISNUMBER(SEARCH("ELECTROLINK", G488)), "Transfer",
  TRUE, "Other"
)</f>
        <v>Other</v>
      </c>
    </row>
    <row r="489" spans="1:8" s="19" customFormat="1" ht="78" customHeight="1" x14ac:dyDescent="0.2">
      <c r="A489" s="33">
        <v>45756</v>
      </c>
      <c r="B489" s="52">
        <v>45756</v>
      </c>
      <c r="C489" s="40">
        <v>10</v>
      </c>
      <c r="D489" s="6"/>
      <c r="E489" s="5">
        <v>94855.1</v>
      </c>
      <c r="F489" s="2" t="s">
        <v>28</v>
      </c>
      <c r="G489" s="6" t="s">
        <v>491</v>
      </c>
      <c r="H489" s="19" t="str" cm="1">
        <f t="array" ref="H489">_xlfn.IFS(
  ISNUMBER(SEARCH("SMS", G489)), "SMS Charge",
  ISNUMBER(SEARCH("AIRTIME", G489)), "Airtime",
  ISNUMBER(SEARCH("COMMISSION", G489)), "Bank Charge",
  ISNUMBER(SEARCH("TRANSFER", G489)), "Transfer",
  ISNUMBER(SEARCH("POS", G489)), "POS Transaction",
  ISNUMBER(SEARCH("ELECTROLINK", G489)), "Transfer",
  TRUE, "Other"
)</f>
        <v>Bank Charge</v>
      </c>
    </row>
    <row r="490" spans="1:8" s="19" customFormat="1" ht="54.95" customHeight="1" x14ac:dyDescent="0.2">
      <c r="A490" s="33">
        <v>45756</v>
      </c>
      <c r="B490" s="52">
        <v>45756</v>
      </c>
      <c r="C490" s="42">
        <v>0.75</v>
      </c>
      <c r="D490" s="10"/>
      <c r="E490" s="9">
        <v>94854.35</v>
      </c>
      <c r="F490" s="7" t="s">
        <v>28</v>
      </c>
      <c r="G490" s="7" t="s">
        <v>492</v>
      </c>
      <c r="H490" s="19" t="str" cm="1">
        <f t="array" ref="H490">_xlfn.IFS(
  ISNUMBER(SEARCH("SMS", G490)), "SMS Charge",
  ISNUMBER(SEARCH("AIRTIME", G490)), "Airtime",
  ISNUMBER(SEARCH("COMMISSION", G490)), "Bank Charge",
  ISNUMBER(SEARCH("TRANSFER", G490)), "Transfer",
  ISNUMBER(SEARCH("POS", G490)), "POS Transaction",
  ISNUMBER(SEARCH("ELECTROLINK", G490)), "Transfer",
  TRUE, "Other"
)</f>
        <v>Transfer</v>
      </c>
    </row>
    <row r="491" spans="1:8" s="19" customFormat="1" ht="54" customHeight="1" x14ac:dyDescent="0.2">
      <c r="A491" s="33">
        <v>45756</v>
      </c>
      <c r="B491" s="52">
        <v>45756</v>
      </c>
      <c r="C491" s="40">
        <v>400</v>
      </c>
      <c r="D491" s="6"/>
      <c r="E491" s="5">
        <v>94454.35</v>
      </c>
      <c r="F491" s="2" t="s">
        <v>28</v>
      </c>
      <c r="G491" s="6" t="s">
        <v>493</v>
      </c>
      <c r="H491" s="19" t="str" cm="1">
        <f t="array" ref="H491">_xlfn.IFS(
  ISNUMBER(SEARCH("SMS", G491)), "SMS Charge",
  ISNUMBER(SEARCH("AIRTIME", G491)), "Airtime",
  ISNUMBER(SEARCH("COMMISSION", G491)), "Bank Charge",
  ISNUMBER(SEARCH("TRANSFER", G491)), "Transfer",
  ISNUMBER(SEARCH("POS", G491)), "POS Transaction",
  ISNUMBER(SEARCH("ELECTROLINK", G491)), "Transfer",
  TRUE, "Other"
)</f>
        <v>Other</v>
      </c>
    </row>
    <row r="492" spans="1:8" s="19" customFormat="1" ht="78" customHeight="1" x14ac:dyDescent="0.2">
      <c r="A492" s="33">
        <v>45756</v>
      </c>
      <c r="B492" s="52">
        <v>45756</v>
      </c>
      <c r="C492" s="40">
        <v>10</v>
      </c>
      <c r="D492" s="6"/>
      <c r="E492" s="5">
        <v>94444.35</v>
      </c>
      <c r="F492" s="2" t="s">
        <v>28</v>
      </c>
      <c r="G492" s="6" t="s">
        <v>494</v>
      </c>
      <c r="H492" s="19" t="str" cm="1">
        <f t="array" ref="H492">_xlfn.IFS(
  ISNUMBER(SEARCH("SMS", G492)), "SMS Charge",
  ISNUMBER(SEARCH("AIRTIME", G492)), "Airtime",
  ISNUMBER(SEARCH("COMMISSION", G492)), "Bank Charge",
  ISNUMBER(SEARCH("TRANSFER", G492)), "Transfer",
  ISNUMBER(SEARCH("POS", G492)), "POS Transaction",
  ISNUMBER(SEARCH("ELECTROLINK", G492)), "Transfer",
  TRUE, "Other"
)</f>
        <v>Bank Charge</v>
      </c>
    </row>
    <row r="493" spans="1:8" s="19" customFormat="1" ht="78" customHeight="1" x14ac:dyDescent="0.2">
      <c r="A493" s="33">
        <v>45756</v>
      </c>
      <c r="B493" s="52">
        <v>45756</v>
      </c>
      <c r="C493" s="40">
        <v>0.75</v>
      </c>
      <c r="D493" s="6"/>
      <c r="E493" s="5">
        <v>94443.6</v>
      </c>
      <c r="F493" s="2" t="s">
        <v>28</v>
      </c>
      <c r="G493" s="6" t="s">
        <v>495</v>
      </c>
      <c r="H493" s="19" t="str" cm="1">
        <f t="array" ref="H493">_xlfn.IFS(
  ISNUMBER(SEARCH("SMS", G493)), "SMS Charge",
  ISNUMBER(SEARCH("AIRTIME", G493)), "Airtime",
  ISNUMBER(SEARCH("COMMISSION", G493)), "Bank Charge",
  ISNUMBER(SEARCH("TRANSFER", G493)), "Transfer",
  ISNUMBER(SEARCH("POS", G493)), "POS Transaction",
  ISNUMBER(SEARCH("ELECTROLINK", G493)), "Transfer",
  TRUE, "Other"
)</f>
        <v>Transfer</v>
      </c>
    </row>
    <row r="494" spans="1:8" s="19" customFormat="1" ht="54" customHeight="1" x14ac:dyDescent="0.2">
      <c r="A494" s="33">
        <v>45756</v>
      </c>
      <c r="B494" s="52">
        <v>45756</v>
      </c>
      <c r="C494" s="41">
        <v>5000</v>
      </c>
      <c r="D494" s="6"/>
      <c r="E494" s="5">
        <v>89443.6</v>
      </c>
      <c r="F494" s="2" t="s">
        <v>28</v>
      </c>
      <c r="G494" s="6" t="s">
        <v>496</v>
      </c>
      <c r="H494" s="19" t="str" cm="1">
        <f t="array" ref="H494">_xlfn.IFS(
  ISNUMBER(SEARCH("SMS", G494)), "SMS Charge",
  ISNUMBER(SEARCH("AIRTIME", G494)), "Airtime",
  ISNUMBER(SEARCH("COMMISSION", G494)), "Bank Charge",
  ISNUMBER(SEARCH("TRANSFER", G494)), "Transfer",
  ISNUMBER(SEARCH("POS", G494)), "POS Transaction",
  ISNUMBER(SEARCH("ELECTROLINK", G494)), "Transfer",
  TRUE, "Other"
)</f>
        <v>Other</v>
      </c>
    </row>
    <row r="495" spans="1:8" s="19" customFormat="1" ht="78" customHeight="1" x14ac:dyDescent="0.2">
      <c r="A495" s="33">
        <v>45756</v>
      </c>
      <c r="B495" s="52">
        <v>45756</v>
      </c>
      <c r="C495" s="40">
        <v>10</v>
      </c>
      <c r="D495" s="6"/>
      <c r="E495" s="5">
        <v>89433.600000000006</v>
      </c>
      <c r="F495" s="2" t="s">
        <v>28</v>
      </c>
      <c r="G495" s="6" t="s">
        <v>497</v>
      </c>
      <c r="H495" s="19" t="str" cm="1">
        <f t="array" ref="H495">_xlfn.IFS(
  ISNUMBER(SEARCH("SMS", G495)), "SMS Charge",
  ISNUMBER(SEARCH("AIRTIME", G495)), "Airtime",
  ISNUMBER(SEARCH("COMMISSION", G495)), "Bank Charge",
  ISNUMBER(SEARCH("TRANSFER", G495)), "Transfer",
  ISNUMBER(SEARCH("POS", G495)), "POS Transaction",
  ISNUMBER(SEARCH("ELECTROLINK", G495)), "Transfer",
  TRUE, "Other"
)</f>
        <v>Bank Charge</v>
      </c>
    </row>
    <row r="496" spans="1:8" s="19" customFormat="1" ht="78" customHeight="1" x14ac:dyDescent="0.2">
      <c r="A496" s="33">
        <v>45756</v>
      </c>
      <c r="B496" s="52">
        <v>45756</v>
      </c>
      <c r="C496" s="40">
        <v>0.75</v>
      </c>
      <c r="D496" s="6"/>
      <c r="E496" s="5">
        <v>89432.85</v>
      </c>
      <c r="F496" s="2" t="s">
        <v>28</v>
      </c>
      <c r="G496" s="6" t="s">
        <v>498</v>
      </c>
      <c r="H496" s="19" t="str" cm="1">
        <f t="array" ref="H496">_xlfn.IFS(
  ISNUMBER(SEARCH("SMS", G496)), "SMS Charge",
  ISNUMBER(SEARCH("AIRTIME", G496)), "Airtime",
  ISNUMBER(SEARCH("COMMISSION", G496)), "Bank Charge",
  ISNUMBER(SEARCH("TRANSFER", G496)), "Transfer",
  ISNUMBER(SEARCH("POS", G496)), "POS Transaction",
  ISNUMBER(SEARCH("ELECTROLINK", G496)), "Transfer",
  TRUE, "Other"
)</f>
        <v>Transfer</v>
      </c>
    </row>
    <row r="497" spans="1:8" s="19" customFormat="1" ht="66.95" customHeight="1" x14ac:dyDescent="0.2">
      <c r="A497" s="33">
        <v>45756</v>
      </c>
      <c r="B497" s="52">
        <v>45756</v>
      </c>
      <c r="C497" s="46"/>
      <c r="D497" s="9">
        <v>50000</v>
      </c>
      <c r="E497" s="9">
        <v>139432.85</v>
      </c>
      <c r="F497" s="7" t="s">
        <v>28</v>
      </c>
      <c r="G497" s="10" t="s">
        <v>499</v>
      </c>
      <c r="H497" s="19" t="str" cm="1">
        <f t="array" ref="H497">_xlfn.IFS(
  ISNUMBER(SEARCH("SMS", G497)), "SMS Charge",
  ISNUMBER(SEARCH("AIRTIME", G497)), "Airtime",
  ISNUMBER(SEARCH("COMMISSION", G497)), "Bank Charge",
  ISNUMBER(SEARCH("TRANSFER", G497)), "Transfer",
  ISNUMBER(SEARCH("POS", G497)), "POS Transaction",
  ISNUMBER(SEARCH("ELECTROLINK", G497)), "Transfer",
  TRUE, "Other"
)</f>
        <v>Transfer</v>
      </c>
    </row>
    <row r="498" spans="1:8" s="19" customFormat="1" ht="66" customHeight="1" x14ac:dyDescent="0.2">
      <c r="A498" s="33">
        <v>45756</v>
      </c>
      <c r="B498" s="52">
        <v>45756</v>
      </c>
      <c r="C498" s="40">
        <v>500</v>
      </c>
      <c r="D498" s="6"/>
      <c r="E498" s="5">
        <v>138932.85</v>
      </c>
      <c r="F498" s="2" t="s">
        <v>28</v>
      </c>
      <c r="G498" s="6" t="s">
        <v>500</v>
      </c>
      <c r="H498" s="19" t="str" cm="1">
        <f t="array" ref="H498">_xlfn.IFS(
  ISNUMBER(SEARCH("SMS", G498)), "SMS Charge",
  ISNUMBER(SEARCH("AIRTIME", G498)), "Airtime",
  ISNUMBER(SEARCH("COMMISSION", G498)), "Bank Charge",
  ISNUMBER(SEARCH("TRANSFER", G498)), "Transfer",
  ISNUMBER(SEARCH("POS", G498)), "POS Transaction",
  ISNUMBER(SEARCH("ELECTROLINK", G498)), "Transfer",
  TRUE, "Other"
)</f>
        <v>Other</v>
      </c>
    </row>
    <row r="499" spans="1:8" s="19" customFormat="1" ht="66" customHeight="1" x14ac:dyDescent="0.2">
      <c r="A499" s="33">
        <v>45756</v>
      </c>
      <c r="B499" s="52">
        <v>45756</v>
      </c>
      <c r="C499" s="40">
        <v>10</v>
      </c>
      <c r="D499" s="6"/>
      <c r="E499" s="5">
        <v>138922.85</v>
      </c>
      <c r="F499" s="2" t="s">
        <v>28</v>
      </c>
      <c r="G499" s="6" t="s">
        <v>501</v>
      </c>
      <c r="H499" s="19" t="str" cm="1">
        <f t="array" ref="H499">_xlfn.IFS(
  ISNUMBER(SEARCH("SMS", G499)), "SMS Charge",
  ISNUMBER(SEARCH("AIRTIME", G499)), "Airtime",
  ISNUMBER(SEARCH("COMMISSION", G499)), "Bank Charge",
  ISNUMBER(SEARCH("TRANSFER", G499)), "Transfer",
  ISNUMBER(SEARCH("POS", G499)), "POS Transaction",
  ISNUMBER(SEARCH("ELECTROLINK", G499)), "Transfer",
  TRUE, "Other"
)</f>
        <v>Bank Charge</v>
      </c>
    </row>
    <row r="500" spans="1:8" s="19" customFormat="1" ht="78" customHeight="1" x14ac:dyDescent="0.2">
      <c r="A500" s="33">
        <v>45756</v>
      </c>
      <c r="B500" s="52">
        <v>45756</v>
      </c>
      <c r="C500" s="40">
        <v>0.75</v>
      </c>
      <c r="D500" s="6"/>
      <c r="E500" s="5">
        <v>138922.1</v>
      </c>
      <c r="F500" s="2" t="s">
        <v>28</v>
      </c>
      <c r="G500" s="6" t="s">
        <v>502</v>
      </c>
      <c r="H500" s="19" t="str" cm="1">
        <f t="array" ref="H500">_xlfn.IFS(
  ISNUMBER(SEARCH("SMS", G500)), "SMS Charge",
  ISNUMBER(SEARCH("AIRTIME", G500)), "Airtime",
  ISNUMBER(SEARCH("COMMISSION", G500)), "Bank Charge",
  ISNUMBER(SEARCH("TRANSFER", G500)), "Transfer",
  ISNUMBER(SEARCH("POS", G500)), "POS Transaction",
  ISNUMBER(SEARCH("ELECTROLINK", G500)), "Transfer",
  TRUE, "Other"
)</f>
        <v>Transfer</v>
      </c>
    </row>
    <row r="501" spans="1:8" s="19" customFormat="1" ht="30" customHeight="1" x14ac:dyDescent="0.2">
      <c r="A501" s="33">
        <v>45756</v>
      </c>
      <c r="B501" s="52">
        <v>45756</v>
      </c>
      <c r="C501" s="41">
        <v>1800</v>
      </c>
      <c r="D501" s="4"/>
      <c r="E501" s="5">
        <v>137122.1</v>
      </c>
      <c r="F501" s="2" t="s">
        <v>28</v>
      </c>
      <c r="G501" s="2" t="s">
        <v>503</v>
      </c>
      <c r="H501" s="19" t="str" cm="1">
        <f t="array" ref="H501">_xlfn.IFS(
  ISNUMBER(SEARCH("SMS", G501)), "SMS Charge",
  ISNUMBER(SEARCH("AIRTIME", G501)), "Airtime",
  ISNUMBER(SEARCH("COMMISSION", G501)), "Bank Charge",
  ISNUMBER(SEARCH("TRANSFER", G501)), "Transfer",
  ISNUMBER(SEARCH("POS", G501)), "POS Transaction",
  ISNUMBER(SEARCH("ELECTROLINK", G501)), "Transfer",
  TRUE, "Other"
)</f>
        <v>Transfer</v>
      </c>
    </row>
    <row r="502" spans="1:8" s="19" customFormat="1" ht="42" customHeight="1" x14ac:dyDescent="0.2">
      <c r="A502" s="33">
        <v>45756</v>
      </c>
      <c r="B502" s="52">
        <v>45756</v>
      </c>
      <c r="C502" s="41">
        <v>6400</v>
      </c>
      <c r="D502" s="6"/>
      <c r="E502" s="5">
        <v>130722.1</v>
      </c>
      <c r="F502" s="2" t="s">
        <v>28</v>
      </c>
      <c r="G502" s="6" t="s">
        <v>504</v>
      </c>
      <c r="H502" s="19" t="str" cm="1">
        <f t="array" ref="H502">_xlfn.IFS(
  ISNUMBER(SEARCH("SMS", G502)), "SMS Charge",
  ISNUMBER(SEARCH("AIRTIME", G502)), "Airtime",
  ISNUMBER(SEARCH("COMMISSION", G502)), "Bank Charge",
  ISNUMBER(SEARCH("TRANSFER", G502)), "Transfer",
  ISNUMBER(SEARCH("POS", G502)), "POS Transaction",
  ISNUMBER(SEARCH("ELECTROLINK", G502)), "Transfer",
  TRUE, "Other"
)</f>
        <v>POS Transaction</v>
      </c>
    </row>
    <row r="503" spans="1:8" s="19" customFormat="1" ht="30" customHeight="1" x14ac:dyDescent="0.2">
      <c r="A503" s="33">
        <v>45756</v>
      </c>
      <c r="B503" s="52">
        <v>45756</v>
      </c>
      <c r="C503" s="40">
        <v>50</v>
      </c>
      <c r="D503" s="4"/>
      <c r="E503" s="5">
        <v>130672.1</v>
      </c>
      <c r="F503" s="2" t="s">
        <v>1035</v>
      </c>
      <c r="G503" s="2" t="s">
        <v>505</v>
      </c>
      <c r="H503" s="19" t="str" cm="1">
        <f t="array" ref="H503">_xlfn.IFS(
  ISNUMBER(SEARCH("SMS", G503)), "SMS Charge",
  ISNUMBER(SEARCH("AIRTIME", G503)), "Airtime",
  ISNUMBER(SEARCH("COMMISSION", G503)), "Bank Charge",
  ISNUMBER(SEARCH("TRANSFER", G503)), "Transfer",
  ISNUMBER(SEARCH("POS", G503)), "POS Transaction",
  ISNUMBER(SEARCH("ELECTROLINK", G503)), "Transfer",
  TRUE, "Other"
)</f>
        <v>Transfer</v>
      </c>
    </row>
    <row r="504" spans="1:8" s="19" customFormat="1" ht="30" customHeight="1" x14ac:dyDescent="0.2">
      <c r="A504" s="33">
        <v>45757</v>
      </c>
      <c r="B504" s="52">
        <v>45757</v>
      </c>
      <c r="C504" s="41">
        <v>1000</v>
      </c>
      <c r="D504" s="4"/>
      <c r="E504" s="5">
        <v>129672.1</v>
      </c>
      <c r="F504" s="2" t="s">
        <v>28</v>
      </c>
      <c r="G504" s="2" t="s">
        <v>506</v>
      </c>
      <c r="H504" s="19" t="str" cm="1">
        <f t="array" ref="H504">_xlfn.IFS(
  ISNUMBER(SEARCH("SMS", G504)), "SMS Charge",
  ISNUMBER(SEARCH("AIRTIME", G504)), "Airtime",
  ISNUMBER(SEARCH("COMMISSION", G504)), "Bank Charge",
  ISNUMBER(SEARCH("TRANSFER", G504)), "Transfer",
  ISNUMBER(SEARCH("POS", G504)), "POS Transaction",
  ISNUMBER(SEARCH("ELECTROLINK", G504)), "Transfer",
  TRUE, "Other"
)</f>
        <v>POS Transaction</v>
      </c>
    </row>
    <row r="505" spans="1:8" s="19" customFormat="1" ht="54" customHeight="1" x14ac:dyDescent="0.2">
      <c r="A505" s="33">
        <v>45757</v>
      </c>
      <c r="B505" s="52">
        <v>45757</v>
      </c>
      <c r="C505" s="41">
        <v>1000</v>
      </c>
      <c r="D505" s="6"/>
      <c r="E505" s="5">
        <v>128672.1</v>
      </c>
      <c r="F505" s="2" t="s">
        <v>28</v>
      </c>
      <c r="G505" s="6" t="s">
        <v>507</v>
      </c>
      <c r="H505" s="19" t="str" cm="1">
        <f t="array" ref="H505">_xlfn.IFS(
  ISNUMBER(SEARCH("SMS", G505)), "SMS Charge",
  ISNUMBER(SEARCH("AIRTIME", G505)), "Airtime",
  ISNUMBER(SEARCH("COMMISSION", G505)), "Bank Charge",
  ISNUMBER(SEARCH("TRANSFER", G505)), "Transfer",
  ISNUMBER(SEARCH("POS", G505)), "POS Transaction",
  ISNUMBER(SEARCH("ELECTROLINK", G505)), "Transfer",
  TRUE, "Other"
)</f>
        <v>Other</v>
      </c>
    </row>
    <row r="506" spans="1:8" s="19" customFormat="1" ht="78" customHeight="1" x14ac:dyDescent="0.2">
      <c r="A506" s="33">
        <v>45757</v>
      </c>
      <c r="B506" s="52">
        <v>45757</v>
      </c>
      <c r="C506" s="40">
        <v>10</v>
      </c>
      <c r="D506" s="6"/>
      <c r="E506" s="5">
        <v>128662.1</v>
      </c>
      <c r="F506" s="2" t="s">
        <v>28</v>
      </c>
      <c r="G506" s="6" t="s">
        <v>508</v>
      </c>
      <c r="H506" s="19" t="str" cm="1">
        <f t="array" ref="H506">_xlfn.IFS(
  ISNUMBER(SEARCH("SMS", G506)), "SMS Charge",
  ISNUMBER(SEARCH("AIRTIME", G506)), "Airtime",
  ISNUMBER(SEARCH("COMMISSION", G506)), "Bank Charge",
  ISNUMBER(SEARCH("TRANSFER", G506)), "Transfer",
  ISNUMBER(SEARCH("POS", G506)), "POS Transaction",
  ISNUMBER(SEARCH("ELECTROLINK", G506)), "Transfer",
  TRUE, "Other"
)</f>
        <v>Bank Charge</v>
      </c>
    </row>
    <row r="507" spans="1:8" s="19" customFormat="1" ht="24.95" customHeight="1" x14ac:dyDescent="0.2">
      <c r="A507" s="33">
        <v>45757</v>
      </c>
      <c r="B507" s="52">
        <v>45757</v>
      </c>
      <c r="C507" s="42">
        <v>0.75</v>
      </c>
      <c r="D507" s="8"/>
      <c r="E507" s="9">
        <v>128661.35</v>
      </c>
      <c r="F507" s="7" t="s">
        <v>28</v>
      </c>
      <c r="G507" s="7" t="s">
        <v>224</v>
      </c>
      <c r="H507" s="19" t="str" cm="1">
        <f t="array" ref="H507">_xlfn.IFS(
  ISNUMBER(SEARCH("SMS", G507)), "SMS Charge",
  ISNUMBER(SEARCH("AIRTIME", G507)), "Airtime",
  ISNUMBER(SEARCH("COMMISSION", G507)), "Bank Charge",
  ISNUMBER(SEARCH("TRANSFER", G507)), "Transfer",
  ISNUMBER(SEARCH("POS", G507)), "POS Transaction",
  ISNUMBER(SEARCH("ELECTROLINK", G507)), "Transfer",
  TRUE, "Other"
)</f>
        <v>Other</v>
      </c>
    </row>
    <row r="508" spans="1:8" s="19" customFormat="1" ht="30" customHeight="1" x14ac:dyDescent="0.2">
      <c r="A508" s="33">
        <v>45757</v>
      </c>
      <c r="B508" s="52">
        <v>45757</v>
      </c>
      <c r="C508" s="41">
        <v>2000</v>
      </c>
      <c r="D508" s="4"/>
      <c r="E508" s="5">
        <v>126661.35</v>
      </c>
      <c r="F508" s="2" t="s">
        <v>28</v>
      </c>
      <c r="G508" s="2" t="s">
        <v>509</v>
      </c>
      <c r="H508" s="19" t="str" cm="1">
        <f t="array" ref="H508">_xlfn.IFS(
  ISNUMBER(SEARCH("SMS", G508)), "SMS Charge",
  ISNUMBER(SEARCH("AIRTIME", G508)), "Airtime",
  ISNUMBER(SEARCH("COMMISSION", G508)), "Bank Charge",
  ISNUMBER(SEARCH("TRANSFER", G508)), "Transfer",
  ISNUMBER(SEARCH("POS", G508)), "POS Transaction",
  ISNUMBER(SEARCH("ELECTROLINK", G508)), "Transfer",
  TRUE, "Other"
)</f>
        <v>Transfer</v>
      </c>
    </row>
    <row r="509" spans="1:8" s="19" customFormat="1" ht="42" customHeight="1" x14ac:dyDescent="0.2">
      <c r="A509" s="33">
        <v>45757</v>
      </c>
      <c r="B509" s="52">
        <v>45757</v>
      </c>
      <c r="C509" s="41">
        <v>4020</v>
      </c>
      <c r="D509" s="6"/>
      <c r="E509" s="5">
        <v>122641.35</v>
      </c>
      <c r="F509" s="2" t="s">
        <v>28</v>
      </c>
      <c r="G509" s="6" t="s">
        <v>510</v>
      </c>
      <c r="H509" s="19" t="str" cm="1">
        <f t="array" ref="H509">_xlfn.IFS(
  ISNUMBER(SEARCH("SMS", G509)), "SMS Charge",
  ISNUMBER(SEARCH("AIRTIME", G509)), "Airtime",
  ISNUMBER(SEARCH("COMMISSION", G509)), "Bank Charge",
  ISNUMBER(SEARCH("TRANSFER", G509)), "Transfer",
  ISNUMBER(SEARCH("POS", G509)), "POS Transaction",
  ISNUMBER(SEARCH("ELECTROLINK", G509)), "Transfer",
  TRUE, "Other"
)</f>
        <v>POS Transaction</v>
      </c>
    </row>
    <row r="510" spans="1:8" s="19" customFormat="1" ht="42" customHeight="1" x14ac:dyDescent="0.2">
      <c r="A510" s="33">
        <v>45757</v>
      </c>
      <c r="B510" s="52">
        <v>45757</v>
      </c>
      <c r="C510" s="41">
        <v>8000</v>
      </c>
      <c r="D510" s="6"/>
      <c r="E510" s="5">
        <v>114641.35</v>
      </c>
      <c r="F510" s="2" t="s">
        <v>28</v>
      </c>
      <c r="G510" s="2" t="s">
        <v>511</v>
      </c>
      <c r="H510" s="19" t="str" cm="1">
        <f t="array" ref="H510">_xlfn.IFS(
  ISNUMBER(SEARCH("SMS", G510)), "SMS Charge",
  ISNUMBER(SEARCH("AIRTIME", G510)), "Airtime",
  ISNUMBER(SEARCH("COMMISSION", G510)), "Bank Charge",
  ISNUMBER(SEARCH("TRANSFER", G510)), "Transfer",
  ISNUMBER(SEARCH("POS", G510)), "POS Transaction",
  ISNUMBER(SEARCH("ELECTROLINK", G510)), "Transfer",
  TRUE, "Other"
)</f>
        <v>POS Transaction</v>
      </c>
    </row>
    <row r="511" spans="1:8" s="19" customFormat="1" ht="66" customHeight="1" x14ac:dyDescent="0.2">
      <c r="A511" s="33">
        <v>45757</v>
      </c>
      <c r="B511" s="52">
        <v>45757</v>
      </c>
      <c r="C511" s="41">
        <v>2050</v>
      </c>
      <c r="D511" s="6"/>
      <c r="E511" s="5">
        <v>112591.35</v>
      </c>
      <c r="F511" s="2" t="s">
        <v>28</v>
      </c>
      <c r="G511" s="6" t="s">
        <v>512</v>
      </c>
      <c r="H511" s="19" t="str" cm="1">
        <f t="array" ref="H511">_xlfn.IFS(
  ISNUMBER(SEARCH("SMS", G511)), "SMS Charge",
  ISNUMBER(SEARCH("AIRTIME", G511)), "Airtime",
  ISNUMBER(SEARCH("COMMISSION", G511)), "Bank Charge",
  ISNUMBER(SEARCH("TRANSFER", G511)), "Transfer",
  ISNUMBER(SEARCH("POS", G511)), "POS Transaction",
  ISNUMBER(SEARCH("ELECTROLINK", G511)), "Transfer",
  TRUE, "Other"
)</f>
        <v>Transfer</v>
      </c>
    </row>
    <row r="512" spans="1:8" s="19" customFormat="1" ht="66" customHeight="1" x14ac:dyDescent="0.2">
      <c r="A512" s="33">
        <v>45757</v>
      </c>
      <c r="B512" s="52">
        <v>45757</v>
      </c>
      <c r="C512" s="40">
        <v>10</v>
      </c>
      <c r="D512" s="6"/>
      <c r="E512" s="5">
        <v>112581.35</v>
      </c>
      <c r="F512" s="2" t="s">
        <v>28</v>
      </c>
      <c r="G512" s="6" t="s">
        <v>513</v>
      </c>
      <c r="H512" s="19" t="str" cm="1">
        <f t="array" ref="H512">_xlfn.IFS(
  ISNUMBER(SEARCH("SMS", G512)), "SMS Charge",
  ISNUMBER(SEARCH("AIRTIME", G512)), "Airtime",
  ISNUMBER(SEARCH("COMMISSION", G512)), "Bank Charge",
  ISNUMBER(SEARCH("TRANSFER", G512)), "Transfer",
  ISNUMBER(SEARCH("POS", G512)), "POS Transaction",
  ISNUMBER(SEARCH("ELECTROLINK", G512)), "Transfer",
  TRUE, "Other"
)</f>
        <v>Bank Charge</v>
      </c>
    </row>
    <row r="513" spans="1:8" s="19" customFormat="1" ht="78" customHeight="1" x14ac:dyDescent="0.2">
      <c r="A513" s="33">
        <v>45757</v>
      </c>
      <c r="B513" s="52">
        <v>45757</v>
      </c>
      <c r="C513" s="40">
        <v>0.75</v>
      </c>
      <c r="D513" s="6"/>
      <c r="E513" s="5">
        <v>112580.6</v>
      </c>
      <c r="F513" s="2" t="s">
        <v>28</v>
      </c>
      <c r="G513" s="6" t="s">
        <v>514</v>
      </c>
      <c r="H513" s="19" t="str" cm="1">
        <f t="array" ref="H513">_xlfn.IFS(
  ISNUMBER(SEARCH("SMS", G513)), "SMS Charge",
  ISNUMBER(SEARCH("AIRTIME", G513)), "Airtime",
  ISNUMBER(SEARCH("COMMISSION", G513)), "Bank Charge",
  ISNUMBER(SEARCH("TRANSFER", G513)), "Transfer",
  ISNUMBER(SEARCH("POS", G513)), "POS Transaction",
  ISNUMBER(SEARCH("ELECTROLINK", G513)), "Transfer",
  TRUE, "Other"
)</f>
        <v>Transfer</v>
      </c>
    </row>
    <row r="514" spans="1:8" s="19" customFormat="1" ht="54" customHeight="1" x14ac:dyDescent="0.2">
      <c r="A514" s="33">
        <v>45757</v>
      </c>
      <c r="B514" s="52">
        <v>45757</v>
      </c>
      <c r="C514" s="41">
        <v>1300</v>
      </c>
      <c r="D514" s="6"/>
      <c r="E514" s="5">
        <v>111280.6</v>
      </c>
      <c r="F514" s="2" t="s">
        <v>28</v>
      </c>
      <c r="G514" s="6" t="s">
        <v>515</v>
      </c>
      <c r="H514" s="19" t="str" cm="1">
        <f t="array" ref="H514">_xlfn.IFS(
  ISNUMBER(SEARCH("SMS", G514)), "SMS Charge",
  ISNUMBER(SEARCH("AIRTIME", G514)), "Airtime",
  ISNUMBER(SEARCH("COMMISSION", G514)), "Bank Charge",
  ISNUMBER(SEARCH("TRANSFER", G514)), "Transfer",
  ISNUMBER(SEARCH("POS", G514)), "POS Transaction",
  ISNUMBER(SEARCH("ELECTROLINK", G514)), "Transfer",
  TRUE, "Other"
)</f>
        <v>Other</v>
      </c>
    </row>
    <row r="515" spans="1:8" s="19" customFormat="1" ht="72.95" customHeight="1" x14ac:dyDescent="0.2">
      <c r="A515" s="33">
        <v>45757</v>
      </c>
      <c r="B515" s="52">
        <v>45757</v>
      </c>
      <c r="C515" s="42">
        <v>10</v>
      </c>
      <c r="D515" s="10"/>
      <c r="E515" s="9">
        <v>111270.6</v>
      </c>
      <c r="F515" s="7" t="s">
        <v>28</v>
      </c>
      <c r="G515" s="10" t="s">
        <v>516</v>
      </c>
      <c r="H515" s="19" t="str" cm="1">
        <f t="array" ref="H515">_xlfn.IFS(
  ISNUMBER(SEARCH("SMS", G515)), "SMS Charge",
  ISNUMBER(SEARCH("AIRTIME", G515)), "Airtime",
  ISNUMBER(SEARCH("COMMISSION", G515)), "Bank Charge",
  ISNUMBER(SEARCH("TRANSFER", G515)), "Transfer",
  ISNUMBER(SEARCH("POS", G515)), "POS Transaction",
  ISNUMBER(SEARCH("ELECTROLINK", G515)), "Transfer",
  TRUE, "Other"
)</f>
        <v>Bank Charge</v>
      </c>
    </row>
    <row r="516" spans="1:8" s="19" customFormat="1" ht="78" customHeight="1" x14ac:dyDescent="0.2">
      <c r="A516" s="33">
        <v>45757</v>
      </c>
      <c r="B516" s="52">
        <v>45757</v>
      </c>
      <c r="C516" s="40">
        <v>0.75</v>
      </c>
      <c r="D516" s="6"/>
      <c r="E516" s="5">
        <v>111269.85</v>
      </c>
      <c r="F516" s="2" t="s">
        <v>28</v>
      </c>
      <c r="G516" s="6" t="s">
        <v>517</v>
      </c>
      <c r="H516" s="19" t="str" cm="1">
        <f t="array" ref="H516">_xlfn.IFS(
  ISNUMBER(SEARCH("SMS", G516)), "SMS Charge",
  ISNUMBER(SEARCH("AIRTIME", G516)), "Airtime",
  ISNUMBER(SEARCH("COMMISSION", G516)), "Bank Charge",
  ISNUMBER(SEARCH("TRANSFER", G516)), "Transfer",
  ISNUMBER(SEARCH("POS", G516)), "POS Transaction",
  ISNUMBER(SEARCH("ELECTROLINK", G516)), "Transfer",
  TRUE, "Other"
)</f>
        <v>Transfer</v>
      </c>
    </row>
    <row r="517" spans="1:8" s="19" customFormat="1" ht="66" customHeight="1" x14ac:dyDescent="0.2">
      <c r="A517" s="33">
        <v>45757</v>
      </c>
      <c r="B517" s="52">
        <v>45757</v>
      </c>
      <c r="C517" s="41">
        <v>1000</v>
      </c>
      <c r="D517" s="6"/>
      <c r="E517" s="5">
        <v>110269.85</v>
      </c>
      <c r="F517" s="2" t="s">
        <v>28</v>
      </c>
      <c r="G517" s="6" t="s">
        <v>518</v>
      </c>
      <c r="H517" s="19" t="str" cm="1">
        <f t="array" ref="H517">_xlfn.IFS(
  ISNUMBER(SEARCH("SMS", G517)), "SMS Charge",
  ISNUMBER(SEARCH("AIRTIME", G517)), "Airtime",
  ISNUMBER(SEARCH("COMMISSION", G517)), "Bank Charge",
  ISNUMBER(SEARCH("TRANSFER", G517)), "Transfer",
  ISNUMBER(SEARCH("POS", G517)), "POS Transaction",
  ISNUMBER(SEARCH("ELECTROLINK", G517)), "Transfer",
  TRUE, "Other"
)</f>
        <v>Other</v>
      </c>
    </row>
    <row r="518" spans="1:8" s="19" customFormat="1" ht="66" customHeight="1" x14ac:dyDescent="0.2">
      <c r="A518" s="33">
        <v>45757</v>
      </c>
      <c r="B518" s="52">
        <v>45757</v>
      </c>
      <c r="C518" s="40">
        <v>10</v>
      </c>
      <c r="D518" s="6"/>
      <c r="E518" s="5">
        <v>110259.85</v>
      </c>
      <c r="F518" s="2" t="s">
        <v>28</v>
      </c>
      <c r="G518" s="6" t="s">
        <v>519</v>
      </c>
      <c r="H518" s="19" t="str" cm="1">
        <f t="array" ref="H518">_xlfn.IFS(
  ISNUMBER(SEARCH("SMS", G518)), "SMS Charge",
  ISNUMBER(SEARCH("AIRTIME", G518)), "Airtime",
  ISNUMBER(SEARCH("COMMISSION", G518)), "Bank Charge",
  ISNUMBER(SEARCH("TRANSFER", G518)), "Transfer",
  ISNUMBER(SEARCH("POS", G518)), "POS Transaction",
  ISNUMBER(SEARCH("ELECTROLINK", G518)), "Transfer",
  TRUE, "Other"
)</f>
        <v>Bank Charge</v>
      </c>
    </row>
    <row r="519" spans="1:8" s="19" customFormat="1" ht="78" customHeight="1" x14ac:dyDescent="0.2">
      <c r="A519" s="33">
        <v>45757</v>
      </c>
      <c r="B519" s="52">
        <v>45757</v>
      </c>
      <c r="C519" s="40">
        <v>0.75</v>
      </c>
      <c r="D519" s="6"/>
      <c r="E519" s="5">
        <v>110259.1</v>
      </c>
      <c r="F519" s="2" t="s">
        <v>28</v>
      </c>
      <c r="G519" s="6" t="s">
        <v>520</v>
      </c>
      <c r="H519" s="19" t="str" cm="1">
        <f t="array" ref="H519">_xlfn.IFS(
  ISNUMBER(SEARCH("SMS", G519)), "SMS Charge",
  ISNUMBER(SEARCH("AIRTIME", G519)), "Airtime",
  ISNUMBER(SEARCH("COMMISSION", G519)), "Bank Charge",
  ISNUMBER(SEARCH("TRANSFER", G519)), "Transfer",
  ISNUMBER(SEARCH("POS", G519)), "POS Transaction",
  ISNUMBER(SEARCH("ELECTROLINK", G519)), "Transfer",
  TRUE, "Other"
)</f>
        <v>Transfer</v>
      </c>
    </row>
    <row r="520" spans="1:8" s="19" customFormat="1" ht="42" customHeight="1" x14ac:dyDescent="0.2">
      <c r="A520" s="33">
        <v>45758</v>
      </c>
      <c r="B520" s="52">
        <v>45758</v>
      </c>
      <c r="C520" s="41">
        <v>1100</v>
      </c>
      <c r="D520" s="6"/>
      <c r="E520" s="5">
        <v>109159.1</v>
      </c>
      <c r="F520" s="2" t="s">
        <v>28</v>
      </c>
      <c r="G520" s="6" t="s">
        <v>521</v>
      </c>
      <c r="H520" s="19" t="str" cm="1">
        <f t="array" ref="H520">_xlfn.IFS(
  ISNUMBER(SEARCH("SMS", G520)), "SMS Charge",
  ISNUMBER(SEARCH("AIRTIME", G520)), "Airtime",
  ISNUMBER(SEARCH("COMMISSION", G520)), "Bank Charge",
  ISNUMBER(SEARCH("TRANSFER", G520)), "Transfer",
  ISNUMBER(SEARCH("POS", G520)), "POS Transaction",
  ISNUMBER(SEARCH("ELECTROLINK", G520)), "Transfer",
  TRUE, "Other"
)</f>
        <v>POS Transaction</v>
      </c>
    </row>
    <row r="521" spans="1:8" s="19" customFormat="1" ht="30" customHeight="1" x14ac:dyDescent="0.2">
      <c r="A521" s="33">
        <v>45758</v>
      </c>
      <c r="B521" s="52">
        <v>45758</v>
      </c>
      <c r="C521" s="41">
        <v>1000</v>
      </c>
      <c r="D521" s="4"/>
      <c r="E521" s="5">
        <v>108159.1</v>
      </c>
      <c r="F521" s="2" t="s">
        <v>28</v>
      </c>
      <c r="G521" s="2" t="s">
        <v>522</v>
      </c>
      <c r="H521" s="19" t="str" cm="1">
        <f t="array" ref="H521">_xlfn.IFS(
  ISNUMBER(SEARCH("SMS", G521)), "SMS Charge",
  ISNUMBER(SEARCH("AIRTIME", G521)), "Airtime",
  ISNUMBER(SEARCH("COMMISSION", G521)), "Bank Charge",
  ISNUMBER(SEARCH("TRANSFER", G521)), "Transfer",
  ISNUMBER(SEARCH("POS", G521)), "POS Transaction",
  ISNUMBER(SEARCH("ELECTROLINK", G521)), "Transfer",
  TRUE, "Other"
)</f>
        <v>POS Transaction</v>
      </c>
    </row>
    <row r="522" spans="1:8" s="19" customFormat="1" ht="30" customHeight="1" x14ac:dyDescent="0.2">
      <c r="A522" s="33">
        <v>45758</v>
      </c>
      <c r="B522" s="52">
        <v>45758</v>
      </c>
      <c r="C522" s="41">
        <v>2970</v>
      </c>
      <c r="D522" s="4"/>
      <c r="E522" s="5">
        <v>105189.1</v>
      </c>
      <c r="F522" s="2" t="s">
        <v>28</v>
      </c>
      <c r="G522" s="2" t="s">
        <v>523</v>
      </c>
      <c r="H522" s="19" t="str" cm="1">
        <f t="array" ref="H522">_xlfn.IFS(
  ISNUMBER(SEARCH("SMS", G522)), "SMS Charge",
  ISNUMBER(SEARCH("AIRTIME", G522)), "Airtime",
  ISNUMBER(SEARCH("COMMISSION", G522)), "Bank Charge",
  ISNUMBER(SEARCH("TRANSFER", G522)), "Transfer",
  ISNUMBER(SEARCH("POS", G522)), "POS Transaction",
  ISNUMBER(SEARCH("ELECTROLINK", G522)), "Transfer",
  TRUE, "Other"
)</f>
        <v>POS Transaction</v>
      </c>
    </row>
    <row r="523" spans="1:8" s="19" customFormat="1" ht="66" customHeight="1" x14ac:dyDescent="0.2">
      <c r="A523" s="33">
        <v>45758</v>
      </c>
      <c r="B523" s="52">
        <v>45758</v>
      </c>
      <c r="C523" s="41">
        <v>4500</v>
      </c>
      <c r="D523" s="6"/>
      <c r="E523" s="5">
        <v>100689.1</v>
      </c>
      <c r="F523" s="2" t="s">
        <v>28</v>
      </c>
      <c r="G523" s="6" t="s">
        <v>524</v>
      </c>
      <c r="H523" s="19" t="str" cm="1">
        <f t="array" ref="H523">_xlfn.IFS(
  ISNUMBER(SEARCH("SMS", G523)), "SMS Charge",
  ISNUMBER(SEARCH("AIRTIME", G523)), "Airtime",
  ISNUMBER(SEARCH("COMMISSION", G523)), "Bank Charge",
  ISNUMBER(SEARCH("TRANSFER", G523)), "Transfer",
  ISNUMBER(SEARCH("POS", G523)), "POS Transaction",
  ISNUMBER(SEARCH("ELECTROLINK", G523)), "Transfer",
  TRUE, "Other"
)</f>
        <v>Other</v>
      </c>
    </row>
    <row r="524" spans="1:8" s="19" customFormat="1" ht="42.95" customHeight="1" x14ac:dyDescent="0.2">
      <c r="A524" s="33">
        <v>45758</v>
      </c>
      <c r="B524" s="52">
        <v>45758</v>
      </c>
      <c r="C524" s="42">
        <v>10</v>
      </c>
      <c r="D524" s="10"/>
      <c r="E524" s="9">
        <v>100679.1</v>
      </c>
      <c r="F524" s="7" t="s">
        <v>28</v>
      </c>
      <c r="G524" s="7" t="s">
        <v>525</v>
      </c>
      <c r="H524" s="19" t="str" cm="1">
        <f t="array" ref="H524">_xlfn.IFS(
  ISNUMBER(SEARCH("SMS", G524)), "SMS Charge",
  ISNUMBER(SEARCH("AIRTIME", G524)), "Airtime",
  ISNUMBER(SEARCH("COMMISSION", G524)), "Bank Charge",
  ISNUMBER(SEARCH("TRANSFER", G524)), "Transfer",
  ISNUMBER(SEARCH("POS", G524)), "POS Transaction",
  ISNUMBER(SEARCH("ELECTROLINK", G524)), "Transfer",
  TRUE, "Other"
)</f>
        <v>Bank Charge</v>
      </c>
    </row>
    <row r="525" spans="1:8" s="19" customFormat="1" ht="78" customHeight="1" x14ac:dyDescent="0.2">
      <c r="A525" s="33">
        <v>45758</v>
      </c>
      <c r="B525" s="52">
        <v>45758</v>
      </c>
      <c r="C525" s="40">
        <v>0.75</v>
      </c>
      <c r="D525" s="6"/>
      <c r="E525" s="5">
        <v>100678.35</v>
      </c>
      <c r="F525" s="2" t="s">
        <v>28</v>
      </c>
      <c r="G525" s="6" t="s">
        <v>526</v>
      </c>
      <c r="H525" s="19" t="str" cm="1">
        <f t="array" ref="H525">_xlfn.IFS(
  ISNUMBER(SEARCH("SMS", G525)), "SMS Charge",
  ISNUMBER(SEARCH("AIRTIME", G525)), "Airtime",
  ISNUMBER(SEARCH("COMMISSION", G525)), "Bank Charge",
  ISNUMBER(SEARCH("TRANSFER", G525)), "Transfer",
  ISNUMBER(SEARCH("POS", G525)), "POS Transaction",
  ISNUMBER(SEARCH("ELECTROLINK", G525)), "Transfer",
  TRUE, "Other"
)</f>
        <v>Transfer</v>
      </c>
    </row>
    <row r="526" spans="1:8" s="19" customFormat="1" ht="66" customHeight="1" x14ac:dyDescent="0.2">
      <c r="A526" s="33">
        <v>45758</v>
      </c>
      <c r="B526" s="52">
        <v>45761</v>
      </c>
      <c r="C526" s="41">
        <v>5000</v>
      </c>
      <c r="D526" s="6"/>
      <c r="E526" s="5">
        <v>95678.35</v>
      </c>
      <c r="F526" s="2" t="s">
        <v>28</v>
      </c>
      <c r="G526" s="6" t="s">
        <v>527</v>
      </c>
      <c r="H526" s="19" t="str" cm="1">
        <f t="array" ref="H526">_xlfn.IFS(
  ISNUMBER(SEARCH("SMS", G526)), "SMS Charge",
  ISNUMBER(SEARCH("AIRTIME", G526)), "Airtime",
  ISNUMBER(SEARCH("COMMISSION", G526)), "Bank Charge",
  ISNUMBER(SEARCH("TRANSFER", G526)), "Transfer",
  ISNUMBER(SEARCH("POS", G526)), "POS Transaction",
  ISNUMBER(SEARCH("ELECTROLINK", G526)), "Transfer",
  TRUE, "Other"
)</f>
        <v>Transfer</v>
      </c>
    </row>
    <row r="527" spans="1:8" s="19" customFormat="1" ht="30" customHeight="1" x14ac:dyDescent="0.2">
      <c r="A527" s="33">
        <v>45759</v>
      </c>
      <c r="B527" s="52">
        <v>45761</v>
      </c>
      <c r="C527" s="41">
        <v>1000</v>
      </c>
      <c r="D527" s="4"/>
      <c r="E527" s="5">
        <v>94678.35</v>
      </c>
      <c r="F527" s="2" t="s">
        <v>28</v>
      </c>
      <c r="G527" s="2" t="s">
        <v>528</v>
      </c>
      <c r="H527" s="19" t="str" cm="1">
        <f t="array" ref="H527">_xlfn.IFS(
  ISNUMBER(SEARCH("SMS", G527)), "SMS Charge",
  ISNUMBER(SEARCH("AIRTIME", G527)), "Airtime",
  ISNUMBER(SEARCH("COMMISSION", G527)), "Bank Charge",
  ISNUMBER(SEARCH("TRANSFER", G527)), "Transfer",
  ISNUMBER(SEARCH("POS", G527)), "POS Transaction",
  ISNUMBER(SEARCH("ELECTROLINK", G527)), "Transfer",
  TRUE, "Other"
)</f>
        <v>POS Transaction</v>
      </c>
    </row>
    <row r="528" spans="1:8" s="19" customFormat="1" ht="30" customHeight="1" x14ac:dyDescent="0.2">
      <c r="A528" s="33">
        <v>45759</v>
      </c>
      <c r="B528" s="52">
        <v>45761</v>
      </c>
      <c r="C528" s="41">
        <v>27080</v>
      </c>
      <c r="D528" s="4"/>
      <c r="E528" s="5">
        <v>67598.350000000006</v>
      </c>
      <c r="F528" s="2" t="s">
        <v>28</v>
      </c>
      <c r="G528" s="2" t="s">
        <v>529</v>
      </c>
      <c r="H528" s="19" t="str" cm="1">
        <f t="array" ref="H528">_xlfn.IFS(
  ISNUMBER(SEARCH("SMS", G528)), "SMS Charge",
  ISNUMBER(SEARCH("AIRTIME", G528)), "Airtime",
  ISNUMBER(SEARCH("COMMISSION", G528)), "Bank Charge",
  ISNUMBER(SEARCH("TRANSFER", G528)), "Transfer",
  ISNUMBER(SEARCH("POS", G528)), "POS Transaction",
  ISNUMBER(SEARCH("ELECTROLINK", G528)), "Transfer",
  TRUE, "Other"
)</f>
        <v>POS Transaction</v>
      </c>
    </row>
    <row r="529" spans="1:8" s="19" customFormat="1" ht="66" customHeight="1" x14ac:dyDescent="0.2">
      <c r="A529" s="33">
        <v>45759</v>
      </c>
      <c r="B529" s="52">
        <v>45761</v>
      </c>
      <c r="C529" s="41">
        <v>1000</v>
      </c>
      <c r="D529" s="6"/>
      <c r="E529" s="5">
        <v>66598.350000000006</v>
      </c>
      <c r="F529" s="2" t="s">
        <v>28</v>
      </c>
      <c r="G529" s="6" t="s">
        <v>530</v>
      </c>
      <c r="H529" s="19" t="str" cm="1">
        <f t="array" ref="H529">_xlfn.IFS(
  ISNUMBER(SEARCH("SMS", G529)), "SMS Charge",
  ISNUMBER(SEARCH("AIRTIME", G529)), "Airtime",
  ISNUMBER(SEARCH("COMMISSION", G529)), "Bank Charge",
  ISNUMBER(SEARCH("TRANSFER", G529)), "Transfer",
  ISNUMBER(SEARCH("POS", G529)), "POS Transaction",
  ISNUMBER(SEARCH("ELECTROLINK", G529)), "Transfer",
  TRUE, "Other"
)</f>
        <v>Transfer</v>
      </c>
    </row>
    <row r="530" spans="1:8" s="19" customFormat="1" ht="42" customHeight="1" x14ac:dyDescent="0.2">
      <c r="A530" s="33">
        <v>45759</v>
      </c>
      <c r="B530" s="52">
        <v>45761</v>
      </c>
      <c r="C530" s="41">
        <v>1100</v>
      </c>
      <c r="D530" s="6"/>
      <c r="E530" s="5">
        <v>65498.35</v>
      </c>
      <c r="F530" s="2" t="s">
        <v>28</v>
      </c>
      <c r="G530" s="6" t="s">
        <v>531</v>
      </c>
      <c r="H530" s="19" t="str" cm="1">
        <f t="array" ref="H530">_xlfn.IFS(
  ISNUMBER(SEARCH("SMS", G530)), "SMS Charge",
  ISNUMBER(SEARCH("AIRTIME", G530)), "Airtime",
  ISNUMBER(SEARCH("COMMISSION", G530)), "Bank Charge",
  ISNUMBER(SEARCH("TRANSFER", G530)), "Transfer",
  ISNUMBER(SEARCH("POS", G530)), "POS Transaction",
  ISNUMBER(SEARCH("ELECTROLINK", G530)), "Transfer",
  TRUE, "Other"
)</f>
        <v>POS Transaction</v>
      </c>
    </row>
    <row r="531" spans="1:8" s="19" customFormat="1" ht="78" customHeight="1" x14ac:dyDescent="0.2">
      <c r="A531" s="33">
        <v>45759</v>
      </c>
      <c r="B531" s="52">
        <v>45761</v>
      </c>
      <c r="C531" s="23"/>
      <c r="D531" s="5">
        <v>5000</v>
      </c>
      <c r="E531" s="5">
        <v>70498.350000000006</v>
      </c>
      <c r="F531" s="2" t="s">
        <v>28</v>
      </c>
      <c r="G531" s="6" t="s">
        <v>532</v>
      </c>
      <c r="H531" s="19" t="str" cm="1">
        <f t="array" ref="H531">_xlfn.IFS(
  ISNUMBER(SEARCH("SMS", G531)), "SMS Charge",
  ISNUMBER(SEARCH("AIRTIME", G531)), "Airtime",
  ISNUMBER(SEARCH("COMMISSION", G531)), "Bank Charge",
  ISNUMBER(SEARCH("TRANSFER", G531)), "Transfer",
  ISNUMBER(SEARCH("POS", G531)), "POS Transaction",
  ISNUMBER(SEARCH("ELECTROLINK", G531)), "Transfer",
  TRUE, "Other"
)</f>
        <v>Transfer</v>
      </c>
    </row>
    <row r="532" spans="1:8" s="19" customFormat="1" ht="30" customHeight="1" x14ac:dyDescent="0.2">
      <c r="A532" s="33">
        <v>45759</v>
      </c>
      <c r="B532" s="52">
        <v>45761</v>
      </c>
      <c r="C532" s="41">
        <v>10450</v>
      </c>
      <c r="D532" s="4"/>
      <c r="E532" s="5">
        <v>60048.35</v>
      </c>
      <c r="F532" s="2" t="s">
        <v>28</v>
      </c>
      <c r="G532" s="2" t="s">
        <v>533</v>
      </c>
      <c r="H532" s="19" t="str" cm="1">
        <f t="array" ref="H532">_xlfn.IFS(
  ISNUMBER(SEARCH("SMS", G532)), "SMS Charge",
  ISNUMBER(SEARCH("AIRTIME", G532)), "Airtime",
  ISNUMBER(SEARCH("COMMISSION", G532)), "Bank Charge",
  ISNUMBER(SEARCH("TRANSFER", G532)), "Transfer",
  ISNUMBER(SEARCH("POS", G532)), "POS Transaction",
  ISNUMBER(SEARCH("ELECTROLINK", G532)), "Transfer",
  TRUE, "Other"
)</f>
        <v>Transfer</v>
      </c>
    </row>
    <row r="533" spans="1:8" s="19" customFormat="1" ht="30" customHeight="1" x14ac:dyDescent="0.2">
      <c r="A533" s="33">
        <v>45759</v>
      </c>
      <c r="B533" s="52">
        <v>45761</v>
      </c>
      <c r="C533" s="41">
        <v>2050</v>
      </c>
      <c r="D533" s="4"/>
      <c r="E533" s="5">
        <v>57998.35</v>
      </c>
      <c r="F533" s="2" t="s">
        <v>28</v>
      </c>
      <c r="G533" s="6" t="s">
        <v>534</v>
      </c>
      <c r="H533" s="19" t="str" cm="1">
        <f t="array" ref="H533">_xlfn.IFS(
  ISNUMBER(SEARCH("SMS", G533)), "SMS Charge",
  ISNUMBER(SEARCH("AIRTIME", G533)), "Airtime",
  ISNUMBER(SEARCH("COMMISSION", G533)), "Bank Charge",
  ISNUMBER(SEARCH("TRANSFER", G533)), "Transfer",
  ISNUMBER(SEARCH("POS", G533)), "POS Transaction",
  ISNUMBER(SEARCH("ELECTROLINK", G533)), "Transfer",
  TRUE, "Other"
)</f>
        <v>Transfer</v>
      </c>
    </row>
    <row r="534" spans="1:8" s="19" customFormat="1" ht="36.950000000000003" customHeight="1" x14ac:dyDescent="0.2">
      <c r="A534" s="33">
        <v>45759</v>
      </c>
      <c r="B534" s="52">
        <v>45761</v>
      </c>
      <c r="C534" s="43">
        <v>10000</v>
      </c>
      <c r="D534" s="10"/>
      <c r="E534" s="9">
        <v>47998.35</v>
      </c>
      <c r="F534" s="7" t="s">
        <v>28</v>
      </c>
      <c r="G534" s="63" t="s">
        <v>1052</v>
      </c>
      <c r="H534" s="19" t="str" cm="1">
        <f t="array" ref="H534">_xlfn.IFS(
  ISNUMBER(SEARCH("SMS", G534)), "SMS Charge",
  ISNUMBER(SEARCH("AIRTIME", G534)), "Airtime",
  ISNUMBER(SEARCH("COMMISSION", G534)), "Bank Charge",
  ISNUMBER(SEARCH("TRANSFER", G534)), "Transfer",
  ISNUMBER(SEARCH("POS", G534)), "POS Transaction",
  ISNUMBER(SEARCH("ELECTROLINK", G534)), "Transfer",
  TRUE, "Other"
)</f>
        <v>Other</v>
      </c>
    </row>
    <row r="535" spans="1:8" s="19" customFormat="1" ht="78" customHeight="1" x14ac:dyDescent="0.2">
      <c r="A535" s="33">
        <v>45759</v>
      </c>
      <c r="B535" s="52">
        <v>45761</v>
      </c>
      <c r="C535" s="40">
        <v>25</v>
      </c>
      <c r="D535" s="6"/>
      <c r="E535" s="5">
        <v>47973.35</v>
      </c>
      <c r="F535" s="2" t="s">
        <v>28</v>
      </c>
      <c r="G535" s="6" t="s">
        <v>535</v>
      </c>
      <c r="H535" s="19" t="str" cm="1">
        <f t="array" ref="H535">_xlfn.IFS(
  ISNUMBER(SEARCH("SMS", G535)), "SMS Charge",
  ISNUMBER(SEARCH("AIRTIME", G535)), "Airtime",
  ISNUMBER(SEARCH("COMMISSION", G535)), "Bank Charge",
  ISNUMBER(SEARCH("TRANSFER", G535)), "Transfer",
  ISNUMBER(SEARCH("POS", G535)), "POS Transaction",
  ISNUMBER(SEARCH("ELECTROLINK", G535)), "Transfer",
  TRUE, "Other"
)</f>
        <v>Bank Charge</v>
      </c>
    </row>
    <row r="536" spans="1:8" s="19" customFormat="1" ht="90" customHeight="1" x14ac:dyDescent="0.2">
      <c r="A536" s="33">
        <v>45759</v>
      </c>
      <c r="B536" s="52">
        <v>45761</v>
      </c>
      <c r="C536" s="40">
        <v>1.87</v>
      </c>
      <c r="D536" s="6"/>
      <c r="E536" s="5">
        <v>47971.48</v>
      </c>
      <c r="F536" s="2" t="s">
        <v>28</v>
      </c>
      <c r="G536" s="6" t="s">
        <v>536</v>
      </c>
      <c r="H536" s="19" t="str" cm="1">
        <f t="array" ref="H536">_xlfn.IFS(
  ISNUMBER(SEARCH("SMS", G536)), "SMS Charge",
  ISNUMBER(SEARCH("AIRTIME", G536)), "Airtime",
  ISNUMBER(SEARCH("COMMISSION", G536)), "Bank Charge",
  ISNUMBER(SEARCH("TRANSFER", G536)), "Transfer",
  ISNUMBER(SEARCH("POS", G536)), "POS Transaction",
  ISNUMBER(SEARCH("ELECTROLINK", G536)), "Transfer",
  TRUE, "Other"
)</f>
        <v>Transfer</v>
      </c>
    </row>
    <row r="537" spans="1:8" s="19" customFormat="1" ht="78" customHeight="1" x14ac:dyDescent="0.2">
      <c r="A537" s="33">
        <v>45760</v>
      </c>
      <c r="B537" s="52">
        <v>45761</v>
      </c>
      <c r="C537" s="41">
        <v>20000</v>
      </c>
      <c r="D537" s="6"/>
      <c r="E537" s="5">
        <v>27971.48</v>
      </c>
      <c r="F537" s="2" t="s">
        <v>28</v>
      </c>
      <c r="G537" s="6" t="s">
        <v>537</v>
      </c>
      <c r="H537" s="19" t="str" cm="1">
        <f t="array" ref="H537">_xlfn.IFS(
  ISNUMBER(SEARCH("SMS", G537)), "SMS Charge",
  ISNUMBER(SEARCH("AIRTIME", G537)), "Airtime",
  ISNUMBER(SEARCH("COMMISSION", G537)), "Bank Charge",
  ISNUMBER(SEARCH("TRANSFER", G537)), "Transfer",
  ISNUMBER(SEARCH("POS", G537)), "POS Transaction",
  ISNUMBER(SEARCH("ELECTROLINK", G537)), "Transfer",
  TRUE, "Other"
)</f>
        <v>Other</v>
      </c>
    </row>
    <row r="538" spans="1:8" s="19" customFormat="1" ht="78" customHeight="1" x14ac:dyDescent="0.2">
      <c r="A538" s="33">
        <v>45760</v>
      </c>
      <c r="B538" s="52">
        <v>45761</v>
      </c>
      <c r="C538" s="40">
        <v>25</v>
      </c>
      <c r="D538" s="6"/>
      <c r="E538" s="5">
        <v>27946.48</v>
      </c>
      <c r="F538" s="2" t="s">
        <v>28</v>
      </c>
      <c r="G538" s="6" t="s">
        <v>538</v>
      </c>
      <c r="H538" s="19" t="str" cm="1">
        <f t="array" ref="H538">_xlfn.IFS(
  ISNUMBER(SEARCH("SMS", G538)), "SMS Charge",
  ISNUMBER(SEARCH("AIRTIME", G538)), "Airtime",
  ISNUMBER(SEARCH("COMMISSION", G538)), "Bank Charge",
  ISNUMBER(SEARCH("TRANSFER", G538)), "Transfer",
  ISNUMBER(SEARCH("POS", G538)), "POS Transaction",
  ISNUMBER(SEARCH("ELECTROLINK", G538)), "Transfer",
  TRUE, "Other"
)</f>
        <v>Bank Charge</v>
      </c>
    </row>
    <row r="539" spans="1:8" s="19" customFormat="1" ht="90" customHeight="1" x14ac:dyDescent="0.2">
      <c r="A539" s="33">
        <v>45760</v>
      </c>
      <c r="B539" s="52">
        <v>45761</v>
      </c>
      <c r="C539" s="40">
        <v>1.87</v>
      </c>
      <c r="D539" s="6"/>
      <c r="E539" s="5">
        <v>27944.61</v>
      </c>
      <c r="F539" s="2" t="s">
        <v>28</v>
      </c>
      <c r="G539" s="6" t="s">
        <v>539</v>
      </c>
      <c r="H539" s="19" t="str" cm="1">
        <f t="array" ref="H539">_xlfn.IFS(
  ISNUMBER(SEARCH("SMS", G539)), "SMS Charge",
  ISNUMBER(SEARCH("AIRTIME", G539)), "Airtime",
  ISNUMBER(SEARCH("COMMISSION", G539)), "Bank Charge",
  ISNUMBER(SEARCH("TRANSFER", G539)), "Transfer",
  ISNUMBER(SEARCH("POS", G539)), "POS Transaction",
  ISNUMBER(SEARCH("ELECTROLINK", G539)), "Transfer",
  TRUE, "Other"
)</f>
        <v>Transfer</v>
      </c>
    </row>
    <row r="540" spans="1:8" s="19" customFormat="1" ht="30" customHeight="1" x14ac:dyDescent="0.2">
      <c r="A540" s="33">
        <v>45760</v>
      </c>
      <c r="B540" s="52">
        <v>45761</v>
      </c>
      <c r="C540" s="41">
        <v>1000</v>
      </c>
      <c r="D540" s="4"/>
      <c r="E540" s="5">
        <v>26944.61</v>
      </c>
      <c r="F540" s="2" t="s">
        <v>28</v>
      </c>
      <c r="G540" s="2" t="s">
        <v>540</v>
      </c>
      <c r="H540" s="19" t="str" cm="1">
        <f t="array" ref="H540">_xlfn.IFS(
  ISNUMBER(SEARCH("SMS", G540)), "SMS Charge",
  ISNUMBER(SEARCH("AIRTIME", G540)), "Airtime",
  ISNUMBER(SEARCH("COMMISSION", G540)), "Bank Charge",
  ISNUMBER(SEARCH("TRANSFER", G540)), "Transfer",
  ISNUMBER(SEARCH("POS", G540)), "POS Transaction",
  ISNUMBER(SEARCH("ELECTROLINK", G540)), "Transfer",
  TRUE, "Other"
)</f>
        <v>POS Transaction</v>
      </c>
    </row>
    <row r="541" spans="1:8" s="19" customFormat="1" ht="30.95" customHeight="1" x14ac:dyDescent="0.2">
      <c r="A541" s="33">
        <v>45760</v>
      </c>
      <c r="B541" s="52">
        <v>45761</v>
      </c>
      <c r="C541" s="43">
        <v>5000</v>
      </c>
      <c r="D541" s="8"/>
      <c r="E541" s="9">
        <v>21944.61</v>
      </c>
      <c r="F541" s="7" t="s">
        <v>28</v>
      </c>
      <c r="G541" s="7" t="s">
        <v>541</v>
      </c>
      <c r="H541" s="19" t="str" cm="1">
        <f t="array" ref="H541">_xlfn.IFS(
  ISNUMBER(SEARCH("SMS", G541)), "SMS Charge",
  ISNUMBER(SEARCH("AIRTIME", G541)), "Airtime",
  ISNUMBER(SEARCH("COMMISSION", G541)), "Bank Charge",
  ISNUMBER(SEARCH("TRANSFER", G541)), "Transfer",
  ISNUMBER(SEARCH("POS", G541)), "POS Transaction",
  ISNUMBER(SEARCH("ELECTROLINK", G541)), "Transfer",
  TRUE, "Other"
)</f>
        <v>Other</v>
      </c>
    </row>
    <row r="542" spans="1:8" s="19" customFormat="1" ht="78" customHeight="1" x14ac:dyDescent="0.2">
      <c r="A542" s="33">
        <v>45760</v>
      </c>
      <c r="B542" s="52">
        <v>45761</v>
      </c>
      <c r="C542" s="40">
        <v>10</v>
      </c>
      <c r="D542" s="6"/>
      <c r="E542" s="5">
        <v>21934.61</v>
      </c>
      <c r="F542" s="2" t="s">
        <v>28</v>
      </c>
      <c r="G542" s="6" t="s">
        <v>542</v>
      </c>
      <c r="H542" s="19" t="str" cm="1">
        <f t="array" ref="H542">_xlfn.IFS(
  ISNUMBER(SEARCH("SMS", G542)), "SMS Charge",
  ISNUMBER(SEARCH("AIRTIME", G542)), "Airtime",
  ISNUMBER(SEARCH("COMMISSION", G542)), "Bank Charge",
  ISNUMBER(SEARCH("TRANSFER", G542)), "Transfer",
  ISNUMBER(SEARCH("POS", G542)), "POS Transaction",
  ISNUMBER(SEARCH("ELECTROLINK", G542)), "Transfer",
  TRUE, "Other"
)</f>
        <v>Bank Charge</v>
      </c>
    </row>
    <row r="543" spans="1:8" s="19" customFormat="1" ht="78" customHeight="1" x14ac:dyDescent="0.2">
      <c r="A543" s="33">
        <v>45760</v>
      </c>
      <c r="B543" s="52">
        <v>45761</v>
      </c>
      <c r="C543" s="40">
        <v>0.75</v>
      </c>
      <c r="D543" s="6"/>
      <c r="E543" s="5">
        <v>21933.86</v>
      </c>
      <c r="F543" s="2" t="s">
        <v>28</v>
      </c>
      <c r="G543" s="6" t="s">
        <v>543</v>
      </c>
      <c r="H543" s="19" t="str" cm="1">
        <f t="array" ref="H543">_xlfn.IFS(
  ISNUMBER(SEARCH("SMS", G543)), "SMS Charge",
  ISNUMBER(SEARCH("AIRTIME", G543)), "Airtime",
  ISNUMBER(SEARCH("COMMISSION", G543)), "Bank Charge",
  ISNUMBER(SEARCH("TRANSFER", G543)), "Transfer",
  ISNUMBER(SEARCH("POS", G543)), "POS Transaction",
  ISNUMBER(SEARCH("ELECTROLINK", G543)), "Transfer",
  TRUE, "Other"
)</f>
        <v>Transfer</v>
      </c>
    </row>
    <row r="544" spans="1:8" s="19" customFormat="1" ht="66" customHeight="1" x14ac:dyDescent="0.2">
      <c r="A544" s="33">
        <v>45760</v>
      </c>
      <c r="B544" s="52">
        <v>45761</v>
      </c>
      <c r="C544" s="41">
        <v>13000</v>
      </c>
      <c r="D544" s="6"/>
      <c r="E544" s="5">
        <v>8933.86</v>
      </c>
      <c r="F544" s="2" t="s">
        <v>28</v>
      </c>
      <c r="G544" s="6" t="s">
        <v>544</v>
      </c>
      <c r="H544" s="19" t="str" cm="1">
        <f t="array" ref="H544">_xlfn.IFS(
  ISNUMBER(SEARCH("SMS", G544)), "SMS Charge",
  ISNUMBER(SEARCH("AIRTIME", G544)), "Airtime",
  ISNUMBER(SEARCH("COMMISSION", G544)), "Bank Charge",
  ISNUMBER(SEARCH("TRANSFER", G544)), "Transfer",
  ISNUMBER(SEARCH("POS", G544)), "POS Transaction",
  ISNUMBER(SEARCH("ELECTROLINK", G544)), "Transfer",
  TRUE, "Other"
)</f>
        <v>Transfer</v>
      </c>
    </row>
    <row r="545" spans="1:8" s="19" customFormat="1" ht="42" customHeight="1" x14ac:dyDescent="0.2">
      <c r="A545" s="33">
        <v>45762</v>
      </c>
      <c r="B545" s="52">
        <v>45762</v>
      </c>
      <c r="C545" s="41">
        <v>1000</v>
      </c>
      <c r="D545" s="6"/>
      <c r="E545" s="5">
        <v>7933.86</v>
      </c>
      <c r="F545" s="2" t="s">
        <v>546</v>
      </c>
      <c r="G545" s="2" t="s">
        <v>547</v>
      </c>
      <c r="H545" s="19" t="str" cm="1">
        <f t="array" ref="H545">_xlfn.IFS(
  ISNUMBER(SEARCH("SMS", G545)), "SMS Charge",
  ISNUMBER(SEARCH("AIRTIME", G545)), "Airtime",
  ISNUMBER(SEARCH("COMMISSION", G545)), "Bank Charge",
  ISNUMBER(SEARCH("TRANSFER", G545)), "Transfer",
  ISNUMBER(SEARCH("POS", G545)), "POS Transaction",
  ISNUMBER(SEARCH("ELECTROLINK", G545)), "Transfer",
  TRUE, "Other"
)</f>
        <v>Other</v>
      </c>
    </row>
    <row r="546" spans="1:8" s="19" customFormat="1" ht="42" customHeight="1" x14ac:dyDescent="0.2">
      <c r="A546" s="33">
        <v>45762</v>
      </c>
      <c r="B546" s="52">
        <v>45762</v>
      </c>
      <c r="C546" s="41">
        <v>2970</v>
      </c>
      <c r="D546" s="6"/>
      <c r="E546" s="5">
        <v>4963.8599999999997</v>
      </c>
      <c r="F546" s="2" t="s">
        <v>546</v>
      </c>
      <c r="G546" s="2" t="s">
        <v>549</v>
      </c>
      <c r="H546" s="19" t="str" cm="1">
        <f t="array" ref="H546">_xlfn.IFS(
  ISNUMBER(SEARCH("SMS", G546)), "SMS Charge",
  ISNUMBER(SEARCH("AIRTIME", G546)), "Airtime",
  ISNUMBER(SEARCH("COMMISSION", G546)), "Bank Charge",
  ISNUMBER(SEARCH("TRANSFER", G546)), "Transfer",
  ISNUMBER(SEARCH("POS", G546)), "POS Transaction",
  ISNUMBER(SEARCH("ELECTROLINK", G546)), "Transfer",
  TRUE, "Other"
)</f>
        <v>Other</v>
      </c>
    </row>
    <row r="547" spans="1:8" s="19" customFormat="1" ht="42" customHeight="1" x14ac:dyDescent="0.2">
      <c r="A547" s="33">
        <v>45763</v>
      </c>
      <c r="B547" s="52">
        <v>45763</v>
      </c>
      <c r="C547" s="41">
        <v>1000</v>
      </c>
      <c r="D547" s="6"/>
      <c r="E547" s="5">
        <v>3963.86</v>
      </c>
      <c r="F547" s="2" t="s">
        <v>546</v>
      </c>
      <c r="G547" s="2" t="s">
        <v>551</v>
      </c>
      <c r="H547" s="19" t="str" cm="1">
        <f t="array" ref="H547">_xlfn.IFS(
  ISNUMBER(SEARCH("SMS", G547)), "SMS Charge",
  ISNUMBER(SEARCH("AIRTIME", G547)), "Airtime",
  ISNUMBER(SEARCH("COMMISSION", G547)), "Bank Charge",
  ISNUMBER(SEARCH("TRANSFER", G547)), "Transfer",
  ISNUMBER(SEARCH("POS", G547)), "POS Transaction",
  ISNUMBER(SEARCH("ELECTROLINK", G547)), "Transfer",
  TRUE, "Other"
)</f>
        <v>Other</v>
      </c>
    </row>
    <row r="548" spans="1:8" s="19" customFormat="1" ht="54" customHeight="1" x14ac:dyDescent="0.2">
      <c r="A548" s="33">
        <v>45763</v>
      </c>
      <c r="B548" s="52">
        <v>45763</v>
      </c>
      <c r="C548" s="41">
        <v>2300</v>
      </c>
      <c r="D548" s="6"/>
      <c r="E548" s="5">
        <v>1663.86</v>
      </c>
      <c r="F548" s="2" t="s">
        <v>546</v>
      </c>
      <c r="G548" s="6" t="s">
        <v>553</v>
      </c>
      <c r="H548" s="19" t="str" cm="1">
        <f t="array" ref="H548">_xlfn.IFS(
  ISNUMBER(SEARCH("SMS", G548)), "SMS Charge",
  ISNUMBER(SEARCH("AIRTIME", G548)), "Airtime",
  ISNUMBER(SEARCH("COMMISSION", G548)), "Bank Charge",
  ISNUMBER(SEARCH("TRANSFER", G548)), "Transfer",
  ISNUMBER(SEARCH("POS", G548)), "POS Transaction",
  ISNUMBER(SEARCH("ELECTROLINK", G548)), "Transfer",
  TRUE, "Other"
)</f>
        <v>POS Transaction</v>
      </c>
    </row>
    <row r="549" spans="1:8" s="19" customFormat="1" ht="42" customHeight="1" x14ac:dyDescent="0.2">
      <c r="A549" s="33">
        <v>45763</v>
      </c>
      <c r="B549" s="52">
        <v>45763</v>
      </c>
      <c r="C549" s="41">
        <v>1100</v>
      </c>
      <c r="D549" s="6"/>
      <c r="E549" s="3">
        <v>563.86</v>
      </c>
      <c r="F549" s="2" t="s">
        <v>546</v>
      </c>
      <c r="G549" s="6" t="s">
        <v>555</v>
      </c>
      <c r="H549" s="19" t="str" cm="1">
        <f t="array" ref="H549">_xlfn.IFS(
  ISNUMBER(SEARCH("SMS", G549)), "SMS Charge",
  ISNUMBER(SEARCH("AIRTIME", G549)), "Airtime",
  ISNUMBER(SEARCH("COMMISSION", G549)), "Bank Charge",
  ISNUMBER(SEARCH("TRANSFER", G549)), "Transfer",
  ISNUMBER(SEARCH("POS", G549)), "POS Transaction",
  ISNUMBER(SEARCH("ELECTROLINK", G549)), "Transfer",
  TRUE, "Other"
)</f>
        <v>POS Transaction</v>
      </c>
    </row>
    <row r="550" spans="1:8" s="19" customFormat="1" ht="30" customHeight="1" x14ac:dyDescent="0.2">
      <c r="A550" s="33">
        <v>45766</v>
      </c>
      <c r="B550" s="52">
        <v>45766</v>
      </c>
      <c r="C550" s="24"/>
      <c r="D550" s="3">
        <v>405</v>
      </c>
      <c r="E550" s="3">
        <v>968.86</v>
      </c>
      <c r="F550" s="2" t="s">
        <v>546</v>
      </c>
      <c r="G550" s="2" t="s">
        <v>556</v>
      </c>
      <c r="H550" s="19" t="str" cm="1">
        <f t="array" ref="H550">_xlfn.IFS(
  ISNUMBER(SEARCH("SMS", G550)), "SMS Charge",
  ISNUMBER(SEARCH("AIRTIME", G550)), "Airtime",
  ISNUMBER(SEARCH("COMMISSION", G550)), "Bank Charge",
  ISNUMBER(SEARCH("TRANSFER", G550)), "Transfer",
  ISNUMBER(SEARCH("POS", G550)), "POS Transaction",
  ISNUMBER(SEARCH("ELECTROLINK", G550)), "Transfer",
  TRUE, "Other"
)</f>
        <v>Transfer</v>
      </c>
    </row>
    <row r="551" spans="1:8" s="19" customFormat="1" ht="30" customHeight="1" x14ac:dyDescent="0.2">
      <c r="A551" s="33">
        <v>45767</v>
      </c>
      <c r="B551" s="52">
        <v>45767</v>
      </c>
      <c r="C551" s="40">
        <v>200</v>
      </c>
      <c r="D551" s="4"/>
      <c r="E551" s="3">
        <v>768.86</v>
      </c>
      <c r="F551" s="2" t="s">
        <v>546</v>
      </c>
      <c r="G551" s="2" t="s">
        <v>558</v>
      </c>
      <c r="H551" s="19" t="str" cm="1">
        <f t="array" ref="H551">_xlfn.IFS(
  ISNUMBER(SEARCH("SMS", G551)), "SMS Charge",
  ISNUMBER(SEARCH("AIRTIME", G551)), "Airtime",
  ISNUMBER(SEARCH("COMMISSION", G551)), "Bank Charge",
  ISNUMBER(SEARCH("TRANSFER", G551)), "Transfer",
  ISNUMBER(SEARCH("POS", G551)), "POS Transaction",
  ISNUMBER(SEARCH("ELECTROLINK", G551)), "Transfer",
  TRUE, "Other"
)</f>
        <v>Transfer</v>
      </c>
    </row>
    <row r="552" spans="1:8" s="19" customFormat="1" ht="54" customHeight="1" x14ac:dyDescent="0.2">
      <c r="A552" s="33">
        <v>45768</v>
      </c>
      <c r="B552" s="52">
        <v>45768</v>
      </c>
      <c r="C552" s="40">
        <v>500</v>
      </c>
      <c r="D552" s="6"/>
      <c r="E552" s="3">
        <v>268.86</v>
      </c>
      <c r="F552" s="2" t="s">
        <v>546</v>
      </c>
      <c r="G552" s="2" t="s">
        <v>560</v>
      </c>
      <c r="H552" s="19" t="str" cm="1">
        <f t="array" ref="H552">_xlfn.IFS(
  ISNUMBER(SEARCH("SMS", G552)), "SMS Charge",
  ISNUMBER(SEARCH("AIRTIME", G552)), "Airtime",
  ISNUMBER(SEARCH("COMMISSION", G552)), "Bank Charge",
  ISNUMBER(SEARCH("TRANSFER", G552)), "Transfer",
  ISNUMBER(SEARCH("POS", G552)), "POS Transaction",
  ISNUMBER(SEARCH("ELECTROLINK", G552)), "Transfer",
  TRUE, "Other"
)</f>
        <v>Transfer</v>
      </c>
    </row>
    <row r="553" spans="1:8" s="19" customFormat="1" ht="30" customHeight="1" x14ac:dyDescent="0.2">
      <c r="A553" s="33">
        <v>45768</v>
      </c>
      <c r="B553" s="52">
        <v>45768</v>
      </c>
      <c r="C553" s="40">
        <v>10</v>
      </c>
      <c r="D553" s="4"/>
      <c r="E553" s="3">
        <v>258.86</v>
      </c>
      <c r="F553" s="2" t="s">
        <v>546</v>
      </c>
      <c r="G553" s="2" t="s">
        <v>561</v>
      </c>
      <c r="H553" s="19" t="str" cm="1">
        <f t="array" ref="H553">_xlfn.IFS(
  ISNUMBER(SEARCH("SMS", G553)), "SMS Charge",
  ISNUMBER(SEARCH("AIRTIME", G553)), "Airtime",
  ISNUMBER(SEARCH("COMMISSION", G553)), "Bank Charge",
  ISNUMBER(SEARCH("TRANSFER", G553)), "Transfer",
  ISNUMBER(SEARCH("POS", G553)), "POS Transaction",
  ISNUMBER(SEARCH("ELECTROLINK", G553)), "Transfer",
  TRUE, "Other"
)</f>
        <v>Bank Charge</v>
      </c>
    </row>
    <row r="554" spans="1:8" s="19" customFormat="1" ht="18" customHeight="1" x14ac:dyDescent="0.2">
      <c r="A554" s="33">
        <v>45768</v>
      </c>
      <c r="B554" s="52">
        <v>45768</v>
      </c>
      <c r="C554" s="40">
        <v>0.75</v>
      </c>
      <c r="D554" s="4"/>
      <c r="E554" s="3">
        <v>258.11</v>
      </c>
      <c r="F554" s="2" t="s">
        <v>546</v>
      </c>
      <c r="G554" s="2" t="s">
        <v>562</v>
      </c>
      <c r="H554" s="19" t="str" cm="1">
        <f t="array" ref="H554">_xlfn.IFS(
  ISNUMBER(SEARCH("SMS", G554)), "SMS Charge",
  ISNUMBER(SEARCH("AIRTIME", G554)), "Airtime",
  ISNUMBER(SEARCH("COMMISSION", G554)), "Bank Charge",
  ISNUMBER(SEARCH("TRANSFER", G554)), "Transfer",
  ISNUMBER(SEARCH("POS", G554)), "POS Transaction",
  ISNUMBER(SEARCH("ELECTROLINK", G554)), "Transfer",
  TRUE, "Other"
)</f>
        <v>Bank Charge</v>
      </c>
    </row>
    <row r="555" spans="1:8" s="19" customFormat="1" ht="54" customHeight="1" x14ac:dyDescent="0.2">
      <c r="A555" s="33">
        <v>45768</v>
      </c>
      <c r="B555" s="52">
        <v>45768</v>
      </c>
      <c r="C555" s="40">
        <v>50</v>
      </c>
      <c r="D555" s="6"/>
      <c r="E555" s="3">
        <v>208.11</v>
      </c>
      <c r="F555" s="2" t="s">
        <v>546</v>
      </c>
      <c r="G555" s="2" t="s">
        <v>563</v>
      </c>
      <c r="H555" s="19" t="str" cm="1">
        <f t="array" ref="H555">_xlfn.IFS(
  ISNUMBER(SEARCH("SMS", G555)), "SMS Charge",
  ISNUMBER(SEARCH("AIRTIME", G555)), "Airtime",
  ISNUMBER(SEARCH("COMMISSION", G555)), "Bank Charge",
  ISNUMBER(SEARCH("TRANSFER", G555)), "Transfer",
  ISNUMBER(SEARCH("POS", G555)), "POS Transaction",
  ISNUMBER(SEARCH("ELECTROLINK", G555)), "Transfer",
  TRUE, "Other"
)</f>
        <v>Transfer</v>
      </c>
    </row>
    <row r="556" spans="1:8" s="19" customFormat="1" ht="30" customHeight="1" x14ac:dyDescent="0.2">
      <c r="A556" s="33">
        <v>45768</v>
      </c>
      <c r="B556" s="52">
        <v>45768</v>
      </c>
      <c r="C556" s="40">
        <v>10</v>
      </c>
      <c r="D556" s="4"/>
      <c r="E556" s="3">
        <v>198.11</v>
      </c>
      <c r="F556" s="2" t="s">
        <v>546</v>
      </c>
      <c r="G556" s="2" t="s">
        <v>561</v>
      </c>
      <c r="H556" s="19" t="str" cm="1">
        <f t="array" ref="H556">_xlfn.IFS(
  ISNUMBER(SEARCH("SMS", G556)), "SMS Charge",
  ISNUMBER(SEARCH("AIRTIME", G556)), "Airtime",
  ISNUMBER(SEARCH("COMMISSION", G556)), "Bank Charge",
  ISNUMBER(SEARCH("TRANSFER", G556)), "Transfer",
  ISNUMBER(SEARCH("POS", G556)), "POS Transaction",
  ISNUMBER(SEARCH("ELECTROLINK", G556)), "Transfer",
  TRUE, "Other"
)</f>
        <v>Bank Charge</v>
      </c>
    </row>
    <row r="557" spans="1:8" s="19" customFormat="1" ht="18" customHeight="1" x14ac:dyDescent="0.2">
      <c r="A557" s="33">
        <v>45768</v>
      </c>
      <c r="B557" s="52">
        <v>45768</v>
      </c>
      <c r="C557" s="40">
        <v>0.75</v>
      </c>
      <c r="D557" s="4"/>
      <c r="E557" s="3">
        <v>197.36</v>
      </c>
      <c r="F557" s="2" t="s">
        <v>546</v>
      </c>
      <c r="G557" s="2" t="s">
        <v>562</v>
      </c>
      <c r="H557" s="19" t="str" cm="1">
        <f t="array" ref="H557">_xlfn.IFS(
  ISNUMBER(SEARCH("SMS", G557)), "SMS Charge",
  ISNUMBER(SEARCH("AIRTIME", G557)), "Airtime",
  ISNUMBER(SEARCH("COMMISSION", G557)), "Bank Charge",
  ISNUMBER(SEARCH("TRANSFER", G557)), "Transfer",
  ISNUMBER(SEARCH("POS", G557)), "POS Transaction",
  ISNUMBER(SEARCH("ELECTROLINK", G557)), "Transfer",
  TRUE, "Other"
)</f>
        <v>Bank Charge</v>
      </c>
    </row>
    <row r="558" spans="1:8" s="19" customFormat="1" ht="30" customHeight="1" x14ac:dyDescent="0.2">
      <c r="A558" s="33">
        <v>45769</v>
      </c>
      <c r="B558" s="52">
        <v>45769</v>
      </c>
      <c r="C558" s="24"/>
      <c r="D558" s="5">
        <v>160000</v>
      </c>
      <c r="E558" s="5">
        <v>160197.35999999999</v>
      </c>
      <c r="F558" s="2" t="s">
        <v>1035</v>
      </c>
      <c r="G558" s="2" t="s">
        <v>565</v>
      </c>
      <c r="H558" s="19" t="str" cm="1">
        <f t="array" ref="H558">_xlfn.IFS(
  ISNUMBER(SEARCH("SMS", G558)), "SMS Charge",
  ISNUMBER(SEARCH("AIRTIME", G558)), "Airtime",
  ISNUMBER(SEARCH("COMMISSION", G558)), "Bank Charge",
  ISNUMBER(SEARCH("TRANSFER", G558)), "Transfer",
  ISNUMBER(SEARCH("POS", G558)), "POS Transaction",
  ISNUMBER(SEARCH("ELECTROLINK", G558)), "Transfer",
  TRUE, "Other"
)</f>
        <v>Other</v>
      </c>
    </row>
    <row r="559" spans="1:8" s="19" customFormat="1" ht="54" customHeight="1" x14ac:dyDescent="0.2">
      <c r="A559" s="33">
        <v>45769</v>
      </c>
      <c r="B559" s="52">
        <v>45769</v>
      </c>
      <c r="C559" s="41">
        <v>150000</v>
      </c>
      <c r="D559" s="6"/>
      <c r="E559" s="5">
        <v>10197.36</v>
      </c>
      <c r="F559" s="2" t="s">
        <v>546</v>
      </c>
      <c r="G559" s="2" t="s">
        <v>566</v>
      </c>
      <c r="H559" s="19" t="str" cm="1">
        <f t="array" ref="H559">_xlfn.IFS(
  ISNUMBER(SEARCH("SMS", G559)), "SMS Charge",
  ISNUMBER(SEARCH("AIRTIME", G559)), "Airtime",
  ISNUMBER(SEARCH("COMMISSION", G559)), "Bank Charge",
  ISNUMBER(SEARCH("TRANSFER", G559)), "Transfer",
  ISNUMBER(SEARCH("POS", G559)), "POS Transaction",
  ISNUMBER(SEARCH("ELECTROLINK", G559)), "Transfer",
  TRUE, "Other"
)</f>
        <v>Transfer</v>
      </c>
    </row>
    <row r="560" spans="1:8" s="19" customFormat="1" ht="54" customHeight="1" x14ac:dyDescent="0.2">
      <c r="A560" s="33">
        <v>45769</v>
      </c>
      <c r="B560" s="52">
        <v>45769</v>
      </c>
      <c r="C560" s="41">
        <v>1000</v>
      </c>
      <c r="D560" s="6"/>
      <c r="E560" s="5">
        <v>9197.36</v>
      </c>
      <c r="F560" s="2" t="s">
        <v>546</v>
      </c>
      <c r="G560" s="2" t="s">
        <v>568</v>
      </c>
      <c r="H560" s="19" t="str" cm="1">
        <f t="array" ref="H560">_xlfn.IFS(
  ISNUMBER(SEARCH("SMS", G560)), "SMS Charge",
  ISNUMBER(SEARCH("AIRTIME", G560)), "Airtime",
  ISNUMBER(SEARCH("COMMISSION", G560)), "Bank Charge",
  ISNUMBER(SEARCH("TRANSFER", G560)), "Transfer",
  ISNUMBER(SEARCH("POS", G560)), "POS Transaction",
  ISNUMBER(SEARCH("ELECTROLINK", G560)), "Transfer",
  TRUE, "Other"
)</f>
        <v>POS Transaction</v>
      </c>
    </row>
    <row r="561" spans="1:8" s="19" customFormat="1" ht="54" customHeight="1" x14ac:dyDescent="0.2">
      <c r="A561" s="33">
        <v>45769</v>
      </c>
      <c r="B561" s="52">
        <v>45769</v>
      </c>
      <c r="C561" s="41">
        <v>1000</v>
      </c>
      <c r="D561" s="6"/>
      <c r="E561" s="5">
        <v>8197.36</v>
      </c>
      <c r="F561" s="2" t="s">
        <v>546</v>
      </c>
      <c r="G561" s="2" t="s">
        <v>569</v>
      </c>
      <c r="H561" s="19" t="str" cm="1">
        <f t="array" ref="H561">_xlfn.IFS(
  ISNUMBER(SEARCH("SMS", G561)), "SMS Charge",
  ISNUMBER(SEARCH("AIRTIME", G561)), "Airtime",
  ISNUMBER(SEARCH("COMMISSION", G561)), "Bank Charge",
  ISNUMBER(SEARCH("TRANSFER", G561)), "Transfer",
  ISNUMBER(SEARCH("POS", G561)), "POS Transaction",
  ISNUMBER(SEARCH("ELECTROLINK", G561)), "Transfer",
  TRUE, "Other"
)</f>
        <v>Transfer</v>
      </c>
    </row>
    <row r="562" spans="1:8" s="19" customFormat="1" ht="42" customHeight="1" x14ac:dyDescent="0.2">
      <c r="A562" s="33">
        <v>45770</v>
      </c>
      <c r="B562" s="52">
        <v>45770</v>
      </c>
      <c r="C562" s="41">
        <v>2000</v>
      </c>
      <c r="D562" s="6"/>
      <c r="E562" s="5">
        <v>6197.36</v>
      </c>
      <c r="F562" s="2" t="s">
        <v>546</v>
      </c>
      <c r="G562" s="2" t="s">
        <v>570</v>
      </c>
      <c r="H562" s="19" t="str" cm="1">
        <f t="array" ref="H562">_xlfn.IFS(
  ISNUMBER(SEARCH("SMS", G562)), "SMS Charge",
  ISNUMBER(SEARCH("AIRTIME", G562)), "Airtime",
  ISNUMBER(SEARCH("COMMISSION", G562)), "Bank Charge",
  ISNUMBER(SEARCH("TRANSFER", G562)), "Transfer",
  ISNUMBER(SEARCH("POS", G562)), "POS Transaction",
  ISNUMBER(SEARCH("ELECTROLINK", G562)), "Transfer",
  TRUE, "Other"
)</f>
        <v>Transfer</v>
      </c>
    </row>
    <row r="563" spans="1:8" s="19" customFormat="1" ht="47.1" customHeight="1" x14ac:dyDescent="0.2">
      <c r="A563" s="33">
        <v>45770</v>
      </c>
      <c r="B563" s="52">
        <v>45770</v>
      </c>
      <c r="C563" s="43">
        <v>1000</v>
      </c>
      <c r="D563" s="10"/>
      <c r="E563" s="9">
        <v>5197.3599999999997</v>
      </c>
      <c r="F563" s="7" t="s">
        <v>546</v>
      </c>
      <c r="G563" s="7" t="s">
        <v>572</v>
      </c>
      <c r="H563" s="19" t="str" cm="1">
        <f t="array" ref="H563">_xlfn.IFS(
  ISNUMBER(SEARCH("SMS", G563)), "SMS Charge",
  ISNUMBER(SEARCH("AIRTIME", G563)), "Airtime",
  ISNUMBER(SEARCH("COMMISSION", G563)), "Bank Charge",
  ISNUMBER(SEARCH("TRANSFER", G563)), "Transfer",
  ISNUMBER(SEARCH("POS", G563)), "POS Transaction",
  ISNUMBER(SEARCH("ELECTROLINK", G563)), "Transfer",
  TRUE, "Other"
)</f>
        <v>POS Transaction</v>
      </c>
    </row>
    <row r="564" spans="1:8" s="19" customFormat="1" ht="54" customHeight="1" x14ac:dyDescent="0.2">
      <c r="A564" s="33">
        <v>45770</v>
      </c>
      <c r="B564" s="52">
        <v>45770</v>
      </c>
      <c r="C564" s="45">
        <v>1500</v>
      </c>
      <c r="D564" s="14"/>
      <c r="E564" s="15">
        <v>3697.36</v>
      </c>
      <c r="F564" s="12" t="s">
        <v>546</v>
      </c>
      <c r="G564" s="12" t="s">
        <v>573</v>
      </c>
      <c r="H564" s="19" t="str" cm="1">
        <f t="array" ref="H564">_xlfn.IFS(
  ISNUMBER(SEARCH("SMS", G564)), "SMS Charge",
  ISNUMBER(SEARCH("AIRTIME", G564)), "Airtime",
  ISNUMBER(SEARCH("COMMISSION", G564)), "Bank Charge",
  ISNUMBER(SEARCH("TRANSFER", G564)), "Transfer",
  ISNUMBER(SEARCH("POS", G564)), "POS Transaction",
  ISNUMBER(SEARCH("ELECTROLINK", G564)), "Transfer",
  TRUE, "Other"
)</f>
        <v>Transfer</v>
      </c>
    </row>
    <row r="565" spans="1:8" s="19" customFormat="1" ht="42" customHeight="1" x14ac:dyDescent="0.2">
      <c r="A565" s="33">
        <v>45770</v>
      </c>
      <c r="B565" s="52">
        <v>45770</v>
      </c>
      <c r="C565" s="26"/>
      <c r="D565" s="15">
        <v>1500</v>
      </c>
      <c r="E565" s="15">
        <v>5197.3599999999997</v>
      </c>
      <c r="F565" s="12" t="s">
        <v>546</v>
      </c>
      <c r="G565" s="12" t="s">
        <v>575</v>
      </c>
      <c r="H565" s="19" t="str" cm="1">
        <f t="array" ref="H565">_xlfn.IFS(
  ISNUMBER(SEARCH("SMS", G565)), "SMS Charge",
  ISNUMBER(SEARCH("AIRTIME", G565)), "Airtime",
  ISNUMBER(SEARCH("COMMISSION", G565)), "Bank Charge",
  ISNUMBER(SEARCH("TRANSFER", G565)), "Transfer",
  ISNUMBER(SEARCH("POS", G565)), "POS Transaction",
  ISNUMBER(SEARCH("ELECTROLINK", G565)), "Transfer",
  TRUE, "Other"
)</f>
        <v>Transfer</v>
      </c>
    </row>
    <row r="566" spans="1:8" s="19" customFormat="1" ht="54" customHeight="1" x14ac:dyDescent="0.2">
      <c r="A566" s="33">
        <v>45770</v>
      </c>
      <c r="B566" s="52">
        <v>45770</v>
      </c>
      <c r="C566" s="45">
        <v>3200</v>
      </c>
      <c r="D566" s="14"/>
      <c r="E566" s="15">
        <v>1997.36</v>
      </c>
      <c r="F566" s="12" t="s">
        <v>546</v>
      </c>
      <c r="G566" s="12" t="s">
        <v>576</v>
      </c>
      <c r="H566" s="19" t="str" cm="1">
        <f t="array" ref="H566">_xlfn.IFS(
  ISNUMBER(SEARCH("SMS", G566)), "SMS Charge",
  ISNUMBER(SEARCH("AIRTIME", G566)), "Airtime",
  ISNUMBER(SEARCH("COMMISSION", G566)), "Bank Charge",
  ISNUMBER(SEARCH("TRANSFER", G566)), "Transfer",
  ISNUMBER(SEARCH("POS", G566)), "POS Transaction",
  ISNUMBER(SEARCH("ELECTROLINK", G566)), "Transfer",
  TRUE, "Other"
)</f>
        <v>Transfer</v>
      </c>
    </row>
    <row r="567" spans="1:8" s="19" customFormat="1" ht="54" customHeight="1" x14ac:dyDescent="0.2">
      <c r="A567" s="33">
        <v>45770</v>
      </c>
      <c r="B567" s="52">
        <v>45770</v>
      </c>
      <c r="C567" s="44">
        <v>200</v>
      </c>
      <c r="D567" s="14"/>
      <c r="E567" s="15">
        <v>1797.36</v>
      </c>
      <c r="F567" s="12" t="s">
        <v>546</v>
      </c>
      <c r="G567" s="12" t="s">
        <v>577</v>
      </c>
      <c r="H567" s="19" t="str" cm="1">
        <f t="array" ref="H567">_xlfn.IFS(
  ISNUMBER(SEARCH("SMS", G567)), "SMS Charge",
  ISNUMBER(SEARCH("AIRTIME", G567)), "Airtime",
  ISNUMBER(SEARCH("COMMISSION", G567)), "Bank Charge",
  ISNUMBER(SEARCH("TRANSFER", G567)), "Transfer",
  ISNUMBER(SEARCH("POS", G567)), "POS Transaction",
  ISNUMBER(SEARCH("ELECTROLINK", G567)), "Transfer",
  TRUE, "Other"
)</f>
        <v>Transfer</v>
      </c>
    </row>
    <row r="568" spans="1:8" s="19" customFormat="1" ht="54" customHeight="1" x14ac:dyDescent="0.2">
      <c r="A568" s="33">
        <v>45771</v>
      </c>
      <c r="B568" s="52">
        <v>45771</v>
      </c>
      <c r="C568" s="45">
        <v>1000</v>
      </c>
      <c r="D568" s="14"/>
      <c r="E568" s="13">
        <v>797.36</v>
      </c>
      <c r="F568" s="12" t="s">
        <v>546</v>
      </c>
      <c r="G568" s="12" t="s">
        <v>579</v>
      </c>
      <c r="H568" s="19" t="str" cm="1">
        <f t="array" ref="H568">_xlfn.IFS(
  ISNUMBER(SEARCH("SMS", G568)), "SMS Charge",
  ISNUMBER(SEARCH("AIRTIME", G568)), "Airtime",
  ISNUMBER(SEARCH("COMMISSION", G568)), "Bank Charge",
  ISNUMBER(SEARCH("TRANSFER", G568)), "Transfer",
  ISNUMBER(SEARCH("POS", G568)), "POS Transaction",
  ISNUMBER(SEARCH("ELECTROLINK", G568)), "Transfer",
  TRUE, "Other"
)</f>
        <v>POS Transaction</v>
      </c>
    </row>
    <row r="569" spans="1:8" s="19" customFormat="1" ht="54" customHeight="1" x14ac:dyDescent="0.2">
      <c r="A569" s="33">
        <v>45771</v>
      </c>
      <c r="B569" s="52">
        <v>45771</v>
      </c>
      <c r="C569" s="26"/>
      <c r="D569" s="15">
        <v>50000</v>
      </c>
      <c r="E569" s="15">
        <v>50797.36</v>
      </c>
      <c r="F569" s="12" t="s">
        <v>546</v>
      </c>
      <c r="G569" s="12" t="s">
        <v>581</v>
      </c>
      <c r="H569" s="19" t="str" cm="1">
        <f t="array" ref="H569">_xlfn.IFS(
  ISNUMBER(SEARCH("SMS", G569)), "SMS Charge",
  ISNUMBER(SEARCH("AIRTIME", G569)), "Airtime",
  ISNUMBER(SEARCH("COMMISSION", G569)), "Bank Charge",
  ISNUMBER(SEARCH("TRANSFER", G569)), "Transfer",
  ISNUMBER(SEARCH("POS", G569)), "POS Transaction",
  ISNUMBER(SEARCH("ELECTROLINK", G569)), "Transfer",
  TRUE, "Other"
)</f>
        <v>Transfer</v>
      </c>
    </row>
    <row r="570" spans="1:8" s="19" customFormat="1" ht="54" customHeight="1" x14ac:dyDescent="0.2">
      <c r="A570" s="33">
        <v>45772</v>
      </c>
      <c r="B570" s="52">
        <v>45772</v>
      </c>
      <c r="C570" s="45">
        <v>1000</v>
      </c>
      <c r="D570" s="14"/>
      <c r="E570" s="15">
        <v>49797.36</v>
      </c>
      <c r="F570" s="12" t="s">
        <v>546</v>
      </c>
      <c r="G570" s="12" t="s">
        <v>583</v>
      </c>
      <c r="H570" s="19" t="str" cm="1">
        <f t="array" ref="H570">_xlfn.IFS(
  ISNUMBER(SEARCH("SMS", G570)), "SMS Charge",
  ISNUMBER(SEARCH("AIRTIME", G570)), "Airtime",
  ISNUMBER(SEARCH("COMMISSION", G570)), "Bank Charge",
  ISNUMBER(SEARCH("TRANSFER", G570)), "Transfer",
  ISNUMBER(SEARCH("POS", G570)), "POS Transaction",
  ISNUMBER(SEARCH("ELECTROLINK", G570)), "Transfer",
  TRUE, "Other"
)</f>
        <v>POS Transaction</v>
      </c>
    </row>
    <row r="571" spans="1:8" s="19" customFormat="1" ht="54" customHeight="1" x14ac:dyDescent="0.2">
      <c r="A571" s="33">
        <v>45773</v>
      </c>
      <c r="B571" s="52">
        <v>45773</v>
      </c>
      <c r="C571" s="45">
        <v>1000</v>
      </c>
      <c r="D571" s="14"/>
      <c r="E571" s="15">
        <v>48797.36</v>
      </c>
      <c r="F571" s="12" t="s">
        <v>546</v>
      </c>
      <c r="G571" s="14" t="s">
        <v>585</v>
      </c>
      <c r="H571" s="19" t="str" cm="1">
        <f t="array" ref="H571">_xlfn.IFS(
  ISNUMBER(SEARCH("SMS", G571)), "SMS Charge",
  ISNUMBER(SEARCH("AIRTIME", G571)), "Airtime",
  ISNUMBER(SEARCH("COMMISSION", G571)), "Bank Charge",
  ISNUMBER(SEARCH("TRANSFER", G571)), "Transfer",
  ISNUMBER(SEARCH("POS", G571)), "POS Transaction",
  ISNUMBER(SEARCH("ELECTROLINK", G571)), "Transfer",
  TRUE, "Other"
)</f>
        <v>POS Transaction</v>
      </c>
    </row>
    <row r="572" spans="1:8" s="19" customFormat="1" ht="54" customHeight="1" x14ac:dyDescent="0.2">
      <c r="A572" s="33">
        <v>45773</v>
      </c>
      <c r="B572" s="52">
        <v>45773</v>
      </c>
      <c r="C572" s="45">
        <v>6290</v>
      </c>
      <c r="D572" s="14"/>
      <c r="E572" s="15">
        <v>42507.360000000001</v>
      </c>
      <c r="F572" s="12" t="s">
        <v>546</v>
      </c>
      <c r="G572" s="12" t="s">
        <v>586</v>
      </c>
      <c r="H572" s="19" t="str" cm="1">
        <f t="array" ref="H572">_xlfn.IFS(
  ISNUMBER(SEARCH("SMS", G572)), "SMS Charge",
  ISNUMBER(SEARCH("AIRTIME", G572)), "Airtime",
  ISNUMBER(SEARCH("COMMISSION", G572)), "Bank Charge",
  ISNUMBER(SEARCH("TRANSFER", G572)), "Transfer",
  ISNUMBER(SEARCH("POS", G572)), "POS Transaction",
  ISNUMBER(SEARCH("ELECTROLINK", G572)), "Transfer",
  TRUE, "Other"
)</f>
        <v>Transfer</v>
      </c>
    </row>
    <row r="573" spans="1:8" s="19" customFormat="1" ht="18" customHeight="1" x14ac:dyDescent="0.2">
      <c r="A573" s="33">
        <v>45773</v>
      </c>
      <c r="B573" s="52">
        <v>45773</v>
      </c>
      <c r="C573" s="44">
        <v>25</v>
      </c>
      <c r="D573" s="11"/>
      <c r="E573" s="15">
        <v>42482.36</v>
      </c>
      <c r="F573" s="12" t="s">
        <v>546</v>
      </c>
      <c r="G573" s="12" t="s">
        <v>587</v>
      </c>
      <c r="H573" s="19" t="str" cm="1">
        <f t="array" ref="H573">_xlfn.IFS(
  ISNUMBER(SEARCH("SMS", G573)), "SMS Charge",
  ISNUMBER(SEARCH("AIRTIME", G573)), "Airtime",
  ISNUMBER(SEARCH("COMMISSION", G573)), "Bank Charge",
  ISNUMBER(SEARCH("TRANSFER", G573)), "Transfer",
  ISNUMBER(SEARCH("POS", G573)), "POS Transaction",
  ISNUMBER(SEARCH("ELECTROLINK", G573)), "Transfer",
  TRUE, "Other"
)</f>
        <v>Bank Charge</v>
      </c>
    </row>
    <row r="574" spans="1:8" s="19" customFormat="1" ht="18" customHeight="1" x14ac:dyDescent="0.2">
      <c r="A574" s="33">
        <v>45773</v>
      </c>
      <c r="B574" s="52">
        <v>45773</v>
      </c>
      <c r="C574" s="40">
        <v>1.88</v>
      </c>
      <c r="D574" s="4"/>
      <c r="E574" s="5">
        <v>42480.480000000003</v>
      </c>
      <c r="F574" s="2" t="s">
        <v>546</v>
      </c>
      <c r="G574" s="2" t="s">
        <v>588</v>
      </c>
      <c r="H574" s="19" t="str" cm="1">
        <f t="array" ref="H574">_xlfn.IFS(
  ISNUMBER(SEARCH("SMS", G574)), "SMS Charge",
  ISNUMBER(SEARCH("AIRTIME", G574)), "Airtime",
  ISNUMBER(SEARCH("COMMISSION", G574)), "Bank Charge",
  ISNUMBER(SEARCH("TRANSFER", G574)), "Transfer",
  ISNUMBER(SEARCH("POS", G574)), "POS Transaction",
  ISNUMBER(SEARCH("ELECTROLINK", G574)), "Transfer",
  TRUE, "Other"
)</f>
        <v>Other</v>
      </c>
    </row>
    <row r="575" spans="1:8" s="19" customFormat="1" ht="54" customHeight="1" x14ac:dyDescent="0.2">
      <c r="A575" s="33">
        <v>45773</v>
      </c>
      <c r="B575" s="52">
        <v>45773</v>
      </c>
      <c r="C575" s="41">
        <v>4400</v>
      </c>
      <c r="D575" s="6"/>
      <c r="E575" s="5">
        <v>38080.480000000003</v>
      </c>
      <c r="F575" s="2" t="s">
        <v>546</v>
      </c>
      <c r="G575" s="2" t="s">
        <v>589</v>
      </c>
      <c r="H575" s="19" t="str" cm="1">
        <f t="array" ref="H575">_xlfn.IFS(
  ISNUMBER(SEARCH("SMS", G575)), "SMS Charge",
  ISNUMBER(SEARCH("AIRTIME", G575)), "Airtime",
  ISNUMBER(SEARCH("COMMISSION", G575)), "Bank Charge",
  ISNUMBER(SEARCH("TRANSFER", G575)), "Transfer",
  ISNUMBER(SEARCH("POS", G575)), "POS Transaction",
  ISNUMBER(SEARCH("ELECTROLINK", G575)), "Transfer",
  TRUE, "Other"
)</f>
        <v>Transfer</v>
      </c>
    </row>
    <row r="576" spans="1:8" s="19" customFormat="1" ht="18" customHeight="1" x14ac:dyDescent="0.2">
      <c r="A576" s="33">
        <v>45773</v>
      </c>
      <c r="B576" s="52">
        <v>45773</v>
      </c>
      <c r="C576" s="40">
        <v>10</v>
      </c>
      <c r="D576" s="4"/>
      <c r="E576" s="5">
        <v>38070.480000000003</v>
      </c>
      <c r="F576" s="2" t="s">
        <v>546</v>
      </c>
      <c r="G576" s="2" t="s">
        <v>587</v>
      </c>
      <c r="H576" s="19" t="str" cm="1">
        <f t="array" ref="H576">_xlfn.IFS(
  ISNUMBER(SEARCH("SMS", G576)), "SMS Charge",
  ISNUMBER(SEARCH("AIRTIME", G576)), "Airtime",
  ISNUMBER(SEARCH("COMMISSION", G576)), "Bank Charge",
  ISNUMBER(SEARCH("TRANSFER", G576)), "Transfer",
  ISNUMBER(SEARCH("POS", G576)), "POS Transaction",
  ISNUMBER(SEARCH("ELECTROLINK", G576)), "Transfer",
  TRUE, "Other"
)</f>
        <v>Bank Charge</v>
      </c>
    </row>
    <row r="577" spans="1:8" s="19" customFormat="1" ht="18" customHeight="1" x14ac:dyDescent="0.2">
      <c r="A577" s="33">
        <v>45773</v>
      </c>
      <c r="B577" s="52">
        <v>45773</v>
      </c>
      <c r="C577" s="40">
        <v>0.75</v>
      </c>
      <c r="D577" s="4"/>
      <c r="E577" s="5">
        <v>38069.730000000003</v>
      </c>
      <c r="F577" s="2" t="s">
        <v>546</v>
      </c>
      <c r="G577" s="2" t="s">
        <v>588</v>
      </c>
      <c r="H577" s="19" t="str" cm="1">
        <f t="array" ref="H577">_xlfn.IFS(
  ISNUMBER(SEARCH("SMS", G577)), "SMS Charge",
  ISNUMBER(SEARCH("AIRTIME", G577)), "Airtime",
  ISNUMBER(SEARCH("COMMISSION", G577)), "Bank Charge",
  ISNUMBER(SEARCH("TRANSFER", G577)), "Transfer",
  ISNUMBER(SEARCH("POS", G577)), "POS Transaction",
  ISNUMBER(SEARCH("ELECTROLINK", G577)), "Transfer",
  TRUE, "Other"
)</f>
        <v>Other</v>
      </c>
    </row>
    <row r="578" spans="1:8" s="19" customFormat="1" ht="54" customHeight="1" x14ac:dyDescent="0.2">
      <c r="A578" s="33">
        <v>45773</v>
      </c>
      <c r="B578" s="52">
        <v>45773</v>
      </c>
      <c r="C578" s="41">
        <v>3500</v>
      </c>
      <c r="D578" s="6"/>
      <c r="E578" s="5">
        <v>34569.730000000003</v>
      </c>
      <c r="F578" s="2" t="s">
        <v>546</v>
      </c>
      <c r="G578" s="2" t="s">
        <v>590</v>
      </c>
      <c r="H578" s="19" t="str" cm="1">
        <f t="array" ref="H578">_xlfn.IFS(
  ISNUMBER(SEARCH("SMS", G578)), "SMS Charge",
  ISNUMBER(SEARCH("AIRTIME", G578)), "Airtime",
  ISNUMBER(SEARCH("COMMISSION", G578)), "Bank Charge",
  ISNUMBER(SEARCH("TRANSFER", G578)), "Transfer",
  ISNUMBER(SEARCH("POS", G578)), "POS Transaction",
  ISNUMBER(SEARCH("ELECTROLINK", G578)), "Transfer",
  TRUE, "Other"
)</f>
        <v>Transfer</v>
      </c>
    </row>
    <row r="579" spans="1:8" s="19" customFormat="1" ht="18" customHeight="1" x14ac:dyDescent="0.2">
      <c r="A579" s="33">
        <v>45773</v>
      </c>
      <c r="B579" s="52">
        <v>45773</v>
      </c>
      <c r="C579" s="40">
        <v>10</v>
      </c>
      <c r="D579" s="4"/>
      <c r="E579" s="5">
        <v>34559.730000000003</v>
      </c>
      <c r="F579" s="2" t="s">
        <v>546</v>
      </c>
      <c r="G579" s="2" t="s">
        <v>587</v>
      </c>
      <c r="H579" s="19" t="str" cm="1">
        <f t="array" ref="H579">_xlfn.IFS(
  ISNUMBER(SEARCH("SMS", G579)), "SMS Charge",
  ISNUMBER(SEARCH("AIRTIME", G579)), "Airtime",
  ISNUMBER(SEARCH("COMMISSION", G579)), "Bank Charge",
  ISNUMBER(SEARCH("TRANSFER", G579)), "Transfer",
  ISNUMBER(SEARCH("POS", G579)), "POS Transaction",
  ISNUMBER(SEARCH("ELECTROLINK", G579)), "Transfer",
  TRUE, "Other"
)</f>
        <v>Bank Charge</v>
      </c>
    </row>
    <row r="580" spans="1:8" s="19" customFormat="1" ht="18" customHeight="1" x14ac:dyDescent="0.2">
      <c r="A580" s="33">
        <v>45773</v>
      </c>
      <c r="B580" s="52">
        <v>45773</v>
      </c>
      <c r="C580" s="40">
        <v>0.75</v>
      </c>
      <c r="D580" s="4"/>
      <c r="E580" s="5">
        <v>34558.980000000003</v>
      </c>
      <c r="F580" s="2" t="s">
        <v>546</v>
      </c>
      <c r="G580" s="2" t="s">
        <v>588</v>
      </c>
      <c r="H580" s="19" t="str" cm="1">
        <f t="array" ref="H580">_xlfn.IFS(
  ISNUMBER(SEARCH("SMS", G580)), "SMS Charge",
  ISNUMBER(SEARCH("AIRTIME", G580)), "Airtime",
  ISNUMBER(SEARCH("COMMISSION", G580)), "Bank Charge",
  ISNUMBER(SEARCH("TRANSFER", G580)), "Transfer",
  ISNUMBER(SEARCH("POS", G580)), "POS Transaction",
  ISNUMBER(SEARCH("ELECTROLINK", G580)), "Transfer",
  TRUE, "Other"
)</f>
        <v>Other</v>
      </c>
    </row>
    <row r="581" spans="1:8" s="19" customFormat="1" ht="42" customHeight="1" x14ac:dyDescent="0.2">
      <c r="A581" s="33">
        <v>45773</v>
      </c>
      <c r="B581" s="52">
        <v>45773</v>
      </c>
      <c r="C581" s="41">
        <v>3000</v>
      </c>
      <c r="D581" s="6"/>
      <c r="E581" s="5">
        <v>31558.98</v>
      </c>
      <c r="F581" s="2" t="s">
        <v>546</v>
      </c>
      <c r="G581" s="2" t="s">
        <v>591</v>
      </c>
      <c r="H581" s="19" t="str" cm="1">
        <f t="array" ref="H581">_xlfn.IFS(
  ISNUMBER(SEARCH("SMS", G581)), "SMS Charge",
  ISNUMBER(SEARCH("AIRTIME", G581)), "Airtime",
  ISNUMBER(SEARCH("COMMISSION", G581)), "Bank Charge",
  ISNUMBER(SEARCH("TRANSFER", G581)), "Transfer",
  ISNUMBER(SEARCH("POS", G581)), "POS Transaction",
  ISNUMBER(SEARCH("ELECTROLINK", G581)), "Transfer",
  TRUE, "Other"
)</f>
        <v>Transfer</v>
      </c>
    </row>
    <row r="582" spans="1:8" s="19" customFormat="1" ht="18" customHeight="1" x14ac:dyDescent="0.2">
      <c r="A582" s="33">
        <v>45773</v>
      </c>
      <c r="B582" s="52">
        <v>45773</v>
      </c>
      <c r="C582" s="40">
        <v>10</v>
      </c>
      <c r="D582" s="4"/>
      <c r="E582" s="5">
        <v>31548.98</v>
      </c>
      <c r="F582" s="2" t="s">
        <v>546</v>
      </c>
      <c r="G582" s="2" t="s">
        <v>587</v>
      </c>
      <c r="H582" s="19" t="str" cm="1">
        <f t="array" ref="H582">_xlfn.IFS(
  ISNUMBER(SEARCH("SMS", G582)), "SMS Charge",
  ISNUMBER(SEARCH("AIRTIME", G582)), "Airtime",
  ISNUMBER(SEARCH("COMMISSION", G582)), "Bank Charge",
  ISNUMBER(SEARCH("TRANSFER", G582)), "Transfer",
  ISNUMBER(SEARCH("POS", G582)), "POS Transaction",
  ISNUMBER(SEARCH("ELECTROLINK", G582)), "Transfer",
  TRUE, "Other"
)</f>
        <v>Bank Charge</v>
      </c>
    </row>
    <row r="583" spans="1:8" s="19" customFormat="1" ht="18" customHeight="1" x14ac:dyDescent="0.2">
      <c r="A583" s="33">
        <v>45773</v>
      </c>
      <c r="B583" s="52">
        <v>45773</v>
      </c>
      <c r="C583" s="40">
        <v>0.75</v>
      </c>
      <c r="D583" s="4"/>
      <c r="E583" s="5">
        <v>31548.23</v>
      </c>
      <c r="F583" s="2" t="s">
        <v>546</v>
      </c>
      <c r="G583" s="2" t="s">
        <v>588</v>
      </c>
      <c r="H583" s="19" t="str" cm="1">
        <f t="array" ref="H583">_xlfn.IFS(
  ISNUMBER(SEARCH("SMS", G583)), "SMS Charge",
  ISNUMBER(SEARCH("AIRTIME", G583)), "Airtime",
  ISNUMBER(SEARCH("COMMISSION", G583)), "Bank Charge",
  ISNUMBER(SEARCH("TRANSFER", G583)), "Transfer",
  ISNUMBER(SEARCH("POS", G583)), "POS Transaction",
  ISNUMBER(SEARCH("ELECTROLINK", G583)), "Transfer",
  TRUE, "Other"
)</f>
        <v>Other</v>
      </c>
    </row>
    <row r="584" spans="1:8" s="19" customFormat="1" ht="18" customHeight="1" x14ac:dyDescent="0.2">
      <c r="A584" s="33">
        <v>45773</v>
      </c>
      <c r="B584" s="52">
        <v>45773</v>
      </c>
      <c r="C584" s="40">
        <v>100</v>
      </c>
      <c r="D584" s="4"/>
      <c r="E584" s="5">
        <v>31448.23</v>
      </c>
      <c r="F584" s="2" t="s">
        <v>546</v>
      </c>
      <c r="G584" s="2" t="s">
        <v>593</v>
      </c>
      <c r="H584" s="19" t="str" cm="1">
        <f t="array" ref="H584">_xlfn.IFS(
  ISNUMBER(SEARCH("SMS", G584)), "SMS Charge",
  ISNUMBER(SEARCH("AIRTIME", G584)), "Airtime",
  ISNUMBER(SEARCH("COMMISSION", G584)), "Bank Charge",
  ISNUMBER(SEARCH("TRANSFER", G584)), "Transfer",
  ISNUMBER(SEARCH("POS", G584)), "POS Transaction",
  ISNUMBER(SEARCH("ELECTROLINK", G584)), "Transfer",
  TRUE, "Other"
)</f>
        <v>Bank Charge</v>
      </c>
    </row>
    <row r="585" spans="1:8" s="19" customFormat="1" ht="18" customHeight="1" x14ac:dyDescent="0.2">
      <c r="A585" s="33">
        <v>45773</v>
      </c>
      <c r="B585" s="52">
        <v>45773</v>
      </c>
      <c r="C585" s="40">
        <v>661.25</v>
      </c>
      <c r="D585" s="4"/>
      <c r="E585" s="5">
        <v>30786.98</v>
      </c>
      <c r="F585" s="2" t="s">
        <v>546</v>
      </c>
      <c r="G585" s="2" t="s">
        <v>281</v>
      </c>
      <c r="H585" s="19" t="str" cm="1">
        <f t="array" ref="H585">_xlfn.IFS(
  ISNUMBER(SEARCH("SMS", G585)), "SMS Charge",
  ISNUMBER(SEARCH("AIRTIME", G585)), "Airtime",
  ISNUMBER(SEARCH("COMMISSION", G585)), "Bank Charge",
  ISNUMBER(SEARCH("TRANSFER", G585)), "Transfer",
  ISNUMBER(SEARCH("POS", G585)), "POS Transaction",
  ISNUMBER(SEARCH("ELECTROLINK", G585)), "Transfer",
  TRUE, "Other"
)</f>
        <v>Transfer</v>
      </c>
    </row>
    <row r="586" spans="1:8" s="19" customFormat="1" ht="54" customHeight="1" x14ac:dyDescent="0.2">
      <c r="A586" s="33">
        <v>45773</v>
      </c>
      <c r="B586" s="52">
        <v>45773</v>
      </c>
      <c r="C586" s="41">
        <v>2000</v>
      </c>
      <c r="D586" s="6"/>
      <c r="E586" s="5">
        <v>28786.98</v>
      </c>
      <c r="F586" s="2" t="s">
        <v>546</v>
      </c>
      <c r="G586" s="2" t="s">
        <v>594</v>
      </c>
      <c r="H586" s="19" t="str" cm="1">
        <f t="array" ref="H586">_xlfn.IFS(
  ISNUMBER(SEARCH("SMS", G586)), "SMS Charge",
  ISNUMBER(SEARCH("AIRTIME", G586)), "Airtime",
  ISNUMBER(SEARCH("COMMISSION", G586)), "Bank Charge",
  ISNUMBER(SEARCH("TRANSFER", G586)), "Transfer",
  ISNUMBER(SEARCH("POS", G586)), "POS Transaction",
  ISNUMBER(SEARCH("ELECTROLINK", G586)), "Transfer",
  TRUE, "Other"
)</f>
        <v>Transfer</v>
      </c>
    </row>
    <row r="587" spans="1:8" s="19" customFormat="1" ht="18" customHeight="1" x14ac:dyDescent="0.2">
      <c r="A587" s="33">
        <v>45773</v>
      </c>
      <c r="B587" s="52">
        <v>45773</v>
      </c>
      <c r="C587" s="40">
        <v>10</v>
      </c>
      <c r="D587" s="4"/>
      <c r="E587" s="5">
        <v>28776.98</v>
      </c>
      <c r="F587" s="2" t="s">
        <v>546</v>
      </c>
      <c r="G587" s="2" t="s">
        <v>587</v>
      </c>
      <c r="H587" s="19" t="str" cm="1">
        <f t="array" ref="H587">_xlfn.IFS(
  ISNUMBER(SEARCH("SMS", G587)), "SMS Charge",
  ISNUMBER(SEARCH("AIRTIME", G587)), "Airtime",
  ISNUMBER(SEARCH("COMMISSION", G587)), "Bank Charge",
  ISNUMBER(SEARCH("TRANSFER", G587)), "Transfer",
  ISNUMBER(SEARCH("POS", G587)), "POS Transaction",
  ISNUMBER(SEARCH("ELECTROLINK", G587)), "Transfer",
  TRUE, "Other"
)</f>
        <v>Bank Charge</v>
      </c>
    </row>
    <row r="588" spans="1:8" s="19" customFormat="1" ht="18" customHeight="1" x14ac:dyDescent="0.2">
      <c r="A588" s="33">
        <v>45773</v>
      </c>
      <c r="B588" s="52">
        <v>45773</v>
      </c>
      <c r="C588" s="40">
        <v>0.75</v>
      </c>
      <c r="D588" s="4"/>
      <c r="E588" s="5">
        <v>28776.23</v>
      </c>
      <c r="F588" s="2" t="s">
        <v>546</v>
      </c>
      <c r="G588" s="2" t="s">
        <v>588</v>
      </c>
      <c r="H588" s="19" t="str" cm="1">
        <f t="array" ref="H588">_xlfn.IFS(
  ISNUMBER(SEARCH("SMS", G588)), "SMS Charge",
  ISNUMBER(SEARCH("AIRTIME", G588)), "Airtime",
  ISNUMBER(SEARCH("COMMISSION", G588)), "Bank Charge",
  ISNUMBER(SEARCH("TRANSFER", G588)), "Transfer",
  ISNUMBER(SEARCH("POS", G588)), "POS Transaction",
  ISNUMBER(SEARCH("ELECTROLINK", G588)), "Transfer",
  TRUE, "Other"
)</f>
        <v>Other</v>
      </c>
    </row>
    <row r="589" spans="1:8" s="19" customFormat="1" ht="54" customHeight="1" x14ac:dyDescent="0.2">
      <c r="A589" s="33">
        <v>45773</v>
      </c>
      <c r="B589" s="52">
        <v>45773</v>
      </c>
      <c r="C589" s="40">
        <v>500</v>
      </c>
      <c r="D589" s="6"/>
      <c r="E589" s="5">
        <v>28276.23</v>
      </c>
      <c r="F589" s="2" t="s">
        <v>546</v>
      </c>
      <c r="G589" s="2" t="s">
        <v>595</v>
      </c>
      <c r="H589" s="19" t="str" cm="1">
        <f t="array" ref="H589">_xlfn.IFS(
  ISNUMBER(SEARCH("SMS", G589)), "SMS Charge",
  ISNUMBER(SEARCH("AIRTIME", G589)), "Airtime",
  ISNUMBER(SEARCH("COMMISSION", G589)), "Bank Charge",
  ISNUMBER(SEARCH("TRANSFER", G589)), "Transfer",
  ISNUMBER(SEARCH("POS", G589)), "POS Transaction",
  ISNUMBER(SEARCH("ELECTROLINK", G589)), "Transfer",
  TRUE, "Other"
)</f>
        <v>Transfer</v>
      </c>
    </row>
    <row r="590" spans="1:8" s="19" customFormat="1" ht="18" customHeight="1" x14ac:dyDescent="0.2">
      <c r="A590" s="33">
        <v>45773</v>
      </c>
      <c r="B590" s="52">
        <v>45773</v>
      </c>
      <c r="C590" s="40">
        <v>10</v>
      </c>
      <c r="D590" s="4"/>
      <c r="E590" s="5">
        <v>28266.23</v>
      </c>
      <c r="F590" s="2" t="s">
        <v>546</v>
      </c>
      <c r="G590" s="2" t="s">
        <v>587</v>
      </c>
      <c r="H590" s="19" t="str" cm="1">
        <f t="array" ref="H590">_xlfn.IFS(
  ISNUMBER(SEARCH("SMS", G590)), "SMS Charge",
  ISNUMBER(SEARCH("AIRTIME", G590)), "Airtime",
  ISNUMBER(SEARCH("COMMISSION", G590)), "Bank Charge",
  ISNUMBER(SEARCH("TRANSFER", G590)), "Transfer",
  ISNUMBER(SEARCH("POS", G590)), "POS Transaction",
  ISNUMBER(SEARCH("ELECTROLINK", G590)), "Transfer",
  TRUE, "Other"
)</f>
        <v>Bank Charge</v>
      </c>
    </row>
    <row r="591" spans="1:8" s="19" customFormat="1" ht="18" customHeight="1" x14ac:dyDescent="0.2">
      <c r="A591" s="33">
        <v>45773</v>
      </c>
      <c r="B591" s="52">
        <v>45773</v>
      </c>
      <c r="C591" s="40">
        <v>0.75</v>
      </c>
      <c r="D591" s="4"/>
      <c r="E591" s="5">
        <v>28265.48</v>
      </c>
      <c r="F591" s="2" t="s">
        <v>546</v>
      </c>
      <c r="G591" s="2" t="s">
        <v>588</v>
      </c>
      <c r="H591" s="19" t="str" cm="1">
        <f t="array" ref="H591">_xlfn.IFS(
  ISNUMBER(SEARCH("SMS", G591)), "SMS Charge",
  ISNUMBER(SEARCH("AIRTIME", G591)), "Airtime",
  ISNUMBER(SEARCH("COMMISSION", G591)), "Bank Charge",
  ISNUMBER(SEARCH("TRANSFER", G591)), "Transfer",
  ISNUMBER(SEARCH("POS", G591)), "POS Transaction",
  ISNUMBER(SEARCH("ELECTROLINK", G591)), "Transfer",
  TRUE, "Other"
)</f>
        <v>Other</v>
      </c>
    </row>
    <row r="592" spans="1:8" s="19" customFormat="1" ht="23.1" customHeight="1" x14ac:dyDescent="0.2">
      <c r="A592" s="33">
        <v>45773</v>
      </c>
      <c r="B592" s="52">
        <v>45773</v>
      </c>
      <c r="C592" s="42">
        <v>500</v>
      </c>
      <c r="D592" s="8"/>
      <c r="E592" s="9">
        <v>27765.48</v>
      </c>
      <c r="F592" s="7" t="s">
        <v>546</v>
      </c>
      <c r="G592" s="7" t="s">
        <v>597</v>
      </c>
      <c r="H592" s="19" t="str" cm="1">
        <f t="array" ref="H592">_xlfn.IFS(
  ISNUMBER(SEARCH("SMS", G592)), "SMS Charge",
  ISNUMBER(SEARCH("AIRTIME", G592)), "Airtime",
  ISNUMBER(SEARCH("COMMISSION", G592)), "Bank Charge",
  ISNUMBER(SEARCH("TRANSFER", G592)), "Transfer",
  ISNUMBER(SEARCH("POS", G592)), "POS Transaction",
  ISNUMBER(SEARCH("ELECTROLINK", G592)), "Transfer",
  TRUE, "Other"
)</f>
        <v>Transfer</v>
      </c>
    </row>
    <row r="593" spans="1:8" s="19" customFormat="1" ht="54" customHeight="1" x14ac:dyDescent="0.2">
      <c r="A593" s="33">
        <v>45774</v>
      </c>
      <c r="B593" s="52">
        <v>45774</v>
      </c>
      <c r="C593" s="41">
        <v>2400</v>
      </c>
      <c r="D593" s="6"/>
      <c r="E593" s="5">
        <v>25365.48</v>
      </c>
      <c r="F593" s="2" t="s">
        <v>546</v>
      </c>
      <c r="G593" s="2" t="s">
        <v>598</v>
      </c>
      <c r="H593" s="19" t="str" cm="1">
        <f t="array" ref="H593">_xlfn.IFS(
  ISNUMBER(SEARCH("SMS", G593)), "SMS Charge",
  ISNUMBER(SEARCH("AIRTIME", G593)), "Airtime",
  ISNUMBER(SEARCH("COMMISSION", G593)), "Bank Charge",
  ISNUMBER(SEARCH("TRANSFER", G593)), "Transfer",
  ISNUMBER(SEARCH("POS", G593)), "POS Transaction",
  ISNUMBER(SEARCH("ELECTROLINK", G593)), "Transfer",
  TRUE, "Other"
)</f>
        <v>Transfer</v>
      </c>
    </row>
    <row r="594" spans="1:8" s="19" customFormat="1" ht="18" customHeight="1" x14ac:dyDescent="0.2">
      <c r="A594" s="33">
        <v>45774</v>
      </c>
      <c r="B594" s="52">
        <v>45774</v>
      </c>
      <c r="C594" s="40">
        <v>10</v>
      </c>
      <c r="D594" s="4"/>
      <c r="E594" s="5">
        <v>25355.48</v>
      </c>
      <c r="F594" s="2" t="s">
        <v>546</v>
      </c>
      <c r="G594" s="2" t="s">
        <v>587</v>
      </c>
      <c r="H594" s="19" t="str" cm="1">
        <f t="array" ref="H594">_xlfn.IFS(
  ISNUMBER(SEARCH("SMS", G594)), "SMS Charge",
  ISNUMBER(SEARCH("AIRTIME", G594)), "Airtime",
  ISNUMBER(SEARCH("COMMISSION", G594)), "Bank Charge",
  ISNUMBER(SEARCH("TRANSFER", G594)), "Transfer",
  ISNUMBER(SEARCH("POS", G594)), "POS Transaction",
  ISNUMBER(SEARCH("ELECTROLINK", G594)), "Transfer",
  TRUE, "Other"
)</f>
        <v>Bank Charge</v>
      </c>
    </row>
    <row r="595" spans="1:8" s="19" customFormat="1" ht="18" customHeight="1" x14ac:dyDescent="0.2">
      <c r="A595" s="33">
        <v>45774</v>
      </c>
      <c r="B595" s="52">
        <v>45774</v>
      </c>
      <c r="C595" s="40">
        <v>0.75</v>
      </c>
      <c r="D595" s="4"/>
      <c r="E595" s="5">
        <v>25354.73</v>
      </c>
      <c r="F595" s="2" t="s">
        <v>546</v>
      </c>
      <c r="G595" s="2" t="s">
        <v>588</v>
      </c>
      <c r="H595" s="19" t="str" cm="1">
        <f t="array" ref="H595">_xlfn.IFS(
  ISNUMBER(SEARCH("SMS", G595)), "SMS Charge",
  ISNUMBER(SEARCH("AIRTIME", G595)), "Airtime",
  ISNUMBER(SEARCH("COMMISSION", G595)), "Bank Charge",
  ISNUMBER(SEARCH("TRANSFER", G595)), "Transfer",
  ISNUMBER(SEARCH("POS", G595)), "POS Transaction",
  ISNUMBER(SEARCH("ELECTROLINK", G595)), "Transfer",
  TRUE, "Other"
)</f>
        <v>Other</v>
      </c>
    </row>
    <row r="596" spans="1:8" s="19" customFormat="1" ht="42" customHeight="1" x14ac:dyDescent="0.2">
      <c r="A596" s="33">
        <v>45774</v>
      </c>
      <c r="B596" s="52">
        <v>45774</v>
      </c>
      <c r="C596" s="41">
        <v>1000</v>
      </c>
      <c r="D596" s="6"/>
      <c r="E596" s="5">
        <v>24354.73</v>
      </c>
      <c r="F596" s="2" t="s">
        <v>546</v>
      </c>
      <c r="G596" s="2" t="s">
        <v>599</v>
      </c>
      <c r="H596" s="19" t="str" cm="1">
        <f t="array" ref="H596">_xlfn.IFS(
  ISNUMBER(SEARCH("SMS", G596)), "SMS Charge",
  ISNUMBER(SEARCH("AIRTIME", G596)), "Airtime",
  ISNUMBER(SEARCH("COMMISSION", G596)), "Bank Charge",
  ISNUMBER(SEARCH("TRANSFER", G596)), "Transfer",
  ISNUMBER(SEARCH("POS", G596)), "POS Transaction",
  ISNUMBER(SEARCH("ELECTROLINK", G596)), "Transfer",
  TRUE, "Other"
)</f>
        <v>Transfer</v>
      </c>
    </row>
    <row r="597" spans="1:8" s="19" customFormat="1" ht="18" customHeight="1" x14ac:dyDescent="0.2">
      <c r="A597" s="33">
        <v>45774</v>
      </c>
      <c r="B597" s="52">
        <v>45774</v>
      </c>
      <c r="C597" s="40">
        <v>10</v>
      </c>
      <c r="D597" s="4"/>
      <c r="E597" s="5">
        <v>24344.73</v>
      </c>
      <c r="F597" s="2" t="s">
        <v>546</v>
      </c>
      <c r="G597" s="2" t="s">
        <v>587</v>
      </c>
      <c r="H597" s="19" t="str" cm="1">
        <f t="array" ref="H597">_xlfn.IFS(
  ISNUMBER(SEARCH("SMS", G597)), "SMS Charge",
  ISNUMBER(SEARCH("AIRTIME", G597)), "Airtime",
  ISNUMBER(SEARCH("COMMISSION", G597)), "Bank Charge",
  ISNUMBER(SEARCH("TRANSFER", G597)), "Transfer",
  ISNUMBER(SEARCH("POS", G597)), "POS Transaction",
  ISNUMBER(SEARCH("ELECTROLINK", G597)), "Transfer",
  TRUE, "Other"
)</f>
        <v>Bank Charge</v>
      </c>
    </row>
    <row r="598" spans="1:8" s="19" customFormat="1" ht="18" customHeight="1" x14ac:dyDescent="0.2">
      <c r="A598" s="33">
        <v>45774</v>
      </c>
      <c r="B598" s="52">
        <v>45774</v>
      </c>
      <c r="C598" s="40">
        <v>0.75</v>
      </c>
      <c r="D598" s="4"/>
      <c r="E598" s="5">
        <v>24343.98</v>
      </c>
      <c r="F598" s="2" t="s">
        <v>546</v>
      </c>
      <c r="G598" s="2" t="s">
        <v>588</v>
      </c>
      <c r="H598" s="19" t="str" cm="1">
        <f t="array" ref="H598">_xlfn.IFS(
  ISNUMBER(SEARCH("SMS", G598)), "SMS Charge",
  ISNUMBER(SEARCH("AIRTIME", G598)), "Airtime",
  ISNUMBER(SEARCH("COMMISSION", G598)), "Bank Charge",
  ISNUMBER(SEARCH("TRANSFER", G598)), "Transfer",
  ISNUMBER(SEARCH("POS", G598)), "POS Transaction",
  ISNUMBER(SEARCH("ELECTROLINK", G598)), "Transfer",
  TRUE, "Other"
)</f>
        <v>Other</v>
      </c>
    </row>
    <row r="599" spans="1:8" s="19" customFormat="1" ht="54" customHeight="1" x14ac:dyDescent="0.2">
      <c r="A599" s="33">
        <v>45774</v>
      </c>
      <c r="B599" s="52">
        <v>45774</v>
      </c>
      <c r="C599" s="41">
        <v>2600</v>
      </c>
      <c r="D599" s="6"/>
      <c r="E599" s="5">
        <v>21743.98</v>
      </c>
      <c r="F599" s="2" t="s">
        <v>546</v>
      </c>
      <c r="G599" s="2" t="s">
        <v>600</v>
      </c>
      <c r="H599" s="19" t="str" cm="1">
        <f t="array" ref="H599">_xlfn.IFS(
  ISNUMBER(SEARCH("SMS", G599)), "SMS Charge",
  ISNUMBER(SEARCH("AIRTIME", G599)), "Airtime",
  ISNUMBER(SEARCH("COMMISSION", G599)), "Bank Charge",
  ISNUMBER(SEARCH("TRANSFER", G599)), "Transfer",
  ISNUMBER(SEARCH("POS", G599)), "POS Transaction",
  ISNUMBER(SEARCH("ELECTROLINK", G599)), "Transfer",
  TRUE, "Other"
)</f>
        <v>Transfer</v>
      </c>
    </row>
    <row r="600" spans="1:8" s="19" customFormat="1" ht="18" customHeight="1" x14ac:dyDescent="0.2">
      <c r="A600" s="33">
        <v>45774</v>
      </c>
      <c r="B600" s="52">
        <v>45774</v>
      </c>
      <c r="C600" s="40">
        <v>10</v>
      </c>
      <c r="D600" s="4"/>
      <c r="E600" s="5">
        <v>21733.98</v>
      </c>
      <c r="F600" s="2" t="s">
        <v>546</v>
      </c>
      <c r="G600" s="2" t="s">
        <v>587</v>
      </c>
      <c r="H600" s="19" t="str" cm="1">
        <f t="array" ref="H600">_xlfn.IFS(
  ISNUMBER(SEARCH("SMS", G600)), "SMS Charge",
  ISNUMBER(SEARCH("AIRTIME", G600)), "Airtime",
  ISNUMBER(SEARCH("COMMISSION", G600)), "Bank Charge",
  ISNUMBER(SEARCH("TRANSFER", G600)), "Transfer",
  ISNUMBER(SEARCH("POS", G600)), "POS Transaction",
  ISNUMBER(SEARCH("ELECTROLINK", G600)), "Transfer",
  TRUE, "Other"
)</f>
        <v>Bank Charge</v>
      </c>
    </row>
    <row r="601" spans="1:8" s="19" customFormat="1" ht="18" customHeight="1" x14ac:dyDescent="0.2">
      <c r="A601" s="33">
        <v>45774</v>
      </c>
      <c r="B601" s="52">
        <v>45774</v>
      </c>
      <c r="C601" s="40">
        <v>0.75</v>
      </c>
      <c r="D601" s="4"/>
      <c r="E601" s="5">
        <v>21733.23</v>
      </c>
      <c r="F601" s="2" t="s">
        <v>546</v>
      </c>
      <c r="G601" s="2" t="s">
        <v>588</v>
      </c>
      <c r="H601" s="19" t="str" cm="1">
        <f t="array" ref="H601">_xlfn.IFS(
  ISNUMBER(SEARCH("SMS", G601)), "SMS Charge",
  ISNUMBER(SEARCH("AIRTIME", G601)), "Airtime",
  ISNUMBER(SEARCH("COMMISSION", G601)), "Bank Charge",
  ISNUMBER(SEARCH("TRANSFER", G601)), "Transfer",
  ISNUMBER(SEARCH("POS", G601)), "POS Transaction",
  ISNUMBER(SEARCH("ELECTROLINK", G601)), "Transfer",
  TRUE, "Other"
)</f>
        <v>Other</v>
      </c>
    </row>
    <row r="602" spans="1:8" s="19" customFormat="1" ht="54" customHeight="1" x14ac:dyDescent="0.2">
      <c r="A602" s="33">
        <v>45774</v>
      </c>
      <c r="B602" s="52">
        <v>45774</v>
      </c>
      <c r="C602" s="41">
        <v>1250</v>
      </c>
      <c r="D602" s="6"/>
      <c r="E602" s="5">
        <v>20483.23</v>
      </c>
      <c r="F602" s="2" t="s">
        <v>546</v>
      </c>
      <c r="G602" s="2" t="s">
        <v>601</v>
      </c>
      <c r="H602" s="19" t="str" cm="1">
        <f t="array" ref="H602">_xlfn.IFS(
  ISNUMBER(SEARCH("SMS", G602)), "SMS Charge",
  ISNUMBER(SEARCH("AIRTIME", G602)), "Airtime",
  ISNUMBER(SEARCH("COMMISSION", G602)), "Bank Charge",
  ISNUMBER(SEARCH("TRANSFER", G602)), "Transfer",
  ISNUMBER(SEARCH("POS", G602)), "POS Transaction",
  ISNUMBER(SEARCH("ELECTROLINK", G602)), "Transfer",
  TRUE, "Other"
)</f>
        <v>Transfer</v>
      </c>
    </row>
    <row r="603" spans="1:8" s="19" customFormat="1" ht="18" customHeight="1" x14ac:dyDescent="0.2">
      <c r="A603" s="33">
        <v>45774</v>
      </c>
      <c r="B603" s="52">
        <v>45774</v>
      </c>
      <c r="C603" s="40">
        <v>10</v>
      </c>
      <c r="D603" s="4"/>
      <c r="E603" s="5">
        <v>20473.23</v>
      </c>
      <c r="F603" s="2" t="s">
        <v>546</v>
      </c>
      <c r="G603" s="2" t="s">
        <v>587</v>
      </c>
      <c r="H603" s="19" t="str" cm="1">
        <f t="array" ref="H603">_xlfn.IFS(
  ISNUMBER(SEARCH("SMS", G603)), "SMS Charge",
  ISNUMBER(SEARCH("AIRTIME", G603)), "Airtime",
  ISNUMBER(SEARCH("COMMISSION", G603)), "Bank Charge",
  ISNUMBER(SEARCH("TRANSFER", G603)), "Transfer",
  ISNUMBER(SEARCH("POS", G603)), "POS Transaction",
  ISNUMBER(SEARCH("ELECTROLINK", G603)), "Transfer",
  TRUE, "Other"
)</f>
        <v>Bank Charge</v>
      </c>
    </row>
    <row r="604" spans="1:8" s="19" customFormat="1" ht="18" customHeight="1" x14ac:dyDescent="0.2">
      <c r="A604" s="33">
        <v>45774</v>
      </c>
      <c r="B604" s="52">
        <v>45774</v>
      </c>
      <c r="C604" s="40">
        <v>0.75</v>
      </c>
      <c r="D604" s="4"/>
      <c r="E604" s="5">
        <v>20472.48</v>
      </c>
      <c r="F604" s="2" t="s">
        <v>546</v>
      </c>
      <c r="G604" s="2" t="s">
        <v>588</v>
      </c>
      <c r="H604" s="19" t="str" cm="1">
        <f t="array" ref="H604">_xlfn.IFS(
  ISNUMBER(SEARCH("SMS", G604)), "SMS Charge",
  ISNUMBER(SEARCH("AIRTIME", G604)), "Airtime",
  ISNUMBER(SEARCH("COMMISSION", G604)), "Bank Charge",
  ISNUMBER(SEARCH("TRANSFER", G604)), "Transfer",
  ISNUMBER(SEARCH("POS", G604)), "POS Transaction",
  ISNUMBER(SEARCH("ELECTROLINK", G604)), "Transfer",
  TRUE, "Other"
)</f>
        <v>Other</v>
      </c>
    </row>
    <row r="605" spans="1:8" s="19" customFormat="1" ht="54" customHeight="1" x14ac:dyDescent="0.2">
      <c r="A605" s="33">
        <v>45774</v>
      </c>
      <c r="B605" s="52">
        <v>45774</v>
      </c>
      <c r="C605" s="41">
        <v>1000</v>
      </c>
      <c r="D605" s="6"/>
      <c r="E605" s="5">
        <v>19472.48</v>
      </c>
      <c r="F605" s="2" t="s">
        <v>546</v>
      </c>
      <c r="G605" s="2" t="s">
        <v>603</v>
      </c>
      <c r="H605" s="19" t="str" cm="1">
        <f t="array" ref="H605">_xlfn.IFS(
  ISNUMBER(SEARCH("SMS", G605)), "SMS Charge",
  ISNUMBER(SEARCH("AIRTIME", G605)), "Airtime",
  ISNUMBER(SEARCH("COMMISSION", G605)), "Bank Charge",
  ISNUMBER(SEARCH("TRANSFER", G605)), "Transfer",
  ISNUMBER(SEARCH("POS", G605)), "POS Transaction",
  ISNUMBER(SEARCH("ELECTROLINK", G605)), "Transfer",
  TRUE, "Other"
)</f>
        <v>POS Transaction</v>
      </c>
    </row>
    <row r="606" spans="1:8" s="19" customFormat="1" ht="54" customHeight="1" x14ac:dyDescent="0.2">
      <c r="A606" s="33">
        <v>45774</v>
      </c>
      <c r="B606" s="52">
        <v>45774</v>
      </c>
      <c r="C606" s="40">
        <v>663.94</v>
      </c>
      <c r="D606" s="6"/>
      <c r="E606" s="5">
        <v>18808.54</v>
      </c>
      <c r="F606" s="2" t="s">
        <v>546</v>
      </c>
      <c r="G606" s="2" t="s">
        <v>605</v>
      </c>
      <c r="H606" s="19" t="str" cm="1">
        <f t="array" ref="H606">_xlfn.IFS(
  ISNUMBER(SEARCH("SMS", G606)), "SMS Charge",
  ISNUMBER(SEARCH("AIRTIME", G606)), "Airtime",
  ISNUMBER(SEARCH("COMMISSION", G606)), "Bank Charge",
  ISNUMBER(SEARCH("TRANSFER", G606)), "Transfer",
  ISNUMBER(SEARCH("POS", G606)), "POS Transaction",
  ISNUMBER(SEARCH("ELECTROLINK", G606)), "Transfer",
  TRUE, "Other"
)</f>
        <v>POS Transaction</v>
      </c>
    </row>
    <row r="607" spans="1:8" s="19" customFormat="1" ht="18.95" customHeight="1" x14ac:dyDescent="0.2">
      <c r="A607" s="33">
        <v>45774</v>
      </c>
      <c r="B607" s="52">
        <v>45774</v>
      </c>
      <c r="C607" s="42">
        <v>663.94</v>
      </c>
      <c r="D607" s="8"/>
      <c r="E607" s="9">
        <v>18144.599999999999</v>
      </c>
      <c r="F607" s="7" t="s">
        <v>546</v>
      </c>
      <c r="G607" s="7" t="s">
        <v>607</v>
      </c>
      <c r="H607" s="19" t="str" cm="1">
        <f t="array" ref="H607">_xlfn.IFS(
  ISNUMBER(SEARCH("SMS", G607)), "SMS Charge",
  ISNUMBER(SEARCH("AIRTIME", G607)), "Airtime",
  ISNUMBER(SEARCH("COMMISSION", G607)), "Bank Charge",
  ISNUMBER(SEARCH("TRANSFER", G607)), "Transfer",
  ISNUMBER(SEARCH("POS", G607)), "POS Transaction",
  ISNUMBER(SEARCH("ELECTROLINK", G607)), "Transfer",
  TRUE, "Other"
)</f>
        <v>POS Transaction</v>
      </c>
    </row>
    <row r="608" spans="1:8" s="19" customFormat="1" ht="30" customHeight="1" x14ac:dyDescent="0.2">
      <c r="A608" s="33">
        <v>45774</v>
      </c>
      <c r="B608" s="52">
        <v>45774</v>
      </c>
      <c r="C608" s="24"/>
      <c r="D608" s="5">
        <v>10000</v>
      </c>
      <c r="E608" s="5">
        <v>28144.6</v>
      </c>
      <c r="F608" s="2" t="s">
        <v>546</v>
      </c>
      <c r="G608" s="2" t="s">
        <v>609</v>
      </c>
      <c r="H608" s="19" t="str" cm="1">
        <f t="array" ref="H608">_xlfn.IFS(
  ISNUMBER(SEARCH("SMS", G608)), "SMS Charge",
  ISNUMBER(SEARCH("AIRTIME", G608)), "Airtime",
  ISNUMBER(SEARCH("COMMISSION", G608)), "Bank Charge",
  ISNUMBER(SEARCH("TRANSFER", G608)), "Transfer",
  ISNUMBER(SEARCH("POS", G608)), "POS Transaction",
  ISNUMBER(SEARCH("ELECTROLINK", G608)), "Transfer",
  TRUE, "Other"
)</f>
        <v>Transfer</v>
      </c>
    </row>
    <row r="609" spans="1:8" s="19" customFormat="1" ht="54" customHeight="1" x14ac:dyDescent="0.2">
      <c r="A609" s="33">
        <v>45774</v>
      </c>
      <c r="B609" s="52">
        <v>45774</v>
      </c>
      <c r="C609" s="40">
        <v>663.94</v>
      </c>
      <c r="D609" s="6"/>
      <c r="E609" s="5">
        <v>27480.66</v>
      </c>
      <c r="F609" s="2" t="s">
        <v>546</v>
      </c>
      <c r="G609" s="2" t="s">
        <v>611</v>
      </c>
      <c r="H609" s="19" t="str" cm="1">
        <f t="array" ref="H609">_xlfn.IFS(
  ISNUMBER(SEARCH("SMS", G609)), "SMS Charge",
  ISNUMBER(SEARCH("AIRTIME", G609)), "Airtime",
  ISNUMBER(SEARCH("COMMISSION", G609)), "Bank Charge",
  ISNUMBER(SEARCH("TRANSFER", G609)), "Transfer",
  ISNUMBER(SEARCH("POS", G609)), "POS Transaction",
  ISNUMBER(SEARCH("ELECTROLINK", G609)), "Transfer",
  TRUE, "Other"
)</f>
        <v>POS Transaction</v>
      </c>
    </row>
    <row r="610" spans="1:8" s="19" customFormat="1" ht="54" customHeight="1" x14ac:dyDescent="0.2">
      <c r="A610" s="33">
        <v>45774</v>
      </c>
      <c r="B610" s="52">
        <v>45774</v>
      </c>
      <c r="C610" s="41">
        <v>9800</v>
      </c>
      <c r="D610" s="6"/>
      <c r="E610" s="5">
        <v>17680.66</v>
      </c>
      <c r="F610" s="2" t="s">
        <v>546</v>
      </c>
      <c r="G610" s="6" t="s">
        <v>613</v>
      </c>
      <c r="H610" s="19" t="str" cm="1">
        <f t="array" ref="H610">_xlfn.IFS(
  ISNUMBER(SEARCH("SMS", G610)), "SMS Charge",
  ISNUMBER(SEARCH("AIRTIME", G610)), "Airtime",
  ISNUMBER(SEARCH("COMMISSION", G610)), "Bank Charge",
  ISNUMBER(SEARCH("TRANSFER", G610)), "Transfer",
  ISNUMBER(SEARCH("POS", G610)), "POS Transaction",
  ISNUMBER(SEARCH("ELECTROLINK", G610)), "Transfer",
  TRUE, "Other"
)</f>
        <v>POS Transaction</v>
      </c>
    </row>
    <row r="611" spans="1:8" s="19" customFormat="1" ht="54" customHeight="1" x14ac:dyDescent="0.2">
      <c r="A611" s="33">
        <v>45774</v>
      </c>
      <c r="B611" s="52">
        <v>45774</v>
      </c>
      <c r="C611" s="40">
        <v>663.94</v>
      </c>
      <c r="D611" s="6"/>
      <c r="E611" s="5">
        <v>17016.72</v>
      </c>
      <c r="F611" s="2" t="s">
        <v>546</v>
      </c>
      <c r="G611" s="2" t="s">
        <v>615</v>
      </c>
      <c r="H611" s="19" t="str" cm="1">
        <f t="array" ref="H611">_xlfn.IFS(
  ISNUMBER(SEARCH("SMS", G611)), "SMS Charge",
  ISNUMBER(SEARCH("AIRTIME", G611)), "Airtime",
  ISNUMBER(SEARCH("COMMISSION", G611)), "Bank Charge",
  ISNUMBER(SEARCH("TRANSFER", G611)), "Transfer",
  ISNUMBER(SEARCH("POS", G611)), "POS Transaction",
  ISNUMBER(SEARCH("ELECTROLINK", G611)), "Transfer",
  TRUE, "Other"
)</f>
        <v>POS Transaction</v>
      </c>
    </row>
    <row r="612" spans="1:8" s="19" customFormat="1" ht="54" customHeight="1" x14ac:dyDescent="0.2">
      <c r="A612" s="33">
        <v>45774</v>
      </c>
      <c r="B612" s="52">
        <v>45774</v>
      </c>
      <c r="C612" s="40">
        <v>663.94</v>
      </c>
      <c r="D612" s="6"/>
      <c r="E612" s="5">
        <v>16352.78</v>
      </c>
      <c r="F612" s="2" t="s">
        <v>546</v>
      </c>
      <c r="G612" s="2" t="s">
        <v>617</v>
      </c>
      <c r="H612" s="19" t="str" cm="1">
        <f t="array" ref="H612">_xlfn.IFS(
  ISNUMBER(SEARCH("SMS", G612)), "SMS Charge",
  ISNUMBER(SEARCH("AIRTIME", G612)), "Airtime",
  ISNUMBER(SEARCH("COMMISSION", G612)), "Bank Charge",
  ISNUMBER(SEARCH("TRANSFER", G612)), "Transfer",
  ISNUMBER(SEARCH("POS", G612)), "POS Transaction",
  ISNUMBER(SEARCH("ELECTROLINK", G612)), "Transfer",
  TRUE, "Other"
)</f>
        <v>POS Transaction</v>
      </c>
    </row>
    <row r="613" spans="1:8" s="19" customFormat="1" ht="54" customHeight="1" x14ac:dyDescent="0.2">
      <c r="A613" s="33">
        <v>45774</v>
      </c>
      <c r="B613" s="52">
        <v>45774</v>
      </c>
      <c r="C613" s="40">
        <v>663.94</v>
      </c>
      <c r="D613" s="6"/>
      <c r="E613" s="5">
        <v>15688.84</v>
      </c>
      <c r="F613" s="2" t="s">
        <v>546</v>
      </c>
      <c r="G613" s="2" t="s">
        <v>619</v>
      </c>
      <c r="H613" s="19" t="str" cm="1">
        <f t="array" ref="H613">_xlfn.IFS(
  ISNUMBER(SEARCH("SMS", G613)), "SMS Charge",
  ISNUMBER(SEARCH("AIRTIME", G613)), "Airtime",
  ISNUMBER(SEARCH("COMMISSION", G613)), "Bank Charge",
  ISNUMBER(SEARCH("TRANSFER", G613)), "Transfer",
  ISNUMBER(SEARCH("POS", G613)), "POS Transaction",
  ISNUMBER(SEARCH("ELECTROLINK", G613)), "Transfer",
  TRUE, "Other"
)</f>
        <v>POS Transaction</v>
      </c>
    </row>
    <row r="614" spans="1:8" s="19" customFormat="1" ht="54" customHeight="1" x14ac:dyDescent="0.2">
      <c r="A614" s="33">
        <v>45774</v>
      </c>
      <c r="B614" s="52">
        <v>45774</v>
      </c>
      <c r="C614" s="40">
        <v>663.94</v>
      </c>
      <c r="D614" s="6"/>
      <c r="E614" s="5">
        <v>15024.9</v>
      </c>
      <c r="F614" s="2" t="s">
        <v>546</v>
      </c>
      <c r="G614" s="2" t="s">
        <v>621</v>
      </c>
      <c r="H614" s="19" t="str" cm="1">
        <f t="array" ref="H614">_xlfn.IFS(
  ISNUMBER(SEARCH("SMS", G614)), "SMS Charge",
  ISNUMBER(SEARCH("AIRTIME", G614)), "Airtime",
  ISNUMBER(SEARCH("COMMISSION", G614)), "Bank Charge",
  ISNUMBER(SEARCH("TRANSFER", G614)), "Transfer",
  ISNUMBER(SEARCH("POS", G614)), "POS Transaction",
  ISNUMBER(SEARCH("ELECTROLINK", G614)), "Transfer",
  TRUE, "Other"
)</f>
        <v>POS Transaction</v>
      </c>
    </row>
    <row r="615" spans="1:8" s="19" customFormat="1" ht="54" customHeight="1" x14ac:dyDescent="0.2">
      <c r="A615" s="33">
        <v>45774</v>
      </c>
      <c r="B615" s="52">
        <v>45774</v>
      </c>
      <c r="C615" s="40">
        <v>663.94</v>
      </c>
      <c r="D615" s="6"/>
      <c r="E615" s="5">
        <v>14360.96</v>
      </c>
      <c r="F615" s="2" t="s">
        <v>546</v>
      </c>
      <c r="G615" s="2" t="s">
        <v>623</v>
      </c>
      <c r="H615" s="19" t="str" cm="1">
        <f t="array" ref="H615">_xlfn.IFS(
  ISNUMBER(SEARCH("SMS", G615)), "SMS Charge",
  ISNUMBER(SEARCH("AIRTIME", G615)), "Airtime",
  ISNUMBER(SEARCH("COMMISSION", G615)), "Bank Charge",
  ISNUMBER(SEARCH("TRANSFER", G615)), "Transfer",
  ISNUMBER(SEARCH("POS", G615)), "POS Transaction",
  ISNUMBER(SEARCH("ELECTROLINK", G615)), "Transfer",
  TRUE, "Other"
)</f>
        <v>POS Transaction</v>
      </c>
    </row>
    <row r="616" spans="1:8" s="19" customFormat="1" ht="54" customHeight="1" x14ac:dyDescent="0.2">
      <c r="A616" s="33">
        <v>45774</v>
      </c>
      <c r="B616" s="52">
        <v>45774</v>
      </c>
      <c r="C616" s="40">
        <v>663.94</v>
      </c>
      <c r="D616" s="6"/>
      <c r="E616" s="5">
        <v>13697.02</v>
      </c>
      <c r="F616" s="2" t="s">
        <v>546</v>
      </c>
      <c r="G616" s="2" t="s">
        <v>625</v>
      </c>
      <c r="H616" s="19" t="str" cm="1">
        <f t="array" ref="H616">_xlfn.IFS(
  ISNUMBER(SEARCH("SMS", G616)), "SMS Charge",
  ISNUMBER(SEARCH("AIRTIME", G616)), "Airtime",
  ISNUMBER(SEARCH("COMMISSION", G616)), "Bank Charge",
  ISNUMBER(SEARCH("TRANSFER", G616)), "Transfer",
  ISNUMBER(SEARCH("POS", G616)), "POS Transaction",
  ISNUMBER(SEARCH("ELECTROLINK", G616)), "Transfer",
  TRUE, "Other"
)</f>
        <v>POS Transaction</v>
      </c>
    </row>
    <row r="617" spans="1:8" s="19" customFormat="1" ht="54" customHeight="1" x14ac:dyDescent="0.2">
      <c r="A617" s="33">
        <v>45774</v>
      </c>
      <c r="B617" s="52">
        <v>45774</v>
      </c>
      <c r="C617" s="40">
        <v>663.94</v>
      </c>
      <c r="D617" s="6"/>
      <c r="E617" s="5">
        <v>13033.08</v>
      </c>
      <c r="F617" s="2" t="s">
        <v>546</v>
      </c>
      <c r="G617" s="2" t="s">
        <v>627</v>
      </c>
      <c r="H617" s="19" t="str" cm="1">
        <f t="array" ref="H617">_xlfn.IFS(
  ISNUMBER(SEARCH("SMS", G617)), "SMS Charge",
  ISNUMBER(SEARCH("AIRTIME", G617)), "Airtime",
  ISNUMBER(SEARCH("COMMISSION", G617)), "Bank Charge",
  ISNUMBER(SEARCH("TRANSFER", G617)), "Transfer",
  ISNUMBER(SEARCH("POS", G617)), "POS Transaction",
  ISNUMBER(SEARCH("ELECTROLINK", G617)), "Transfer",
  TRUE, "Other"
)</f>
        <v>POS Transaction</v>
      </c>
    </row>
    <row r="618" spans="1:8" s="19" customFormat="1" ht="30" customHeight="1" x14ac:dyDescent="0.2">
      <c r="A618" s="33">
        <v>45775</v>
      </c>
      <c r="B618" s="52">
        <v>45775</v>
      </c>
      <c r="C618" s="41">
        <v>7400</v>
      </c>
      <c r="D618" s="4"/>
      <c r="E618" s="5">
        <v>5633.08</v>
      </c>
      <c r="F618" s="2" t="s">
        <v>546</v>
      </c>
      <c r="G618" s="2" t="s">
        <v>281</v>
      </c>
      <c r="H618" s="19" t="str" cm="1">
        <f t="array" ref="H618">_xlfn.IFS(
  ISNUMBER(SEARCH("SMS", G618)), "SMS Charge",
  ISNUMBER(SEARCH("AIRTIME", G618)), "Airtime",
  ISNUMBER(SEARCH("COMMISSION", G618)), "Bank Charge",
  ISNUMBER(SEARCH("TRANSFER", G618)), "Transfer",
  ISNUMBER(SEARCH("POS", G618)), "POS Transaction",
  ISNUMBER(SEARCH("ELECTROLINK", G618)), "Transfer",
  TRUE, "Other"
)</f>
        <v>Transfer</v>
      </c>
    </row>
    <row r="619" spans="1:8" s="19" customFormat="1" ht="54" customHeight="1" x14ac:dyDescent="0.2">
      <c r="A619" s="33">
        <v>45775</v>
      </c>
      <c r="B619" s="52">
        <v>45775</v>
      </c>
      <c r="C619" s="41">
        <v>1000</v>
      </c>
      <c r="D619" s="6"/>
      <c r="E619" s="5">
        <v>4633.08</v>
      </c>
      <c r="F619" s="2" t="s">
        <v>546</v>
      </c>
      <c r="G619" s="2" t="s">
        <v>630</v>
      </c>
      <c r="H619" s="19" t="str" cm="1">
        <f t="array" ref="H619">_xlfn.IFS(
  ISNUMBER(SEARCH("SMS", G619)), "SMS Charge",
  ISNUMBER(SEARCH("AIRTIME", G619)), "Airtime",
  ISNUMBER(SEARCH("COMMISSION", G619)), "Bank Charge",
  ISNUMBER(SEARCH("TRANSFER", G619)), "Transfer",
  ISNUMBER(SEARCH("POS", G619)), "POS Transaction",
  ISNUMBER(SEARCH("ELECTROLINK", G619)), "Transfer",
  TRUE, "Other"
)</f>
        <v>POS Transaction</v>
      </c>
    </row>
    <row r="620" spans="1:8" s="19" customFormat="1" ht="54" customHeight="1" x14ac:dyDescent="0.2">
      <c r="A620" s="33">
        <v>45775</v>
      </c>
      <c r="B620" s="52">
        <v>45775</v>
      </c>
      <c r="C620" s="41">
        <v>3300</v>
      </c>
      <c r="D620" s="6"/>
      <c r="E620" s="5">
        <v>1333.08</v>
      </c>
      <c r="F620" s="2" t="s">
        <v>546</v>
      </c>
      <c r="G620" s="2" t="s">
        <v>631</v>
      </c>
      <c r="H620" s="19" t="str" cm="1">
        <f t="array" ref="H620">_xlfn.IFS(
  ISNUMBER(SEARCH("SMS", G620)), "SMS Charge",
  ISNUMBER(SEARCH("AIRTIME", G620)), "Airtime",
  ISNUMBER(SEARCH("COMMISSION", G620)), "Bank Charge",
  ISNUMBER(SEARCH("TRANSFER", G620)), "Transfer",
  ISNUMBER(SEARCH("POS", G620)), "POS Transaction",
  ISNUMBER(SEARCH("ELECTROLINK", G620)), "Transfer",
  TRUE, "Other"
)</f>
        <v>Transfer</v>
      </c>
    </row>
    <row r="621" spans="1:8" s="19" customFormat="1" ht="18" customHeight="1" x14ac:dyDescent="0.2">
      <c r="A621" s="33">
        <v>45775</v>
      </c>
      <c r="B621" s="52">
        <v>45775</v>
      </c>
      <c r="C621" s="40">
        <v>10</v>
      </c>
      <c r="D621" s="4"/>
      <c r="E621" s="5">
        <v>1323.08</v>
      </c>
      <c r="F621" s="2" t="s">
        <v>546</v>
      </c>
      <c r="G621" s="2" t="s">
        <v>587</v>
      </c>
      <c r="H621" s="19" t="str" cm="1">
        <f t="array" ref="H621">_xlfn.IFS(
  ISNUMBER(SEARCH("SMS", G621)), "SMS Charge",
  ISNUMBER(SEARCH("AIRTIME", G621)), "Airtime",
  ISNUMBER(SEARCH("COMMISSION", G621)), "Bank Charge",
  ISNUMBER(SEARCH("TRANSFER", G621)), "Transfer",
  ISNUMBER(SEARCH("POS", G621)), "POS Transaction",
  ISNUMBER(SEARCH("ELECTROLINK", G621)), "Transfer",
  TRUE, "Other"
)</f>
        <v>Bank Charge</v>
      </c>
    </row>
    <row r="622" spans="1:8" s="19" customFormat="1" ht="18" customHeight="1" x14ac:dyDescent="0.2">
      <c r="A622" s="33">
        <v>45775</v>
      </c>
      <c r="B622" s="52">
        <v>45775</v>
      </c>
      <c r="C622" s="40">
        <v>0.75</v>
      </c>
      <c r="D622" s="4"/>
      <c r="E622" s="5">
        <v>1322.33</v>
      </c>
      <c r="F622" s="2" t="s">
        <v>546</v>
      </c>
      <c r="G622" s="2" t="s">
        <v>588</v>
      </c>
      <c r="H622" s="19" t="str" cm="1">
        <f t="array" ref="H622">_xlfn.IFS(
  ISNUMBER(SEARCH("SMS", G622)), "SMS Charge",
  ISNUMBER(SEARCH("AIRTIME", G622)), "Airtime",
  ISNUMBER(SEARCH("COMMISSION", G622)), "Bank Charge",
  ISNUMBER(SEARCH("TRANSFER", G622)), "Transfer",
  ISNUMBER(SEARCH("POS", G622)), "POS Transaction",
  ISNUMBER(SEARCH("ELECTROLINK", G622)), "Transfer",
  TRUE, "Other"
)</f>
        <v>Other</v>
      </c>
    </row>
    <row r="623" spans="1:8" s="19" customFormat="1" ht="42" customHeight="1" x14ac:dyDescent="0.2">
      <c r="A623" s="33">
        <v>45775</v>
      </c>
      <c r="B623" s="52">
        <v>45775</v>
      </c>
      <c r="C623" s="23"/>
      <c r="D623" s="3">
        <v>100</v>
      </c>
      <c r="E623" s="5">
        <v>1422.33</v>
      </c>
      <c r="F623" s="2" t="s">
        <v>546</v>
      </c>
      <c r="G623" s="2" t="s">
        <v>633</v>
      </c>
      <c r="H623" s="19" t="str" cm="1">
        <f t="array" ref="H623">_xlfn.IFS(
  ISNUMBER(SEARCH("SMS", G623)), "SMS Charge",
  ISNUMBER(SEARCH("AIRTIME", G623)), "Airtime",
  ISNUMBER(SEARCH("COMMISSION", G623)), "Bank Charge",
  ISNUMBER(SEARCH("TRANSFER", G623)), "Transfer",
  ISNUMBER(SEARCH("POS", G623)), "POS Transaction",
  ISNUMBER(SEARCH("ELECTROLINK", G623)), "Transfer",
  TRUE, "Other"
)</f>
        <v>Transfer</v>
      </c>
    </row>
    <row r="624" spans="1:8" s="19" customFormat="1" ht="66" customHeight="1" x14ac:dyDescent="0.2">
      <c r="A624" s="33">
        <v>45775</v>
      </c>
      <c r="B624" s="52">
        <v>45776</v>
      </c>
      <c r="C624" s="23"/>
      <c r="D624" s="5">
        <v>53000</v>
      </c>
      <c r="E624" s="5">
        <v>54422.33</v>
      </c>
      <c r="F624" s="2" t="s">
        <v>546</v>
      </c>
      <c r="G624" s="2" t="s">
        <v>635</v>
      </c>
      <c r="H624" s="19" t="str" cm="1">
        <f t="array" ref="H624">_xlfn.IFS(
  ISNUMBER(SEARCH("SMS", G624)), "SMS Charge",
  ISNUMBER(SEARCH("AIRTIME", G624)), "Airtime",
  ISNUMBER(SEARCH("COMMISSION", G624)), "Bank Charge",
  ISNUMBER(SEARCH("TRANSFER", G624)), "Transfer",
  ISNUMBER(SEARCH("POS", G624)), "POS Transaction",
  ISNUMBER(SEARCH("ELECTROLINK", G624)), "Transfer",
  TRUE, "Other"
)</f>
        <v>Transfer</v>
      </c>
    </row>
    <row r="625" spans="1:8" s="19" customFormat="1" ht="54" customHeight="1" x14ac:dyDescent="0.2">
      <c r="A625" s="33">
        <v>45776</v>
      </c>
      <c r="B625" s="52">
        <v>45776</v>
      </c>
      <c r="C625" s="41">
        <v>1000</v>
      </c>
      <c r="D625" s="6"/>
      <c r="E625" s="5">
        <v>53422.33</v>
      </c>
      <c r="F625" s="2" t="s">
        <v>546</v>
      </c>
      <c r="G625" s="2" t="s">
        <v>637</v>
      </c>
      <c r="H625" s="19" t="str" cm="1">
        <f t="array" ref="H625">_xlfn.IFS(
  ISNUMBER(SEARCH("SMS", G625)), "SMS Charge",
  ISNUMBER(SEARCH("AIRTIME", G625)), "Airtime",
  ISNUMBER(SEARCH("COMMISSION", G625)), "Bank Charge",
  ISNUMBER(SEARCH("TRANSFER", G625)), "Transfer",
  ISNUMBER(SEARCH("POS", G625)), "POS Transaction",
  ISNUMBER(SEARCH("ELECTROLINK", G625)), "Transfer",
  TRUE, "Other"
)</f>
        <v>POS Transaction</v>
      </c>
    </row>
    <row r="626" spans="1:8" s="19" customFormat="1" ht="54" customHeight="1" x14ac:dyDescent="0.2">
      <c r="A626" s="33">
        <v>45776</v>
      </c>
      <c r="B626" s="52">
        <v>45776</v>
      </c>
      <c r="C626" s="40">
        <v>663.94</v>
      </c>
      <c r="D626" s="6"/>
      <c r="E626" s="5">
        <v>52758.39</v>
      </c>
      <c r="F626" s="2" t="s">
        <v>546</v>
      </c>
      <c r="G626" s="2" t="s">
        <v>639</v>
      </c>
      <c r="H626" s="19" t="str" cm="1">
        <f t="array" ref="H626">_xlfn.IFS(
  ISNUMBER(SEARCH("SMS", G626)), "SMS Charge",
  ISNUMBER(SEARCH("AIRTIME", G626)), "Airtime",
  ISNUMBER(SEARCH("COMMISSION", G626)), "Bank Charge",
  ISNUMBER(SEARCH("TRANSFER", G626)), "Transfer",
  ISNUMBER(SEARCH("POS", G626)), "POS Transaction",
  ISNUMBER(SEARCH("ELECTROLINK", G626)), "Transfer",
  TRUE, "Other"
)</f>
        <v>POS Transaction</v>
      </c>
    </row>
    <row r="627" spans="1:8" s="19" customFormat="1" ht="54" customHeight="1" x14ac:dyDescent="0.2">
      <c r="A627" s="33">
        <v>45776</v>
      </c>
      <c r="B627" s="52">
        <v>45776</v>
      </c>
      <c r="C627" s="41">
        <v>5100</v>
      </c>
      <c r="D627" s="6"/>
      <c r="E627" s="5">
        <v>47658.39</v>
      </c>
      <c r="F627" s="2" t="s">
        <v>546</v>
      </c>
      <c r="G627" s="6" t="s">
        <v>641</v>
      </c>
      <c r="H627" s="19" t="str" cm="1">
        <f t="array" ref="H627">_xlfn.IFS(
  ISNUMBER(SEARCH("SMS", G627)), "SMS Charge",
  ISNUMBER(SEARCH("AIRTIME", G627)), "Airtime",
  ISNUMBER(SEARCH("COMMISSION", G627)), "Bank Charge",
  ISNUMBER(SEARCH("TRANSFER", G627)), "Transfer",
  ISNUMBER(SEARCH("POS", G627)), "POS Transaction",
  ISNUMBER(SEARCH("ELECTROLINK", G627)), "Transfer",
  TRUE, "Other"
)</f>
        <v>POS Transaction</v>
      </c>
    </row>
    <row r="628" spans="1:8" s="19" customFormat="1" ht="17.100000000000001" customHeight="1" x14ac:dyDescent="0.2">
      <c r="A628" s="33">
        <v>45776</v>
      </c>
      <c r="B628" s="52">
        <v>45776</v>
      </c>
      <c r="C628" s="43">
        <v>3503</v>
      </c>
      <c r="D628" s="8"/>
      <c r="E628" s="9">
        <v>44155.39</v>
      </c>
      <c r="F628" s="7" t="s">
        <v>546</v>
      </c>
      <c r="G628" s="63" t="s">
        <v>1083</v>
      </c>
      <c r="H628" s="19" t="str" cm="1">
        <f t="array" ref="H628">_xlfn.IFS(
  ISNUMBER(SEARCH("SMS", G628)), "SMS Charge",
  ISNUMBER(SEARCH("AIRTIME", G628)), "Airtime",
  ISNUMBER(SEARCH("COMMISSION", G628)), "Bank Charge",
  ISNUMBER(SEARCH("TRANSFER", G628)), "Transfer",
  ISNUMBER(SEARCH("POS", G628)), "POS Transaction",
  ISNUMBER(SEARCH("ELECTROLINK", G628)), "Transfer",
  TRUE, "Other"
)</f>
        <v>POS Transaction</v>
      </c>
    </row>
    <row r="629" spans="1:8" s="19" customFormat="1" ht="54" customHeight="1" x14ac:dyDescent="0.2">
      <c r="A629" s="33">
        <v>45776</v>
      </c>
      <c r="B629" s="52">
        <v>45776</v>
      </c>
      <c r="C629" s="45">
        <v>1600</v>
      </c>
      <c r="D629" s="14"/>
      <c r="E629" s="15">
        <v>42555.39</v>
      </c>
      <c r="F629" s="12" t="s">
        <v>546</v>
      </c>
      <c r="G629" s="14" t="s">
        <v>644</v>
      </c>
      <c r="H629" s="19" t="str" cm="1">
        <f t="array" ref="H629">_xlfn.IFS(
  ISNUMBER(SEARCH("SMS", G629)), "SMS Charge",
  ISNUMBER(SEARCH("AIRTIME", G629)), "Airtime",
  ISNUMBER(SEARCH("COMMISSION", G629)), "Bank Charge",
  ISNUMBER(SEARCH("TRANSFER", G629)), "Transfer",
  ISNUMBER(SEARCH("POS", G629)), "POS Transaction",
  ISNUMBER(SEARCH("ELECTROLINK", G629)), "Transfer",
  TRUE, "Other"
)</f>
        <v>POS Transaction</v>
      </c>
    </row>
    <row r="630" spans="1:8" s="19" customFormat="1" ht="54" customHeight="1" x14ac:dyDescent="0.2">
      <c r="A630" s="33">
        <v>45776</v>
      </c>
      <c r="B630" s="52">
        <v>45776</v>
      </c>
      <c r="C630" s="45">
        <v>1200</v>
      </c>
      <c r="D630" s="14"/>
      <c r="E630" s="15">
        <v>41355.39</v>
      </c>
      <c r="F630" s="12" t="s">
        <v>546</v>
      </c>
      <c r="G630" s="12" t="s">
        <v>645</v>
      </c>
      <c r="H630" s="19" t="str" cm="1">
        <f t="array" ref="H630">_xlfn.IFS(
  ISNUMBER(SEARCH("SMS", G630)), "SMS Charge",
  ISNUMBER(SEARCH("AIRTIME", G630)), "Airtime",
  ISNUMBER(SEARCH("COMMISSION", G630)), "Bank Charge",
  ISNUMBER(SEARCH("TRANSFER", G630)), "Transfer",
  ISNUMBER(SEARCH("POS", G630)), "POS Transaction",
  ISNUMBER(SEARCH("ELECTROLINK", G630)), "Transfer",
  TRUE, "Other"
)</f>
        <v>Transfer</v>
      </c>
    </row>
    <row r="631" spans="1:8" s="19" customFormat="1" ht="18" customHeight="1" x14ac:dyDescent="0.2">
      <c r="A631" s="33">
        <v>45776</v>
      </c>
      <c r="B631" s="52">
        <v>45776</v>
      </c>
      <c r="C631" s="44">
        <v>10</v>
      </c>
      <c r="D631" s="11"/>
      <c r="E631" s="15">
        <v>41345.39</v>
      </c>
      <c r="F631" s="12" t="s">
        <v>546</v>
      </c>
      <c r="G631" s="12" t="s">
        <v>587</v>
      </c>
      <c r="H631" s="19" t="str" cm="1">
        <f t="array" ref="H631">_xlfn.IFS(
  ISNUMBER(SEARCH("SMS", G631)), "SMS Charge",
  ISNUMBER(SEARCH("AIRTIME", G631)), "Airtime",
  ISNUMBER(SEARCH("COMMISSION", G631)), "Bank Charge",
  ISNUMBER(SEARCH("TRANSFER", G631)), "Transfer",
  ISNUMBER(SEARCH("POS", G631)), "POS Transaction",
  ISNUMBER(SEARCH("ELECTROLINK", G631)), "Transfer",
  TRUE, "Other"
)</f>
        <v>Bank Charge</v>
      </c>
    </row>
    <row r="632" spans="1:8" s="19" customFormat="1" ht="18" customHeight="1" x14ac:dyDescent="0.2">
      <c r="A632" s="33">
        <v>45776</v>
      </c>
      <c r="B632" s="52">
        <v>45776</v>
      </c>
      <c r="C632" s="44">
        <v>0.75</v>
      </c>
      <c r="D632" s="11"/>
      <c r="E632" s="15">
        <v>41344.639999999999</v>
      </c>
      <c r="F632" s="12" t="s">
        <v>546</v>
      </c>
      <c r="G632" s="12" t="s">
        <v>588</v>
      </c>
      <c r="H632" s="19" t="str" cm="1">
        <f t="array" ref="H632">_xlfn.IFS(
  ISNUMBER(SEARCH("SMS", G632)), "SMS Charge",
  ISNUMBER(SEARCH("AIRTIME", G632)), "Airtime",
  ISNUMBER(SEARCH("COMMISSION", G632)), "Bank Charge",
  ISNUMBER(SEARCH("TRANSFER", G632)), "Transfer",
  ISNUMBER(SEARCH("POS", G632)), "POS Transaction",
  ISNUMBER(SEARCH("ELECTROLINK", G632)), "Transfer",
  TRUE, "Other"
)</f>
        <v>Other</v>
      </c>
    </row>
    <row r="633" spans="1:8" s="19" customFormat="1" ht="54" customHeight="1" x14ac:dyDescent="0.2">
      <c r="A633" s="33">
        <v>45776</v>
      </c>
      <c r="B633" s="52">
        <v>45776</v>
      </c>
      <c r="C633" s="44">
        <v>800</v>
      </c>
      <c r="D633" s="14"/>
      <c r="E633" s="15">
        <v>40544.639999999999</v>
      </c>
      <c r="F633" s="12" t="s">
        <v>546</v>
      </c>
      <c r="G633" s="14" t="s">
        <v>647</v>
      </c>
      <c r="H633" s="19" t="str" cm="1">
        <f t="array" ref="H633">_xlfn.IFS(
  ISNUMBER(SEARCH("SMS", G633)), "SMS Charge",
  ISNUMBER(SEARCH("AIRTIME", G633)), "Airtime",
  ISNUMBER(SEARCH("COMMISSION", G633)), "Bank Charge",
  ISNUMBER(SEARCH("TRANSFER", G633)), "Transfer",
  ISNUMBER(SEARCH("POS", G633)), "POS Transaction",
  ISNUMBER(SEARCH("ELECTROLINK", G633)), "Transfer",
  TRUE, "Other"
)</f>
        <v>POS Transaction</v>
      </c>
    </row>
    <row r="634" spans="1:8" s="19" customFormat="1" ht="66" customHeight="1" x14ac:dyDescent="0.2">
      <c r="A634" s="33">
        <v>45777</v>
      </c>
      <c r="B634" s="52">
        <v>45777</v>
      </c>
      <c r="C634" s="26"/>
      <c r="D634" s="15">
        <v>400000</v>
      </c>
      <c r="E634" s="15">
        <v>440544.64</v>
      </c>
      <c r="F634" s="12" t="s">
        <v>546</v>
      </c>
      <c r="G634" s="14" t="s">
        <v>649</v>
      </c>
      <c r="H634" s="19" t="str" cm="1">
        <f t="array" ref="H634">_xlfn.IFS(
  ISNUMBER(SEARCH("SMS", G634)), "SMS Charge",
  ISNUMBER(SEARCH("AIRTIME", G634)), "Airtime",
  ISNUMBER(SEARCH("COMMISSION", G634)), "Bank Charge",
  ISNUMBER(SEARCH("TRANSFER", G634)), "Transfer",
  ISNUMBER(SEARCH("POS", G634)), "POS Transaction",
  ISNUMBER(SEARCH("ELECTROLINK", G634)), "Transfer",
  TRUE, "Other"
)</f>
        <v>Transfer</v>
      </c>
    </row>
    <row r="635" spans="1:8" s="19" customFormat="1" ht="54" customHeight="1" x14ac:dyDescent="0.2">
      <c r="A635" s="33">
        <v>45777</v>
      </c>
      <c r="B635" s="52">
        <v>45777</v>
      </c>
      <c r="C635" s="45">
        <v>1000</v>
      </c>
      <c r="D635" s="14"/>
      <c r="E635" s="15">
        <v>439544.64</v>
      </c>
      <c r="F635" s="12" t="s">
        <v>546</v>
      </c>
      <c r="G635" s="12" t="s">
        <v>651</v>
      </c>
      <c r="H635" s="19" t="str" cm="1">
        <f t="array" ref="H635">_xlfn.IFS(
  ISNUMBER(SEARCH("SMS", G635)), "SMS Charge",
  ISNUMBER(SEARCH("AIRTIME", G635)), "Airtime",
  ISNUMBER(SEARCH("COMMISSION", G635)), "Bank Charge",
  ISNUMBER(SEARCH("TRANSFER", G635)), "Transfer",
  ISNUMBER(SEARCH("POS", G635)), "POS Transaction",
  ISNUMBER(SEARCH("ELECTROLINK", G635)), "Transfer",
  TRUE, "Other"
)</f>
        <v>POS Transaction</v>
      </c>
    </row>
    <row r="636" spans="1:8" s="19" customFormat="1" ht="30" customHeight="1" x14ac:dyDescent="0.2">
      <c r="A636" s="33">
        <v>45777</v>
      </c>
      <c r="B636" s="52">
        <v>45777</v>
      </c>
      <c r="C636" s="45">
        <v>50000</v>
      </c>
      <c r="D636" s="11"/>
      <c r="E636" s="15">
        <v>389544.64</v>
      </c>
      <c r="F636" s="12" t="s">
        <v>546</v>
      </c>
      <c r="G636" s="12" t="s">
        <v>652</v>
      </c>
      <c r="H636" s="19" t="str" cm="1">
        <f t="array" ref="H636">_xlfn.IFS(
  ISNUMBER(SEARCH("SMS", G636)), "SMS Charge",
  ISNUMBER(SEARCH("AIRTIME", G636)), "Airtime",
  ISNUMBER(SEARCH("COMMISSION", G636)), "Bank Charge",
  ISNUMBER(SEARCH("TRANSFER", G636)), "Transfer",
  ISNUMBER(SEARCH("POS", G636)), "POS Transaction",
  ISNUMBER(SEARCH("ELECTROLINK", G636)), "Transfer",
  TRUE, "Other"
)</f>
        <v>Transfer</v>
      </c>
    </row>
    <row r="637" spans="1:8" s="19" customFormat="1" ht="78" customHeight="1" x14ac:dyDescent="0.2">
      <c r="A637" s="33">
        <v>45777</v>
      </c>
      <c r="B637" s="52">
        <v>45777</v>
      </c>
      <c r="C637" s="26"/>
      <c r="D637" s="15">
        <v>145000</v>
      </c>
      <c r="E637" s="15">
        <v>534544.64000000001</v>
      </c>
      <c r="F637" s="12" t="s">
        <v>546</v>
      </c>
      <c r="G637" s="14" t="s">
        <v>654</v>
      </c>
      <c r="H637" s="19" t="str" cm="1">
        <f t="array" ref="H637">_xlfn.IFS(
  ISNUMBER(SEARCH("SMS", G637)), "SMS Charge",
  ISNUMBER(SEARCH("AIRTIME", G637)), "Airtime",
  ISNUMBER(SEARCH("COMMISSION", G637)), "Bank Charge",
  ISNUMBER(SEARCH("TRANSFER", G637)), "Transfer",
  ISNUMBER(SEARCH("POS", G637)), "POS Transaction",
  ISNUMBER(SEARCH("ELECTROLINK", G637)), "Transfer",
  TRUE, "Other"
)</f>
        <v>Transfer</v>
      </c>
    </row>
    <row r="638" spans="1:8" s="19" customFormat="1" ht="42" customHeight="1" x14ac:dyDescent="0.2">
      <c r="A638" s="33">
        <v>45777</v>
      </c>
      <c r="B638" s="52">
        <v>45777</v>
      </c>
      <c r="C638" s="44">
        <v>500</v>
      </c>
      <c r="D638" s="14"/>
      <c r="E638" s="15">
        <v>534044.64</v>
      </c>
      <c r="F638" s="12" t="s">
        <v>546</v>
      </c>
      <c r="G638" s="12" t="s">
        <v>655</v>
      </c>
      <c r="H638" s="19" t="str" cm="1">
        <f t="array" ref="H638">_xlfn.IFS(
  ISNUMBER(SEARCH("SMS", G638)), "SMS Charge",
  ISNUMBER(SEARCH("AIRTIME", G638)), "Airtime",
  ISNUMBER(SEARCH("COMMISSION", G638)), "Bank Charge",
  ISNUMBER(SEARCH("TRANSFER", G638)), "Transfer",
  ISNUMBER(SEARCH("POS", G638)), "POS Transaction",
  ISNUMBER(SEARCH("ELECTROLINK", G638)), "Transfer",
  TRUE, "Other"
)</f>
        <v>Transfer</v>
      </c>
    </row>
    <row r="639" spans="1:8" s="19" customFormat="1" ht="18" customHeight="1" x14ac:dyDescent="0.2">
      <c r="A639" s="33">
        <v>45777</v>
      </c>
      <c r="B639" s="52">
        <v>45777</v>
      </c>
      <c r="C639" s="40">
        <v>10</v>
      </c>
      <c r="D639" s="4"/>
      <c r="E639" s="5">
        <v>534034.64</v>
      </c>
      <c r="F639" s="2" t="s">
        <v>546</v>
      </c>
      <c r="G639" s="2" t="s">
        <v>587</v>
      </c>
      <c r="H639" s="19" t="str" cm="1">
        <f t="array" ref="H639">_xlfn.IFS(
  ISNUMBER(SEARCH("SMS", G639)), "SMS Charge",
  ISNUMBER(SEARCH("AIRTIME", G639)), "Airtime",
  ISNUMBER(SEARCH("COMMISSION", G639)), "Bank Charge",
  ISNUMBER(SEARCH("TRANSFER", G639)), "Transfer",
  ISNUMBER(SEARCH("POS", G639)), "POS Transaction",
  ISNUMBER(SEARCH("ELECTROLINK", G639)), "Transfer",
  TRUE, "Other"
)</f>
        <v>Bank Charge</v>
      </c>
    </row>
    <row r="640" spans="1:8" s="19" customFormat="1" ht="18" customHeight="1" x14ac:dyDescent="0.2">
      <c r="A640" s="33">
        <v>45777</v>
      </c>
      <c r="B640" s="52">
        <v>45777</v>
      </c>
      <c r="C640" s="40">
        <v>0.75</v>
      </c>
      <c r="D640" s="4"/>
      <c r="E640" s="5">
        <v>534033.89</v>
      </c>
      <c r="F640" s="2" t="s">
        <v>546</v>
      </c>
      <c r="G640" s="2" t="s">
        <v>588</v>
      </c>
      <c r="H640" s="19" t="str" cm="1">
        <f t="array" ref="H640">_xlfn.IFS(
  ISNUMBER(SEARCH("SMS", G640)), "SMS Charge",
  ISNUMBER(SEARCH("AIRTIME", G640)), "Airtime",
  ISNUMBER(SEARCH("COMMISSION", G640)), "Bank Charge",
  ISNUMBER(SEARCH("TRANSFER", G640)), "Transfer",
  ISNUMBER(SEARCH("POS", G640)), "POS Transaction",
  ISNUMBER(SEARCH("ELECTROLINK", G640)), "Transfer",
  TRUE, "Other"
)</f>
        <v>Other</v>
      </c>
    </row>
    <row r="641" spans="1:8" s="19" customFormat="1" ht="54" customHeight="1" x14ac:dyDescent="0.2">
      <c r="A641" s="33">
        <v>45777</v>
      </c>
      <c r="B641" s="52">
        <v>45777</v>
      </c>
      <c r="C641" s="41">
        <v>10000</v>
      </c>
      <c r="D641" s="6"/>
      <c r="E641" s="5">
        <v>524033.89</v>
      </c>
      <c r="F641" s="2" t="s">
        <v>546</v>
      </c>
      <c r="G641" s="2" t="s">
        <v>656</v>
      </c>
      <c r="H641" s="19" t="str" cm="1">
        <f t="array" ref="H641">_xlfn.IFS(
  ISNUMBER(SEARCH("SMS", G641)), "SMS Charge",
  ISNUMBER(SEARCH("AIRTIME", G641)), "Airtime",
  ISNUMBER(SEARCH("COMMISSION", G641)), "Bank Charge",
  ISNUMBER(SEARCH("TRANSFER", G641)), "Transfer",
  ISNUMBER(SEARCH("POS", G641)), "POS Transaction",
  ISNUMBER(SEARCH("ELECTROLINK", G641)), "Transfer",
  TRUE, "Other"
)</f>
        <v>Transfer</v>
      </c>
    </row>
    <row r="642" spans="1:8" s="19" customFormat="1" ht="18" customHeight="1" x14ac:dyDescent="0.2">
      <c r="A642" s="33">
        <v>45777</v>
      </c>
      <c r="B642" s="52">
        <v>45777</v>
      </c>
      <c r="C642" s="40">
        <v>25</v>
      </c>
      <c r="D642" s="4"/>
      <c r="E642" s="5">
        <v>524008.89</v>
      </c>
      <c r="F642" s="2" t="s">
        <v>546</v>
      </c>
      <c r="G642" s="2" t="s">
        <v>587</v>
      </c>
      <c r="H642" s="19" t="str" cm="1">
        <f t="array" ref="H642">_xlfn.IFS(
  ISNUMBER(SEARCH("SMS", G642)), "SMS Charge",
  ISNUMBER(SEARCH("AIRTIME", G642)), "Airtime",
  ISNUMBER(SEARCH("COMMISSION", G642)), "Bank Charge",
  ISNUMBER(SEARCH("TRANSFER", G642)), "Transfer",
  ISNUMBER(SEARCH("POS", G642)), "POS Transaction",
  ISNUMBER(SEARCH("ELECTROLINK", G642)), "Transfer",
  TRUE, "Other"
)</f>
        <v>Bank Charge</v>
      </c>
    </row>
    <row r="643" spans="1:8" s="19" customFormat="1" ht="18" customHeight="1" x14ac:dyDescent="0.2">
      <c r="A643" s="33">
        <v>45777</v>
      </c>
      <c r="B643" s="52">
        <v>45777</v>
      </c>
      <c r="C643" s="40">
        <v>1.88</v>
      </c>
      <c r="D643" s="4"/>
      <c r="E643" s="5">
        <v>524007.01</v>
      </c>
      <c r="F643" s="2" t="s">
        <v>546</v>
      </c>
      <c r="G643" s="2" t="s">
        <v>588</v>
      </c>
      <c r="H643" s="19" t="str" cm="1">
        <f t="array" ref="H643">_xlfn.IFS(
  ISNUMBER(SEARCH("SMS", G643)), "SMS Charge",
  ISNUMBER(SEARCH("AIRTIME", G643)), "Airtime",
  ISNUMBER(SEARCH("COMMISSION", G643)), "Bank Charge",
  ISNUMBER(SEARCH("TRANSFER", G643)), "Transfer",
  ISNUMBER(SEARCH("POS", G643)), "POS Transaction",
  ISNUMBER(SEARCH("ELECTROLINK", G643)), "Transfer",
  TRUE, "Other"
)</f>
        <v>Other</v>
      </c>
    </row>
    <row r="644" spans="1:8" s="19" customFormat="1" ht="54" customHeight="1" x14ac:dyDescent="0.2">
      <c r="A644" s="33">
        <v>45777</v>
      </c>
      <c r="B644" s="52">
        <v>45777</v>
      </c>
      <c r="C644" s="41">
        <v>2050</v>
      </c>
      <c r="D644" s="6"/>
      <c r="E644" s="5">
        <v>521957.01</v>
      </c>
      <c r="F644" s="2" t="s">
        <v>546</v>
      </c>
      <c r="G644" s="6" t="s">
        <v>658</v>
      </c>
      <c r="H644" s="19" t="str" cm="1">
        <f t="array" ref="H644">_xlfn.IFS(
  ISNUMBER(SEARCH("SMS", G644)), "SMS Charge",
  ISNUMBER(SEARCH("AIRTIME", G644)), "Airtime",
  ISNUMBER(SEARCH("COMMISSION", G644)), "Bank Charge",
  ISNUMBER(SEARCH("TRANSFER", G644)), "Transfer",
  ISNUMBER(SEARCH("POS", G644)), "POS Transaction",
  ISNUMBER(SEARCH("ELECTROLINK", G644)), "Transfer",
  TRUE, "Other"
)</f>
        <v>Transfer</v>
      </c>
    </row>
    <row r="645" spans="1:8" s="19" customFormat="1" ht="54" customHeight="1" x14ac:dyDescent="0.2">
      <c r="A645" s="33">
        <v>45777</v>
      </c>
      <c r="B645" s="52">
        <v>45777</v>
      </c>
      <c r="C645" s="41">
        <v>1100</v>
      </c>
      <c r="D645" s="6"/>
      <c r="E645" s="5">
        <v>520857.01</v>
      </c>
      <c r="F645" s="2" t="s">
        <v>546</v>
      </c>
      <c r="G645" s="6" t="s">
        <v>660</v>
      </c>
      <c r="H645" s="19" t="str" cm="1">
        <f t="array" ref="H645">_xlfn.IFS(
  ISNUMBER(SEARCH("SMS", G645)), "SMS Charge",
  ISNUMBER(SEARCH("AIRTIME", G645)), "Airtime",
  ISNUMBER(SEARCH("COMMISSION", G645)), "Bank Charge",
  ISNUMBER(SEARCH("TRANSFER", G645)), "Transfer",
  ISNUMBER(SEARCH("POS", G645)), "POS Transaction",
  ISNUMBER(SEARCH("ELECTROLINK", G645)), "Transfer",
  TRUE, "Other"
)</f>
        <v>Transfer</v>
      </c>
    </row>
    <row r="646" spans="1:8" s="19" customFormat="1" ht="54" customHeight="1" x14ac:dyDescent="0.2">
      <c r="A646" s="33">
        <v>45777</v>
      </c>
      <c r="B646" s="52">
        <v>45777</v>
      </c>
      <c r="C646" s="41">
        <v>145000</v>
      </c>
      <c r="D646" s="6"/>
      <c r="E646" s="5">
        <v>375857.01</v>
      </c>
      <c r="F646" s="2" t="s">
        <v>546</v>
      </c>
      <c r="G646" s="2" t="s">
        <v>661</v>
      </c>
      <c r="H646" s="19" t="str" cm="1">
        <f t="array" ref="H646">_xlfn.IFS(
  ISNUMBER(SEARCH("SMS", G646)), "SMS Charge",
  ISNUMBER(SEARCH("AIRTIME", G646)), "Airtime",
  ISNUMBER(SEARCH("COMMISSION", G646)), "Bank Charge",
  ISNUMBER(SEARCH("TRANSFER", G646)), "Transfer",
  ISNUMBER(SEARCH("POS", G646)), "POS Transaction",
  ISNUMBER(SEARCH("ELECTROLINK", G646)), "Transfer",
  TRUE, "Other"
)</f>
        <v>Transfer</v>
      </c>
    </row>
    <row r="647" spans="1:8" s="19" customFormat="1" ht="18" customHeight="1" x14ac:dyDescent="0.2">
      <c r="A647" s="33">
        <v>45777</v>
      </c>
      <c r="B647" s="52">
        <v>45777</v>
      </c>
      <c r="C647" s="40">
        <v>50</v>
      </c>
      <c r="D647" s="4"/>
      <c r="E647" s="5">
        <v>375807.01</v>
      </c>
      <c r="F647" s="2" t="s">
        <v>546</v>
      </c>
      <c r="G647" s="2" t="s">
        <v>587</v>
      </c>
      <c r="H647" s="19" t="str" cm="1">
        <f t="array" ref="H647">_xlfn.IFS(
  ISNUMBER(SEARCH("SMS", G647)), "SMS Charge",
  ISNUMBER(SEARCH("AIRTIME", G647)), "Airtime",
  ISNUMBER(SEARCH("COMMISSION", G647)), "Bank Charge",
  ISNUMBER(SEARCH("TRANSFER", G647)), "Transfer",
  ISNUMBER(SEARCH("POS", G647)), "POS Transaction",
  ISNUMBER(SEARCH("ELECTROLINK", G647)), "Transfer",
  TRUE, "Other"
)</f>
        <v>Bank Charge</v>
      </c>
    </row>
    <row r="648" spans="1:8" s="19" customFormat="1" ht="18" customHeight="1" x14ac:dyDescent="0.2">
      <c r="A648" s="33">
        <v>45777</v>
      </c>
      <c r="B648" s="52">
        <v>45777</v>
      </c>
      <c r="C648" s="40">
        <v>3.75</v>
      </c>
      <c r="D648" s="4"/>
      <c r="E648" s="5">
        <v>375803.26</v>
      </c>
      <c r="F648" s="2" t="s">
        <v>546</v>
      </c>
      <c r="G648" s="2" t="s">
        <v>588</v>
      </c>
      <c r="H648" s="19" t="str" cm="1">
        <f t="array" ref="H648">_xlfn.IFS(
  ISNUMBER(SEARCH("SMS", G648)), "SMS Charge",
  ISNUMBER(SEARCH("AIRTIME", G648)), "Airtime",
  ISNUMBER(SEARCH("COMMISSION", G648)), "Bank Charge",
  ISNUMBER(SEARCH("TRANSFER", G648)), "Transfer",
  ISNUMBER(SEARCH("POS", G648)), "POS Transaction",
  ISNUMBER(SEARCH("ELECTROLINK", G648)), "Transfer",
  TRUE, "Other"
)</f>
        <v>Other</v>
      </c>
    </row>
    <row r="649" spans="1:8" s="19" customFormat="1" ht="54" customHeight="1" x14ac:dyDescent="0.2">
      <c r="A649" s="33">
        <v>45777</v>
      </c>
      <c r="B649" s="52">
        <v>45777</v>
      </c>
      <c r="C649" s="41">
        <v>7000</v>
      </c>
      <c r="D649" s="6"/>
      <c r="E649" s="5">
        <v>368803.26</v>
      </c>
      <c r="F649" s="2" t="s">
        <v>546</v>
      </c>
      <c r="G649" s="2" t="s">
        <v>662</v>
      </c>
      <c r="H649" s="19" t="str" cm="1">
        <f t="array" ref="H649">_xlfn.IFS(
  ISNUMBER(SEARCH("SMS", G649)), "SMS Charge",
  ISNUMBER(SEARCH("AIRTIME", G649)), "Airtime",
  ISNUMBER(SEARCH("COMMISSION", G649)), "Bank Charge",
  ISNUMBER(SEARCH("TRANSFER", G649)), "Transfer",
  ISNUMBER(SEARCH("POS", G649)), "POS Transaction",
  ISNUMBER(SEARCH("ELECTROLINK", G649)), "Transfer",
  TRUE, "Other"
)</f>
        <v>Transfer</v>
      </c>
    </row>
    <row r="650" spans="1:8" s="19" customFormat="1" ht="18" customHeight="1" x14ac:dyDescent="0.2">
      <c r="A650" s="33">
        <v>45777</v>
      </c>
      <c r="B650" s="52">
        <v>45777</v>
      </c>
      <c r="C650" s="40">
        <v>25</v>
      </c>
      <c r="D650" s="4"/>
      <c r="E650" s="5">
        <v>368778.26</v>
      </c>
      <c r="F650" s="2" t="s">
        <v>546</v>
      </c>
      <c r="G650" s="2" t="s">
        <v>587</v>
      </c>
      <c r="H650" s="19" t="str" cm="1">
        <f t="array" ref="H650">_xlfn.IFS(
  ISNUMBER(SEARCH("SMS", G650)), "SMS Charge",
  ISNUMBER(SEARCH("AIRTIME", G650)), "Airtime",
  ISNUMBER(SEARCH("COMMISSION", G650)), "Bank Charge",
  ISNUMBER(SEARCH("TRANSFER", G650)), "Transfer",
  ISNUMBER(SEARCH("POS", G650)), "POS Transaction",
  ISNUMBER(SEARCH("ELECTROLINK", G650)), "Transfer",
  TRUE, "Other"
)</f>
        <v>Bank Charge</v>
      </c>
    </row>
    <row r="651" spans="1:8" s="19" customFormat="1" ht="18" customHeight="1" x14ac:dyDescent="0.2">
      <c r="A651" s="33">
        <v>45777</v>
      </c>
      <c r="B651" s="52">
        <v>45777</v>
      </c>
      <c r="C651" s="40">
        <v>1.88</v>
      </c>
      <c r="D651" s="4"/>
      <c r="E651" s="5">
        <v>368776.38</v>
      </c>
      <c r="F651" s="2" t="s">
        <v>546</v>
      </c>
      <c r="G651" s="2" t="s">
        <v>588</v>
      </c>
      <c r="H651" s="19" t="str" cm="1">
        <f t="array" ref="H651">_xlfn.IFS(
  ISNUMBER(SEARCH("SMS", G651)), "SMS Charge",
  ISNUMBER(SEARCH("AIRTIME", G651)), "Airtime",
  ISNUMBER(SEARCH("COMMISSION", G651)), "Bank Charge",
  ISNUMBER(SEARCH("TRANSFER", G651)), "Transfer",
  ISNUMBER(SEARCH("POS", G651)), "POS Transaction",
  ISNUMBER(SEARCH("ELECTROLINK", G651)), "Transfer",
  TRUE, "Other"
)</f>
        <v>Other</v>
      </c>
    </row>
    <row r="652" spans="1:8" s="19" customFormat="1" ht="54" customHeight="1" x14ac:dyDescent="0.2">
      <c r="A652" s="33">
        <v>45777</v>
      </c>
      <c r="B652" s="52">
        <v>45777</v>
      </c>
      <c r="C652" s="41">
        <v>18300</v>
      </c>
      <c r="D652" s="6"/>
      <c r="E652" s="5">
        <v>350476.38</v>
      </c>
      <c r="F652" s="2" t="s">
        <v>546</v>
      </c>
      <c r="G652" s="6" t="s">
        <v>664</v>
      </c>
      <c r="H652" s="19" t="str" cm="1">
        <f t="array" ref="H652">_xlfn.IFS(
  ISNUMBER(SEARCH("SMS", G652)), "SMS Charge",
  ISNUMBER(SEARCH("AIRTIME", G652)), "Airtime",
  ISNUMBER(SEARCH("COMMISSION", G652)), "Bank Charge",
  ISNUMBER(SEARCH("TRANSFER", G652)), "Transfer",
  ISNUMBER(SEARCH("POS", G652)), "POS Transaction",
  ISNUMBER(SEARCH("ELECTROLINK", G652)), "Transfer",
  TRUE, "Other"
)</f>
        <v>POS Transaction</v>
      </c>
    </row>
    <row r="653" spans="1:8" s="19" customFormat="1" ht="30" customHeight="1" x14ac:dyDescent="0.2">
      <c r="A653" s="33">
        <v>45777</v>
      </c>
      <c r="B653" s="52">
        <v>45777</v>
      </c>
      <c r="C653" s="24"/>
      <c r="D653" s="3">
        <v>217.33</v>
      </c>
      <c r="E653" s="5">
        <v>350693.71</v>
      </c>
      <c r="F653" s="2" t="s">
        <v>1035</v>
      </c>
      <c r="G653" s="6" t="s">
        <v>665</v>
      </c>
      <c r="H653" s="19" t="str" cm="1">
        <f t="array" ref="H653">_xlfn.IFS(
  ISNUMBER(SEARCH("SMS", G653)), "SMS Charge",
  ISNUMBER(SEARCH("AIRTIME", G653)), "Airtime",
  ISNUMBER(SEARCH("COMMISSION", G653)), "Bank Charge",
  ISNUMBER(SEARCH("TRANSFER", G653)), "Transfer",
  ISNUMBER(SEARCH("POS", G653)), "POS Transaction",
  ISNUMBER(SEARCH("ELECTROLINK", G653)), "Transfer",
  TRUE, "Other"
)</f>
        <v>Other</v>
      </c>
    </row>
    <row r="654" spans="1:8" s="19" customFormat="1" ht="17.100000000000001" customHeight="1" x14ac:dyDescent="0.2">
      <c r="A654" s="33">
        <v>45778</v>
      </c>
      <c r="B654" s="52">
        <v>45778</v>
      </c>
      <c r="C654" s="43">
        <v>1000</v>
      </c>
      <c r="D654" s="8"/>
      <c r="E654" s="9">
        <v>349693.71</v>
      </c>
      <c r="F654" s="7" t="s">
        <v>546</v>
      </c>
      <c r="G654" s="63" t="s">
        <v>1082</v>
      </c>
      <c r="H654" s="19" t="str" cm="1">
        <f t="array" ref="H654">_xlfn.IFS(
  ISNUMBER(SEARCH("SMS", G654)), "SMS Charge",
  ISNUMBER(SEARCH("AIRTIME", G654)), "Airtime",
  ISNUMBER(SEARCH("COMMISSION", G654)), "Bank Charge",
  ISNUMBER(SEARCH("TRANSFER", G654)), "Transfer",
  ISNUMBER(SEARCH("POS", G654)), "POS Transaction",
  ISNUMBER(SEARCH("ELECTROLINK", G654)), "Transfer",
  TRUE, "Other"
)</f>
        <v>Transfer</v>
      </c>
    </row>
    <row r="655" spans="1:8" s="19" customFormat="1" ht="18" customHeight="1" x14ac:dyDescent="0.2">
      <c r="A655" s="33">
        <v>45778</v>
      </c>
      <c r="B655" s="52">
        <v>45778</v>
      </c>
      <c r="C655" s="40">
        <v>10</v>
      </c>
      <c r="D655" s="4"/>
      <c r="E655" s="5">
        <v>349683.71</v>
      </c>
      <c r="F655" s="2" t="s">
        <v>546</v>
      </c>
      <c r="G655" s="2" t="s">
        <v>587</v>
      </c>
      <c r="H655" s="19" t="str" cm="1">
        <f t="array" ref="H655">_xlfn.IFS(
  ISNUMBER(SEARCH("SMS", G655)), "SMS Charge",
  ISNUMBER(SEARCH("AIRTIME", G655)), "Airtime",
  ISNUMBER(SEARCH("COMMISSION", G655)), "Bank Charge",
  ISNUMBER(SEARCH("TRANSFER", G655)), "Transfer",
  ISNUMBER(SEARCH("POS", G655)), "POS Transaction",
  ISNUMBER(SEARCH("ELECTROLINK", G655)), "Transfer",
  TRUE, "Other"
)</f>
        <v>Bank Charge</v>
      </c>
    </row>
    <row r="656" spans="1:8" s="19" customFormat="1" ht="18" customHeight="1" x14ac:dyDescent="0.2">
      <c r="A656" s="33">
        <v>45778</v>
      </c>
      <c r="B656" s="52">
        <v>45778</v>
      </c>
      <c r="C656" s="40">
        <v>0.75</v>
      </c>
      <c r="D656" s="4"/>
      <c r="E656" s="5">
        <v>349682.96</v>
      </c>
      <c r="F656" s="2" t="s">
        <v>546</v>
      </c>
      <c r="G656" s="2" t="s">
        <v>588</v>
      </c>
      <c r="H656" s="19" t="str" cm="1">
        <f t="array" ref="H656">_xlfn.IFS(
  ISNUMBER(SEARCH("SMS", G656)), "SMS Charge",
  ISNUMBER(SEARCH("AIRTIME", G656)), "Airtime",
  ISNUMBER(SEARCH("COMMISSION", G656)), "Bank Charge",
  ISNUMBER(SEARCH("TRANSFER", G656)), "Transfer",
  ISNUMBER(SEARCH("POS", G656)), "POS Transaction",
  ISNUMBER(SEARCH("ELECTROLINK", G656)), "Transfer",
  TRUE, "Other"
)</f>
        <v>Other</v>
      </c>
    </row>
    <row r="657" spans="1:8" s="19" customFormat="1" ht="54" customHeight="1" x14ac:dyDescent="0.2">
      <c r="A657" s="33">
        <v>45778</v>
      </c>
      <c r="B657" s="52">
        <v>45778</v>
      </c>
      <c r="C657" s="41">
        <v>2500</v>
      </c>
      <c r="D657" s="6"/>
      <c r="E657" s="5">
        <v>347182.96</v>
      </c>
      <c r="F657" s="2" t="s">
        <v>546</v>
      </c>
      <c r="G657" s="2" t="s">
        <v>666</v>
      </c>
      <c r="H657" s="19" t="str" cm="1">
        <f t="array" ref="H657">_xlfn.IFS(
  ISNUMBER(SEARCH("SMS", G657)), "SMS Charge",
  ISNUMBER(SEARCH("AIRTIME", G657)), "Airtime",
  ISNUMBER(SEARCH("COMMISSION", G657)), "Bank Charge",
  ISNUMBER(SEARCH("TRANSFER", G657)), "Transfer",
  ISNUMBER(SEARCH("POS", G657)), "POS Transaction",
  ISNUMBER(SEARCH("ELECTROLINK", G657)), "Transfer",
  TRUE, "Other"
)</f>
        <v>Transfer</v>
      </c>
    </row>
    <row r="658" spans="1:8" s="19" customFormat="1" ht="18" customHeight="1" x14ac:dyDescent="0.2">
      <c r="A658" s="33">
        <v>45778</v>
      </c>
      <c r="B658" s="52">
        <v>45778</v>
      </c>
      <c r="C658" s="40">
        <v>10</v>
      </c>
      <c r="D658" s="4"/>
      <c r="E658" s="5">
        <v>347172.96</v>
      </c>
      <c r="F658" s="2" t="s">
        <v>546</v>
      </c>
      <c r="G658" s="2" t="s">
        <v>587</v>
      </c>
      <c r="H658" s="19" t="str" cm="1">
        <f t="array" ref="H658">_xlfn.IFS(
  ISNUMBER(SEARCH("SMS", G658)), "SMS Charge",
  ISNUMBER(SEARCH("AIRTIME", G658)), "Airtime",
  ISNUMBER(SEARCH("COMMISSION", G658)), "Bank Charge",
  ISNUMBER(SEARCH("TRANSFER", G658)), "Transfer",
  ISNUMBER(SEARCH("POS", G658)), "POS Transaction",
  ISNUMBER(SEARCH("ELECTROLINK", G658)), "Transfer",
  TRUE, "Other"
)</f>
        <v>Bank Charge</v>
      </c>
    </row>
    <row r="659" spans="1:8" s="19" customFormat="1" ht="18" customHeight="1" x14ac:dyDescent="0.2">
      <c r="A659" s="33">
        <v>45778</v>
      </c>
      <c r="B659" s="52">
        <v>45778</v>
      </c>
      <c r="C659" s="40">
        <v>0.75</v>
      </c>
      <c r="D659" s="4"/>
      <c r="E659" s="5">
        <v>347172.21</v>
      </c>
      <c r="F659" s="2" t="s">
        <v>546</v>
      </c>
      <c r="G659" s="2" t="s">
        <v>588</v>
      </c>
      <c r="H659" s="19" t="str" cm="1">
        <f t="array" ref="H659">_xlfn.IFS(
  ISNUMBER(SEARCH("SMS", G659)), "SMS Charge",
  ISNUMBER(SEARCH("AIRTIME", G659)), "Airtime",
  ISNUMBER(SEARCH("COMMISSION", G659)), "Bank Charge",
  ISNUMBER(SEARCH("TRANSFER", G659)), "Transfer",
  ISNUMBER(SEARCH("POS", G659)), "POS Transaction",
  ISNUMBER(SEARCH("ELECTROLINK", G659)), "Transfer",
  TRUE, "Other"
)</f>
        <v>Other</v>
      </c>
    </row>
    <row r="660" spans="1:8" s="19" customFormat="1" ht="54" customHeight="1" x14ac:dyDescent="0.2">
      <c r="A660" s="33">
        <v>45778</v>
      </c>
      <c r="B660" s="52">
        <v>45778</v>
      </c>
      <c r="C660" s="41">
        <v>1000</v>
      </c>
      <c r="D660" s="6"/>
      <c r="E660" s="5">
        <v>346172.21</v>
      </c>
      <c r="F660" s="2" t="s">
        <v>546</v>
      </c>
      <c r="G660" s="2" t="s">
        <v>668</v>
      </c>
      <c r="H660" s="19" t="str" cm="1">
        <f t="array" ref="H660">_xlfn.IFS(
  ISNUMBER(SEARCH("SMS", G660)), "SMS Charge",
  ISNUMBER(SEARCH("AIRTIME", G660)), "Airtime",
  ISNUMBER(SEARCH("COMMISSION", G660)), "Bank Charge",
  ISNUMBER(SEARCH("TRANSFER", G660)), "Transfer",
  ISNUMBER(SEARCH("POS", G660)), "POS Transaction",
  ISNUMBER(SEARCH("ELECTROLINK", G660)), "Transfer",
  TRUE, "Other"
)</f>
        <v>POS Transaction</v>
      </c>
    </row>
    <row r="661" spans="1:8" s="19" customFormat="1" ht="54" customHeight="1" x14ac:dyDescent="0.2">
      <c r="A661" s="33">
        <v>45778</v>
      </c>
      <c r="B661" s="52">
        <v>45778</v>
      </c>
      <c r="C661" s="40">
        <v>500</v>
      </c>
      <c r="D661" s="6"/>
      <c r="E661" s="5">
        <v>345672.21</v>
      </c>
      <c r="F661" s="2" t="s">
        <v>546</v>
      </c>
      <c r="G661" s="2" t="s">
        <v>670</v>
      </c>
      <c r="H661" s="19" t="str" cm="1">
        <f t="array" ref="H661">_xlfn.IFS(
  ISNUMBER(SEARCH("SMS", G661)), "SMS Charge",
  ISNUMBER(SEARCH("AIRTIME", G661)), "Airtime",
  ISNUMBER(SEARCH("COMMISSION", G661)), "Bank Charge",
  ISNUMBER(SEARCH("TRANSFER", G661)), "Transfer",
  ISNUMBER(SEARCH("POS", G661)), "POS Transaction",
  ISNUMBER(SEARCH("ELECTROLINK", G661)), "Transfer",
  TRUE, "Other"
)</f>
        <v>Airtime</v>
      </c>
    </row>
    <row r="662" spans="1:8" s="19" customFormat="1" ht="42" customHeight="1" x14ac:dyDescent="0.2">
      <c r="A662" s="33">
        <v>45778</v>
      </c>
      <c r="B662" s="52">
        <v>45778</v>
      </c>
      <c r="C662" s="41">
        <v>8500</v>
      </c>
      <c r="D662" s="6"/>
      <c r="E662" s="5">
        <v>337172.21</v>
      </c>
      <c r="F662" s="2" t="s">
        <v>546</v>
      </c>
      <c r="G662" s="2" t="s">
        <v>671</v>
      </c>
      <c r="H662" s="19" t="str" cm="1">
        <f t="array" ref="H662">_xlfn.IFS(
  ISNUMBER(SEARCH("SMS", G662)), "SMS Charge",
  ISNUMBER(SEARCH("AIRTIME", G662)), "Airtime",
  ISNUMBER(SEARCH("COMMISSION", G662)), "Bank Charge",
  ISNUMBER(SEARCH("TRANSFER", G662)), "Transfer",
  ISNUMBER(SEARCH("POS", G662)), "POS Transaction",
  ISNUMBER(SEARCH("ELECTROLINK", G662)), "Transfer",
  TRUE, "Other"
)</f>
        <v>Transfer</v>
      </c>
    </row>
    <row r="663" spans="1:8" s="19" customFormat="1" ht="18" customHeight="1" x14ac:dyDescent="0.2">
      <c r="A663" s="33">
        <v>45778</v>
      </c>
      <c r="B663" s="52">
        <v>45778</v>
      </c>
      <c r="C663" s="40">
        <v>25</v>
      </c>
      <c r="D663" s="4"/>
      <c r="E663" s="5">
        <v>337147.21</v>
      </c>
      <c r="F663" s="2" t="s">
        <v>546</v>
      </c>
      <c r="G663" s="2" t="s">
        <v>587</v>
      </c>
      <c r="H663" s="19" t="str" cm="1">
        <f t="array" ref="H663">_xlfn.IFS(
  ISNUMBER(SEARCH("SMS", G663)), "SMS Charge",
  ISNUMBER(SEARCH("AIRTIME", G663)), "Airtime",
  ISNUMBER(SEARCH("COMMISSION", G663)), "Bank Charge",
  ISNUMBER(SEARCH("TRANSFER", G663)), "Transfer",
  ISNUMBER(SEARCH("POS", G663)), "POS Transaction",
  ISNUMBER(SEARCH("ELECTROLINK", G663)), "Transfer",
  TRUE, "Other"
)</f>
        <v>Bank Charge</v>
      </c>
    </row>
    <row r="664" spans="1:8" s="19" customFormat="1" ht="18" customHeight="1" x14ac:dyDescent="0.2">
      <c r="A664" s="33">
        <v>45778</v>
      </c>
      <c r="B664" s="52">
        <v>45778</v>
      </c>
      <c r="C664" s="40">
        <v>1.88</v>
      </c>
      <c r="D664" s="4"/>
      <c r="E664" s="5">
        <v>337145.33</v>
      </c>
      <c r="F664" s="2" t="s">
        <v>546</v>
      </c>
      <c r="G664" s="2" t="s">
        <v>588</v>
      </c>
      <c r="H664" s="19" t="str" cm="1">
        <f t="array" ref="H664">_xlfn.IFS(
  ISNUMBER(SEARCH("SMS", G664)), "SMS Charge",
  ISNUMBER(SEARCH("AIRTIME", G664)), "Airtime",
  ISNUMBER(SEARCH("COMMISSION", G664)), "Bank Charge",
  ISNUMBER(SEARCH("TRANSFER", G664)), "Transfer",
  ISNUMBER(SEARCH("POS", G664)), "POS Transaction",
  ISNUMBER(SEARCH("ELECTROLINK", G664)), "Transfer",
  TRUE, "Other"
)</f>
        <v>Other</v>
      </c>
    </row>
    <row r="665" spans="1:8" s="19" customFormat="1" ht="54" customHeight="1" x14ac:dyDescent="0.2">
      <c r="A665" s="33">
        <v>45778</v>
      </c>
      <c r="B665" s="52">
        <v>45778</v>
      </c>
      <c r="C665" s="40">
        <v>663.94</v>
      </c>
      <c r="D665" s="6"/>
      <c r="E665" s="5">
        <v>336481.39</v>
      </c>
      <c r="F665" s="2" t="s">
        <v>546</v>
      </c>
      <c r="G665" s="2" t="s">
        <v>673</v>
      </c>
      <c r="H665" s="19" t="str" cm="1">
        <f t="array" ref="H665">_xlfn.IFS(
  ISNUMBER(SEARCH("SMS", G665)), "SMS Charge",
  ISNUMBER(SEARCH("AIRTIME", G665)), "Airtime",
  ISNUMBER(SEARCH("COMMISSION", G665)), "Bank Charge",
  ISNUMBER(SEARCH("TRANSFER", G665)), "Transfer",
  ISNUMBER(SEARCH("POS", G665)), "POS Transaction",
  ISNUMBER(SEARCH("ELECTROLINK", G665)), "Transfer",
  TRUE, "Other"
)</f>
        <v>POS Transaction</v>
      </c>
    </row>
    <row r="666" spans="1:8" s="19" customFormat="1" ht="54" customHeight="1" x14ac:dyDescent="0.2">
      <c r="A666" s="33">
        <v>45778</v>
      </c>
      <c r="B666" s="52">
        <v>45778</v>
      </c>
      <c r="C666" s="40">
        <v>663.94</v>
      </c>
      <c r="D666" s="6"/>
      <c r="E666" s="5">
        <v>335817.45</v>
      </c>
      <c r="F666" s="2" t="s">
        <v>546</v>
      </c>
      <c r="G666" s="2" t="s">
        <v>675</v>
      </c>
      <c r="H666" s="19" t="str" cm="1">
        <f t="array" ref="H666">_xlfn.IFS(
  ISNUMBER(SEARCH("SMS", G666)), "SMS Charge",
  ISNUMBER(SEARCH("AIRTIME", G666)), "Airtime",
  ISNUMBER(SEARCH("COMMISSION", G666)), "Bank Charge",
  ISNUMBER(SEARCH("TRANSFER", G666)), "Transfer",
  ISNUMBER(SEARCH("POS", G666)), "POS Transaction",
  ISNUMBER(SEARCH("ELECTROLINK", G666)), "Transfer",
  TRUE, "Other"
)</f>
        <v>POS Transaction</v>
      </c>
    </row>
    <row r="667" spans="1:8" s="19" customFormat="1" ht="54" customHeight="1" x14ac:dyDescent="0.2">
      <c r="A667" s="33">
        <v>45778</v>
      </c>
      <c r="B667" s="52">
        <v>45778</v>
      </c>
      <c r="C667" s="41">
        <v>5000</v>
      </c>
      <c r="D667" s="6"/>
      <c r="E667" s="5">
        <v>330817.45</v>
      </c>
      <c r="F667" s="2" t="s">
        <v>546</v>
      </c>
      <c r="G667" s="2" t="s">
        <v>677</v>
      </c>
      <c r="H667" s="19" t="str" cm="1">
        <f t="array" ref="H667">_xlfn.IFS(
  ISNUMBER(SEARCH("SMS", G667)), "SMS Charge",
  ISNUMBER(SEARCH("AIRTIME", G667)), "Airtime",
  ISNUMBER(SEARCH("COMMISSION", G667)), "Bank Charge",
  ISNUMBER(SEARCH("TRANSFER", G667)), "Transfer",
  ISNUMBER(SEARCH("POS", G667)), "POS Transaction",
  ISNUMBER(SEARCH("ELECTROLINK", G667)), "Transfer",
  TRUE, "Other"
)</f>
        <v>Airtime</v>
      </c>
    </row>
    <row r="668" spans="1:8" s="19" customFormat="1" ht="54" customHeight="1" x14ac:dyDescent="0.2">
      <c r="A668" s="33">
        <v>45778</v>
      </c>
      <c r="B668" s="52">
        <v>45778</v>
      </c>
      <c r="C668" s="41">
        <v>6900</v>
      </c>
      <c r="D668" s="6"/>
      <c r="E668" s="5">
        <v>323917.45</v>
      </c>
      <c r="F668" s="2" t="s">
        <v>546</v>
      </c>
      <c r="G668" s="2" t="s">
        <v>678</v>
      </c>
      <c r="H668" s="19" t="str" cm="1">
        <f t="array" ref="H668">_xlfn.IFS(
  ISNUMBER(SEARCH("SMS", G668)), "SMS Charge",
  ISNUMBER(SEARCH("AIRTIME", G668)), "Airtime",
  ISNUMBER(SEARCH("COMMISSION", G668)), "Bank Charge",
  ISNUMBER(SEARCH("TRANSFER", G668)), "Transfer",
  ISNUMBER(SEARCH("POS", G668)), "POS Transaction",
  ISNUMBER(SEARCH("ELECTROLINK", G668)), "Transfer",
  TRUE, "Other"
)</f>
        <v>Transfer</v>
      </c>
    </row>
    <row r="669" spans="1:8" s="19" customFormat="1" ht="18" customHeight="1" x14ac:dyDescent="0.2">
      <c r="A669" s="33">
        <v>45778</v>
      </c>
      <c r="B669" s="52">
        <v>45778</v>
      </c>
      <c r="C669" s="40">
        <v>25</v>
      </c>
      <c r="D669" s="4"/>
      <c r="E669" s="5">
        <v>323892.45</v>
      </c>
      <c r="F669" s="2" t="s">
        <v>546</v>
      </c>
      <c r="G669" s="2" t="s">
        <v>587</v>
      </c>
      <c r="H669" s="19" t="str" cm="1">
        <f t="array" ref="H669">_xlfn.IFS(
  ISNUMBER(SEARCH("SMS", G669)), "SMS Charge",
  ISNUMBER(SEARCH("AIRTIME", G669)), "Airtime",
  ISNUMBER(SEARCH("COMMISSION", G669)), "Bank Charge",
  ISNUMBER(SEARCH("TRANSFER", G669)), "Transfer",
  ISNUMBER(SEARCH("POS", G669)), "POS Transaction",
  ISNUMBER(SEARCH("ELECTROLINK", G669)), "Transfer",
  TRUE, "Other"
)</f>
        <v>Bank Charge</v>
      </c>
    </row>
    <row r="670" spans="1:8" s="19" customFormat="1" ht="18" customHeight="1" x14ac:dyDescent="0.2">
      <c r="A670" s="33">
        <v>45778</v>
      </c>
      <c r="B670" s="52">
        <v>45778</v>
      </c>
      <c r="C670" s="40">
        <v>1.88</v>
      </c>
      <c r="D670" s="4"/>
      <c r="E670" s="5">
        <v>323890.57</v>
      </c>
      <c r="F670" s="2" t="s">
        <v>546</v>
      </c>
      <c r="G670" s="2" t="s">
        <v>588</v>
      </c>
      <c r="H670" s="19" t="str" cm="1">
        <f t="array" ref="H670">_xlfn.IFS(
  ISNUMBER(SEARCH("SMS", G670)), "SMS Charge",
  ISNUMBER(SEARCH("AIRTIME", G670)), "Airtime",
  ISNUMBER(SEARCH("COMMISSION", G670)), "Bank Charge",
  ISNUMBER(SEARCH("TRANSFER", G670)), "Transfer",
  ISNUMBER(SEARCH("POS", G670)), "POS Transaction",
  ISNUMBER(SEARCH("ELECTROLINK", G670)), "Transfer",
  TRUE, "Other"
)</f>
        <v>Other</v>
      </c>
    </row>
    <row r="671" spans="1:8" s="19" customFormat="1" ht="54" customHeight="1" x14ac:dyDescent="0.2">
      <c r="A671" s="33">
        <v>45778</v>
      </c>
      <c r="B671" s="52">
        <v>45778</v>
      </c>
      <c r="C671" s="41">
        <v>2900</v>
      </c>
      <c r="D671" s="6"/>
      <c r="E671" s="5">
        <v>320990.57</v>
      </c>
      <c r="F671" s="2" t="s">
        <v>546</v>
      </c>
      <c r="G671" s="2" t="s">
        <v>679</v>
      </c>
      <c r="H671" s="19" t="str" cm="1">
        <f t="array" ref="H671">_xlfn.IFS(
  ISNUMBER(SEARCH("SMS", G671)), "SMS Charge",
  ISNUMBER(SEARCH("AIRTIME", G671)), "Airtime",
  ISNUMBER(SEARCH("COMMISSION", G671)), "Bank Charge",
  ISNUMBER(SEARCH("TRANSFER", G671)), "Transfer",
  ISNUMBER(SEARCH("POS", G671)), "POS Transaction",
  ISNUMBER(SEARCH("ELECTROLINK", G671)), "Transfer",
  TRUE, "Other"
)</f>
        <v>Transfer</v>
      </c>
    </row>
    <row r="672" spans="1:8" s="19" customFormat="1" ht="18" customHeight="1" x14ac:dyDescent="0.2">
      <c r="A672" s="33">
        <v>45778</v>
      </c>
      <c r="B672" s="52">
        <v>45778</v>
      </c>
      <c r="C672" s="40">
        <v>10</v>
      </c>
      <c r="D672" s="4"/>
      <c r="E672" s="5">
        <v>320980.57</v>
      </c>
      <c r="F672" s="2" t="s">
        <v>546</v>
      </c>
      <c r="G672" s="2" t="s">
        <v>587</v>
      </c>
      <c r="H672" s="19" t="str" cm="1">
        <f t="array" ref="H672">_xlfn.IFS(
  ISNUMBER(SEARCH("SMS", G672)), "SMS Charge",
  ISNUMBER(SEARCH("AIRTIME", G672)), "Airtime",
  ISNUMBER(SEARCH("COMMISSION", G672)), "Bank Charge",
  ISNUMBER(SEARCH("TRANSFER", G672)), "Transfer",
  ISNUMBER(SEARCH("POS", G672)), "POS Transaction",
  ISNUMBER(SEARCH("ELECTROLINK", G672)), "Transfer",
  TRUE, "Other"
)</f>
        <v>Bank Charge</v>
      </c>
    </row>
    <row r="673" spans="1:8" s="19" customFormat="1" ht="18" customHeight="1" x14ac:dyDescent="0.2">
      <c r="A673" s="33">
        <v>45778</v>
      </c>
      <c r="B673" s="52">
        <v>45778</v>
      </c>
      <c r="C673" s="40">
        <v>0.75</v>
      </c>
      <c r="D673" s="4"/>
      <c r="E673" s="5">
        <v>320979.82</v>
      </c>
      <c r="F673" s="2" t="s">
        <v>546</v>
      </c>
      <c r="G673" s="2" t="s">
        <v>588</v>
      </c>
      <c r="H673" s="19" t="str" cm="1">
        <f t="array" ref="H673">_xlfn.IFS(
  ISNUMBER(SEARCH("SMS", G673)), "SMS Charge",
  ISNUMBER(SEARCH("AIRTIME", G673)), "Airtime",
  ISNUMBER(SEARCH("COMMISSION", G673)), "Bank Charge",
  ISNUMBER(SEARCH("TRANSFER", G673)), "Transfer",
  ISNUMBER(SEARCH("POS", G673)), "POS Transaction",
  ISNUMBER(SEARCH("ELECTROLINK", G673)), "Transfer",
  TRUE, "Other"
)</f>
        <v>Other</v>
      </c>
    </row>
    <row r="674" spans="1:8" s="19" customFormat="1" ht="54" customHeight="1" x14ac:dyDescent="0.2">
      <c r="A674" s="33">
        <v>45778</v>
      </c>
      <c r="B674" s="52">
        <v>45778</v>
      </c>
      <c r="C674" s="41">
        <v>20000</v>
      </c>
      <c r="D674" s="6"/>
      <c r="E674" s="5">
        <v>300979.82</v>
      </c>
      <c r="F674" s="2" t="s">
        <v>546</v>
      </c>
      <c r="G674" s="2" t="s">
        <v>680</v>
      </c>
      <c r="H674" s="19" t="str" cm="1">
        <f t="array" ref="H674">_xlfn.IFS(
  ISNUMBER(SEARCH("SMS", G674)), "SMS Charge",
  ISNUMBER(SEARCH("AIRTIME", G674)), "Airtime",
  ISNUMBER(SEARCH("COMMISSION", G674)), "Bank Charge",
  ISNUMBER(SEARCH("TRANSFER", G674)), "Transfer",
  ISNUMBER(SEARCH("POS", G674)), "POS Transaction",
  ISNUMBER(SEARCH("ELECTROLINK", G674)), "Transfer",
  TRUE, "Other"
)</f>
        <v>Other</v>
      </c>
    </row>
    <row r="675" spans="1:8" s="19" customFormat="1" ht="18" customHeight="1" x14ac:dyDescent="0.2">
      <c r="A675" s="33">
        <v>45778</v>
      </c>
      <c r="B675" s="52">
        <v>45778</v>
      </c>
      <c r="C675" s="40">
        <v>25</v>
      </c>
      <c r="D675" s="4"/>
      <c r="E675" s="5">
        <v>300954.82</v>
      </c>
      <c r="F675" s="2" t="s">
        <v>546</v>
      </c>
      <c r="G675" s="2" t="s">
        <v>587</v>
      </c>
      <c r="H675" s="19" t="str" cm="1">
        <f t="array" ref="H675">_xlfn.IFS(
  ISNUMBER(SEARCH("SMS", G675)), "SMS Charge",
  ISNUMBER(SEARCH("AIRTIME", G675)), "Airtime",
  ISNUMBER(SEARCH("COMMISSION", G675)), "Bank Charge",
  ISNUMBER(SEARCH("TRANSFER", G675)), "Transfer",
  ISNUMBER(SEARCH("POS", G675)), "POS Transaction",
  ISNUMBER(SEARCH("ELECTROLINK", G675)), "Transfer",
  TRUE, "Other"
)</f>
        <v>Bank Charge</v>
      </c>
    </row>
    <row r="676" spans="1:8" s="19" customFormat="1" ht="18" customHeight="1" x14ac:dyDescent="0.2">
      <c r="A676" s="33">
        <v>45778</v>
      </c>
      <c r="B676" s="52">
        <v>45778</v>
      </c>
      <c r="C676" s="40">
        <v>1.88</v>
      </c>
      <c r="D676" s="4"/>
      <c r="E676" s="5">
        <v>300952.94</v>
      </c>
      <c r="F676" s="2" t="s">
        <v>546</v>
      </c>
      <c r="G676" s="2" t="s">
        <v>588</v>
      </c>
      <c r="H676" s="19" t="str" cm="1">
        <f t="array" ref="H676">_xlfn.IFS(
  ISNUMBER(SEARCH("SMS", G676)), "SMS Charge",
  ISNUMBER(SEARCH("AIRTIME", G676)), "Airtime",
  ISNUMBER(SEARCH("COMMISSION", G676)), "Bank Charge",
  ISNUMBER(SEARCH("TRANSFER", G676)), "Transfer",
  ISNUMBER(SEARCH("POS", G676)), "POS Transaction",
  ISNUMBER(SEARCH("ELECTROLINK", G676)), "Transfer",
  TRUE, "Other"
)</f>
        <v>Other</v>
      </c>
    </row>
    <row r="677" spans="1:8" s="19" customFormat="1" ht="30" customHeight="1" x14ac:dyDescent="0.2">
      <c r="A677" s="33">
        <v>45778</v>
      </c>
      <c r="B677" s="52">
        <v>45778</v>
      </c>
      <c r="C677" s="24"/>
      <c r="D677" s="5">
        <v>550000</v>
      </c>
      <c r="E677" s="5">
        <v>850952.94</v>
      </c>
      <c r="F677" s="2" t="s">
        <v>546</v>
      </c>
      <c r="G677" s="2" t="s">
        <v>281</v>
      </c>
      <c r="H677" s="19" t="str" cm="1">
        <f t="array" ref="H677">_xlfn.IFS(
  ISNUMBER(SEARCH("SMS", G677)), "SMS Charge",
  ISNUMBER(SEARCH("AIRTIME", G677)), "Airtime",
  ISNUMBER(SEARCH("COMMISSION", G677)), "Bank Charge",
  ISNUMBER(SEARCH("TRANSFER", G677)), "Transfer",
  ISNUMBER(SEARCH("POS", G677)), "POS Transaction",
  ISNUMBER(SEARCH("ELECTROLINK", G677)), "Transfer",
  TRUE, "Other"
)</f>
        <v>Transfer</v>
      </c>
    </row>
    <row r="678" spans="1:8" s="19" customFormat="1" ht="42" customHeight="1" x14ac:dyDescent="0.2">
      <c r="A678" s="33">
        <v>45778</v>
      </c>
      <c r="B678" s="52">
        <v>45778</v>
      </c>
      <c r="C678" s="41">
        <v>4300</v>
      </c>
      <c r="D678" s="6"/>
      <c r="E678" s="5">
        <v>846652.94</v>
      </c>
      <c r="F678" s="2" t="s">
        <v>546</v>
      </c>
      <c r="G678" s="2" t="s">
        <v>682</v>
      </c>
      <c r="H678" s="19" t="str" cm="1">
        <f t="array" ref="H678">_xlfn.IFS(
  ISNUMBER(SEARCH("SMS", G678)), "SMS Charge",
  ISNUMBER(SEARCH("AIRTIME", G678)), "Airtime",
  ISNUMBER(SEARCH("COMMISSION", G678)), "Bank Charge",
  ISNUMBER(SEARCH("TRANSFER", G678)), "Transfer",
  ISNUMBER(SEARCH("POS", G678)), "POS Transaction",
  ISNUMBER(SEARCH("ELECTROLINK", G678)), "Transfer",
  TRUE, "Other"
)</f>
        <v>Transfer</v>
      </c>
    </row>
    <row r="679" spans="1:8" s="19" customFormat="1" ht="18" customHeight="1" x14ac:dyDescent="0.2">
      <c r="A679" s="33">
        <v>45778</v>
      </c>
      <c r="B679" s="52">
        <v>45778</v>
      </c>
      <c r="C679" s="40">
        <v>10</v>
      </c>
      <c r="D679" s="4"/>
      <c r="E679" s="5">
        <v>846642.94</v>
      </c>
      <c r="F679" s="2" t="s">
        <v>546</v>
      </c>
      <c r="G679" s="2" t="s">
        <v>587</v>
      </c>
      <c r="H679" s="19" t="str" cm="1">
        <f t="array" ref="H679">_xlfn.IFS(
  ISNUMBER(SEARCH("SMS", G679)), "SMS Charge",
  ISNUMBER(SEARCH("AIRTIME", G679)), "Airtime",
  ISNUMBER(SEARCH("COMMISSION", G679)), "Bank Charge",
  ISNUMBER(SEARCH("TRANSFER", G679)), "Transfer",
  ISNUMBER(SEARCH("POS", G679)), "POS Transaction",
  ISNUMBER(SEARCH("ELECTROLINK", G679)), "Transfer",
  TRUE, "Other"
)</f>
        <v>Bank Charge</v>
      </c>
    </row>
    <row r="680" spans="1:8" s="19" customFormat="1" ht="18" customHeight="1" x14ac:dyDescent="0.2">
      <c r="A680" s="33">
        <v>45778</v>
      </c>
      <c r="B680" s="52">
        <v>45778</v>
      </c>
      <c r="C680" s="40">
        <v>0.75</v>
      </c>
      <c r="D680" s="4"/>
      <c r="E680" s="5">
        <v>846642.19</v>
      </c>
      <c r="F680" s="2" t="s">
        <v>546</v>
      </c>
      <c r="G680" s="2" t="s">
        <v>588</v>
      </c>
      <c r="H680" s="19" t="str" cm="1">
        <f t="array" ref="H680">_xlfn.IFS(
  ISNUMBER(SEARCH("SMS", G680)), "SMS Charge",
  ISNUMBER(SEARCH("AIRTIME", G680)), "Airtime",
  ISNUMBER(SEARCH("COMMISSION", G680)), "Bank Charge",
  ISNUMBER(SEARCH("TRANSFER", G680)), "Transfer",
  ISNUMBER(SEARCH("POS", G680)), "POS Transaction",
  ISNUMBER(SEARCH("ELECTROLINK", G680)), "Transfer",
  TRUE, "Other"
)</f>
        <v>Other</v>
      </c>
    </row>
    <row r="681" spans="1:8" s="19" customFormat="1" ht="42" customHeight="1" x14ac:dyDescent="0.2">
      <c r="A681" s="33">
        <v>45778</v>
      </c>
      <c r="B681" s="52">
        <v>45778</v>
      </c>
      <c r="C681" s="41">
        <v>10000</v>
      </c>
      <c r="D681" s="6"/>
      <c r="E681" s="5">
        <v>836642.19</v>
      </c>
      <c r="F681" s="2" t="s">
        <v>546</v>
      </c>
      <c r="G681" s="2" t="s">
        <v>683</v>
      </c>
      <c r="H681" s="19" t="str" cm="1">
        <f t="array" ref="H681">_xlfn.IFS(
  ISNUMBER(SEARCH("SMS", G681)), "SMS Charge",
  ISNUMBER(SEARCH("AIRTIME", G681)), "Airtime",
  ISNUMBER(SEARCH("COMMISSION", G681)), "Bank Charge",
  ISNUMBER(SEARCH("TRANSFER", G681)), "Transfer",
  ISNUMBER(SEARCH("POS", G681)), "POS Transaction",
  ISNUMBER(SEARCH("ELECTROLINK", G681)), "Transfer",
  TRUE, "Other"
)</f>
        <v>Transfer</v>
      </c>
    </row>
    <row r="682" spans="1:8" s="19" customFormat="1" ht="18" customHeight="1" x14ac:dyDescent="0.2">
      <c r="A682" s="33">
        <v>45778</v>
      </c>
      <c r="B682" s="52">
        <v>45778</v>
      </c>
      <c r="C682" s="40">
        <v>25</v>
      </c>
      <c r="D682" s="4"/>
      <c r="E682" s="5">
        <v>836617.19</v>
      </c>
      <c r="F682" s="2" t="s">
        <v>546</v>
      </c>
      <c r="G682" s="2" t="s">
        <v>587</v>
      </c>
      <c r="H682" s="19" t="str" cm="1">
        <f t="array" ref="H682">_xlfn.IFS(
  ISNUMBER(SEARCH("SMS", G682)), "SMS Charge",
  ISNUMBER(SEARCH("AIRTIME", G682)), "Airtime",
  ISNUMBER(SEARCH("COMMISSION", G682)), "Bank Charge",
  ISNUMBER(SEARCH("TRANSFER", G682)), "Transfer",
  ISNUMBER(SEARCH("POS", G682)), "POS Transaction",
  ISNUMBER(SEARCH("ELECTROLINK", G682)), "Transfer",
  TRUE, "Other"
)</f>
        <v>Bank Charge</v>
      </c>
    </row>
    <row r="683" spans="1:8" s="19" customFormat="1" ht="18" customHeight="1" x14ac:dyDescent="0.2">
      <c r="A683" s="33">
        <v>45778</v>
      </c>
      <c r="B683" s="52">
        <v>45778</v>
      </c>
      <c r="C683" s="40">
        <v>1.88</v>
      </c>
      <c r="D683" s="4"/>
      <c r="E683" s="5">
        <v>836615.31</v>
      </c>
      <c r="F683" s="2" t="s">
        <v>546</v>
      </c>
      <c r="G683" s="2" t="s">
        <v>588</v>
      </c>
      <c r="H683" s="19" t="str" cm="1">
        <f t="array" ref="H683">_xlfn.IFS(
  ISNUMBER(SEARCH("SMS", G683)), "SMS Charge",
  ISNUMBER(SEARCH("AIRTIME", G683)), "Airtime",
  ISNUMBER(SEARCH("COMMISSION", G683)), "Bank Charge",
  ISNUMBER(SEARCH("TRANSFER", G683)), "Transfer",
  ISNUMBER(SEARCH("POS", G683)), "POS Transaction",
  ISNUMBER(SEARCH("ELECTROLINK", G683)), "Transfer",
  TRUE, "Other"
)</f>
        <v>Other</v>
      </c>
    </row>
    <row r="684" spans="1:8" s="19" customFormat="1" ht="30" customHeight="1" x14ac:dyDescent="0.2">
      <c r="A684" s="33">
        <v>45778</v>
      </c>
      <c r="B684" s="52">
        <v>45778</v>
      </c>
      <c r="C684" s="40">
        <v>540</v>
      </c>
      <c r="D684" s="4"/>
      <c r="E684" s="5">
        <v>836075.31</v>
      </c>
      <c r="F684" s="2" t="s">
        <v>684</v>
      </c>
      <c r="G684" s="6" t="s">
        <v>685</v>
      </c>
      <c r="H684" s="19" t="str" cm="1">
        <f t="array" ref="H684">_xlfn.IFS(
  ISNUMBER(SEARCH("SMS", G684)), "SMS Charge",
  ISNUMBER(SEARCH("AIRTIME", G684)), "Airtime",
  ISNUMBER(SEARCH("COMMISSION", G684)), "Bank Charge",
  ISNUMBER(SEARCH("TRANSFER", G684)), "Transfer",
  ISNUMBER(SEARCH("POS", G684)), "POS Transaction",
  ISNUMBER(SEARCH("ELECTROLINK", G684)), "Transfer",
  TRUE, "Other"
)</f>
        <v>SMS Charge</v>
      </c>
    </row>
    <row r="685" spans="1:8" s="19" customFormat="1" ht="29.1" customHeight="1" x14ac:dyDescent="0.2">
      <c r="A685" s="33">
        <v>45779</v>
      </c>
      <c r="B685" s="52">
        <v>45779</v>
      </c>
      <c r="C685" s="43">
        <v>35000</v>
      </c>
      <c r="D685" s="8"/>
      <c r="E685" s="9">
        <v>801075.31</v>
      </c>
      <c r="F685" s="7" t="s">
        <v>546</v>
      </c>
      <c r="G685" s="63" t="s">
        <v>1081</v>
      </c>
      <c r="H685" s="19" t="str" cm="1">
        <f t="array" ref="H685">_xlfn.IFS(
  ISNUMBER(SEARCH("SMS", G685)), "SMS Charge",
  ISNUMBER(SEARCH("AIRTIME", G685)), "Airtime",
  ISNUMBER(SEARCH("COMMISSION", G685)), "Bank Charge",
  ISNUMBER(SEARCH("TRANSFER", G685)), "Transfer",
  ISNUMBER(SEARCH("POS", G685)), "POS Transaction",
  ISNUMBER(SEARCH("ELECTROLINK", G685)), "Transfer",
  TRUE, "Other"
)</f>
        <v>Other</v>
      </c>
    </row>
    <row r="686" spans="1:8" s="19" customFormat="1" ht="18" customHeight="1" x14ac:dyDescent="0.2">
      <c r="A686" s="33">
        <v>45779</v>
      </c>
      <c r="B686" s="52">
        <v>45779</v>
      </c>
      <c r="C686" s="40">
        <v>25</v>
      </c>
      <c r="D686" s="4"/>
      <c r="E686" s="5">
        <v>801050.31</v>
      </c>
      <c r="F686" s="2" t="s">
        <v>546</v>
      </c>
      <c r="G686" s="2" t="s">
        <v>587</v>
      </c>
      <c r="H686" s="19" t="str" cm="1">
        <f t="array" ref="H686">_xlfn.IFS(
  ISNUMBER(SEARCH("SMS", G686)), "SMS Charge",
  ISNUMBER(SEARCH("AIRTIME", G686)), "Airtime",
  ISNUMBER(SEARCH("COMMISSION", G686)), "Bank Charge",
  ISNUMBER(SEARCH("TRANSFER", G686)), "Transfer",
  ISNUMBER(SEARCH("POS", G686)), "POS Transaction",
  ISNUMBER(SEARCH("ELECTROLINK", G686)), "Transfer",
  TRUE, "Other"
)</f>
        <v>Bank Charge</v>
      </c>
    </row>
    <row r="687" spans="1:8" s="19" customFormat="1" ht="18" customHeight="1" x14ac:dyDescent="0.2">
      <c r="A687" s="33">
        <v>45779</v>
      </c>
      <c r="B687" s="52">
        <v>45779</v>
      </c>
      <c r="C687" s="40">
        <v>1.88</v>
      </c>
      <c r="D687" s="4"/>
      <c r="E687" s="5">
        <v>801048.43</v>
      </c>
      <c r="F687" s="2" t="s">
        <v>546</v>
      </c>
      <c r="G687" s="2" t="s">
        <v>588</v>
      </c>
      <c r="H687" s="19" t="str" cm="1">
        <f t="array" ref="H687">_xlfn.IFS(
  ISNUMBER(SEARCH("SMS", G687)), "SMS Charge",
  ISNUMBER(SEARCH("AIRTIME", G687)), "Airtime",
  ISNUMBER(SEARCH("COMMISSION", G687)), "Bank Charge",
  ISNUMBER(SEARCH("TRANSFER", G687)), "Transfer",
  ISNUMBER(SEARCH("POS", G687)), "POS Transaction",
  ISNUMBER(SEARCH("ELECTROLINK", G687)), "Transfer",
  TRUE, "Other"
)</f>
        <v>Other</v>
      </c>
    </row>
    <row r="688" spans="1:8" s="19" customFormat="1" ht="54" customHeight="1" x14ac:dyDescent="0.2">
      <c r="A688" s="33">
        <v>45779</v>
      </c>
      <c r="B688" s="52">
        <v>45779</v>
      </c>
      <c r="C688" s="41">
        <v>1000</v>
      </c>
      <c r="D688" s="6"/>
      <c r="E688" s="5">
        <v>800048.43</v>
      </c>
      <c r="F688" s="2" t="s">
        <v>546</v>
      </c>
      <c r="G688" s="2" t="s">
        <v>687</v>
      </c>
      <c r="H688" s="19" t="str" cm="1">
        <f t="array" ref="H688">_xlfn.IFS(
  ISNUMBER(SEARCH("SMS", G688)), "SMS Charge",
  ISNUMBER(SEARCH("AIRTIME", G688)), "Airtime",
  ISNUMBER(SEARCH("COMMISSION", G688)), "Bank Charge",
  ISNUMBER(SEARCH("TRANSFER", G688)), "Transfer",
  ISNUMBER(SEARCH("POS", G688)), "POS Transaction",
  ISNUMBER(SEARCH("ELECTROLINK", G688)), "Transfer",
  TRUE, "Other"
)</f>
        <v>POS Transaction</v>
      </c>
    </row>
    <row r="689" spans="1:8" s="19" customFormat="1" ht="54" customHeight="1" x14ac:dyDescent="0.2">
      <c r="A689" s="33">
        <v>45779</v>
      </c>
      <c r="B689" s="52">
        <v>45779</v>
      </c>
      <c r="C689" s="41">
        <v>4650</v>
      </c>
      <c r="D689" s="6"/>
      <c r="E689" s="5">
        <v>795398.43</v>
      </c>
      <c r="F689" s="2" t="s">
        <v>546</v>
      </c>
      <c r="G689" s="6" t="s">
        <v>689</v>
      </c>
      <c r="H689" s="19" t="str" cm="1">
        <f t="array" ref="H689">_xlfn.IFS(
  ISNUMBER(SEARCH("SMS", G689)), "SMS Charge",
  ISNUMBER(SEARCH("AIRTIME", G689)), "Airtime",
  ISNUMBER(SEARCH("COMMISSION", G689)), "Bank Charge",
  ISNUMBER(SEARCH("TRANSFER", G689)), "Transfer",
  ISNUMBER(SEARCH("POS", G689)), "POS Transaction",
  ISNUMBER(SEARCH("ELECTROLINK", G689)), "Transfer",
  TRUE, "Other"
)</f>
        <v>POS Transaction</v>
      </c>
    </row>
    <row r="690" spans="1:8" s="19" customFormat="1" ht="54" customHeight="1" x14ac:dyDescent="0.2">
      <c r="A690" s="33">
        <v>45779</v>
      </c>
      <c r="B690" s="52">
        <v>45779</v>
      </c>
      <c r="C690" s="41">
        <v>60000</v>
      </c>
      <c r="D690" s="6"/>
      <c r="E690" s="5">
        <v>735398.43</v>
      </c>
      <c r="F690" s="2" t="s">
        <v>546</v>
      </c>
      <c r="G690" s="2" t="s">
        <v>690</v>
      </c>
      <c r="H690" s="19" t="str" cm="1">
        <f t="array" ref="H690">_xlfn.IFS(
  ISNUMBER(SEARCH("SMS", G690)), "SMS Charge",
  ISNUMBER(SEARCH("AIRTIME", G690)), "Airtime",
  ISNUMBER(SEARCH("COMMISSION", G690)), "Bank Charge",
  ISNUMBER(SEARCH("TRANSFER", G690)), "Transfer",
  ISNUMBER(SEARCH("POS", G690)), "POS Transaction",
  ISNUMBER(SEARCH("ELECTROLINK", G690)), "Transfer",
  TRUE, "Other"
)</f>
        <v>Transfer</v>
      </c>
    </row>
    <row r="691" spans="1:8" s="19" customFormat="1" ht="18" customHeight="1" x14ac:dyDescent="0.2">
      <c r="A691" s="33">
        <v>45779</v>
      </c>
      <c r="B691" s="52">
        <v>45779</v>
      </c>
      <c r="C691" s="40">
        <v>50</v>
      </c>
      <c r="D691" s="4"/>
      <c r="E691" s="5">
        <v>735348.43</v>
      </c>
      <c r="F691" s="2" t="s">
        <v>546</v>
      </c>
      <c r="G691" s="2" t="s">
        <v>587</v>
      </c>
      <c r="H691" s="19" t="str" cm="1">
        <f t="array" ref="H691">_xlfn.IFS(
  ISNUMBER(SEARCH("SMS", G691)), "SMS Charge",
  ISNUMBER(SEARCH("AIRTIME", G691)), "Airtime",
  ISNUMBER(SEARCH("COMMISSION", G691)), "Bank Charge",
  ISNUMBER(SEARCH("TRANSFER", G691)), "Transfer",
  ISNUMBER(SEARCH("POS", G691)), "POS Transaction",
  ISNUMBER(SEARCH("ELECTROLINK", G691)), "Transfer",
  TRUE, "Other"
)</f>
        <v>Bank Charge</v>
      </c>
    </row>
    <row r="692" spans="1:8" s="19" customFormat="1" ht="18" customHeight="1" x14ac:dyDescent="0.2">
      <c r="A692" s="33">
        <v>45779</v>
      </c>
      <c r="B692" s="52">
        <v>45779</v>
      </c>
      <c r="C692" s="40">
        <v>3.75</v>
      </c>
      <c r="D692" s="4"/>
      <c r="E692" s="5">
        <v>735344.68</v>
      </c>
      <c r="F692" s="2" t="s">
        <v>546</v>
      </c>
      <c r="G692" s="2" t="s">
        <v>588</v>
      </c>
      <c r="H692" s="19" t="str" cm="1">
        <f t="array" ref="H692">_xlfn.IFS(
  ISNUMBER(SEARCH("SMS", G692)), "SMS Charge",
  ISNUMBER(SEARCH("AIRTIME", G692)), "Airtime",
  ISNUMBER(SEARCH("COMMISSION", G692)), "Bank Charge",
  ISNUMBER(SEARCH("TRANSFER", G692)), "Transfer",
  ISNUMBER(SEARCH("POS", G692)), "POS Transaction",
  ISNUMBER(SEARCH("ELECTROLINK", G692)), "Transfer",
  TRUE, "Other"
)</f>
        <v>Other</v>
      </c>
    </row>
    <row r="693" spans="1:8" s="19" customFormat="1" ht="54" customHeight="1" x14ac:dyDescent="0.2">
      <c r="A693" s="33">
        <v>45779</v>
      </c>
      <c r="B693" s="52">
        <v>45779</v>
      </c>
      <c r="C693" s="41">
        <v>15280</v>
      </c>
      <c r="D693" s="6"/>
      <c r="E693" s="5">
        <v>720064.68</v>
      </c>
      <c r="F693" s="2" t="s">
        <v>546</v>
      </c>
      <c r="G693" s="6" t="s">
        <v>692</v>
      </c>
      <c r="H693" s="19" t="str" cm="1">
        <f t="array" ref="H693">_xlfn.IFS(
  ISNUMBER(SEARCH("SMS", G693)), "SMS Charge",
  ISNUMBER(SEARCH("AIRTIME", G693)), "Airtime",
  ISNUMBER(SEARCH("COMMISSION", G693)), "Bank Charge",
  ISNUMBER(SEARCH("TRANSFER", G693)), "Transfer",
  ISNUMBER(SEARCH("POS", G693)), "POS Transaction",
  ISNUMBER(SEARCH("ELECTROLINK", G693)), "Transfer",
  TRUE, "Other"
)</f>
        <v>POS Transaction</v>
      </c>
    </row>
    <row r="694" spans="1:8" s="19" customFormat="1" ht="42" customHeight="1" x14ac:dyDescent="0.2">
      <c r="A694" s="33">
        <v>45779</v>
      </c>
      <c r="B694" s="52">
        <v>45779</v>
      </c>
      <c r="C694" s="41">
        <v>2700</v>
      </c>
      <c r="D694" s="6"/>
      <c r="E694" s="5">
        <v>717364.68</v>
      </c>
      <c r="F694" s="2" t="s">
        <v>546</v>
      </c>
      <c r="G694" s="2" t="s">
        <v>693</v>
      </c>
      <c r="H694" s="19" t="str" cm="1">
        <f t="array" ref="H694">_xlfn.IFS(
  ISNUMBER(SEARCH("SMS", G694)), "SMS Charge",
  ISNUMBER(SEARCH("AIRTIME", G694)), "Airtime",
  ISNUMBER(SEARCH("COMMISSION", G694)), "Bank Charge",
  ISNUMBER(SEARCH("TRANSFER", G694)), "Transfer",
  ISNUMBER(SEARCH("POS", G694)), "POS Transaction",
  ISNUMBER(SEARCH("ELECTROLINK", G694)), "Transfer",
  TRUE, "Other"
)</f>
        <v>Transfer</v>
      </c>
    </row>
    <row r="695" spans="1:8" s="19" customFormat="1" ht="18" customHeight="1" x14ac:dyDescent="0.2">
      <c r="A695" s="33">
        <v>45779</v>
      </c>
      <c r="B695" s="52">
        <v>45779</v>
      </c>
      <c r="C695" s="40">
        <v>10</v>
      </c>
      <c r="D695" s="4"/>
      <c r="E695" s="5">
        <v>717354.68</v>
      </c>
      <c r="F695" s="2" t="s">
        <v>546</v>
      </c>
      <c r="G695" s="2" t="s">
        <v>587</v>
      </c>
      <c r="H695" s="19" t="str" cm="1">
        <f t="array" ref="H695">_xlfn.IFS(
  ISNUMBER(SEARCH("SMS", G695)), "SMS Charge",
  ISNUMBER(SEARCH("AIRTIME", G695)), "Airtime",
  ISNUMBER(SEARCH("COMMISSION", G695)), "Bank Charge",
  ISNUMBER(SEARCH("TRANSFER", G695)), "Transfer",
  ISNUMBER(SEARCH("POS", G695)), "POS Transaction",
  ISNUMBER(SEARCH("ELECTROLINK", G695)), "Transfer",
  TRUE, "Other"
)</f>
        <v>Bank Charge</v>
      </c>
    </row>
    <row r="696" spans="1:8" s="19" customFormat="1" ht="18" customHeight="1" x14ac:dyDescent="0.2">
      <c r="A696" s="33">
        <v>45779</v>
      </c>
      <c r="B696" s="52">
        <v>45779</v>
      </c>
      <c r="C696" s="40">
        <v>0.75</v>
      </c>
      <c r="D696" s="4"/>
      <c r="E696" s="5">
        <v>717353.93</v>
      </c>
      <c r="F696" s="2" t="s">
        <v>546</v>
      </c>
      <c r="G696" s="2" t="s">
        <v>588</v>
      </c>
      <c r="H696" s="19" t="str" cm="1">
        <f t="array" ref="H696">_xlfn.IFS(
  ISNUMBER(SEARCH("SMS", G696)), "SMS Charge",
  ISNUMBER(SEARCH("AIRTIME", G696)), "Airtime",
  ISNUMBER(SEARCH("COMMISSION", G696)), "Bank Charge",
  ISNUMBER(SEARCH("TRANSFER", G696)), "Transfer",
  ISNUMBER(SEARCH("POS", G696)), "POS Transaction",
  ISNUMBER(SEARCH("ELECTROLINK", G696)), "Transfer",
  TRUE, "Other"
)</f>
        <v>Other</v>
      </c>
    </row>
    <row r="697" spans="1:8" s="19" customFormat="1" ht="42" customHeight="1" x14ac:dyDescent="0.2">
      <c r="A697" s="33">
        <v>45779</v>
      </c>
      <c r="B697" s="52">
        <v>45779</v>
      </c>
      <c r="C697" s="41">
        <v>3500</v>
      </c>
      <c r="D697" s="6"/>
      <c r="E697" s="5">
        <v>713853.93</v>
      </c>
      <c r="F697" s="2" t="s">
        <v>546</v>
      </c>
      <c r="G697" s="2" t="s">
        <v>694</v>
      </c>
      <c r="H697" s="19" t="str" cm="1">
        <f t="array" ref="H697">_xlfn.IFS(
  ISNUMBER(SEARCH("SMS", G697)), "SMS Charge",
  ISNUMBER(SEARCH("AIRTIME", G697)), "Airtime",
  ISNUMBER(SEARCH("COMMISSION", G697)), "Bank Charge",
  ISNUMBER(SEARCH("TRANSFER", G697)), "Transfer",
  ISNUMBER(SEARCH("POS", G697)), "POS Transaction",
  ISNUMBER(SEARCH("ELECTROLINK", G697)), "Transfer",
  TRUE, "Other"
)</f>
        <v>Transfer</v>
      </c>
    </row>
    <row r="698" spans="1:8" s="19" customFormat="1" ht="18" customHeight="1" x14ac:dyDescent="0.2">
      <c r="A698" s="33">
        <v>45779</v>
      </c>
      <c r="B698" s="52">
        <v>45779</v>
      </c>
      <c r="C698" s="40">
        <v>10</v>
      </c>
      <c r="D698" s="4"/>
      <c r="E698" s="5">
        <v>713843.93</v>
      </c>
      <c r="F698" s="2" t="s">
        <v>546</v>
      </c>
      <c r="G698" s="2" t="s">
        <v>587</v>
      </c>
      <c r="H698" s="19" t="str" cm="1">
        <f t="array" ref="H698">_xlfn.IFS(
  ISNUMBER(SEARCH("SMS", G698)), "SMS Charge",
  ISNUMBER(SEARCH("AIRTIME", G698)), "Airtime",
  ISNUMBER(SEARCH("COMMISSION", G698)), "Bank Charge",
  ISNUMBER(SEARCH("TRANSFER", G698)), "Transfer",
  ISNUMBER(SEARCH("POS", G698)), "POS Transaction",
  ISNUMBER(SEARCH("ELECTROLINK", G698)), "Transfer",
  TRUE, "Other"
)</f>
        <v>Bank Charge</v>
      </c>
    </row>
    <row r="699" spans="1:8" s="19" customFormat="1" ht="18" customHeight="1" x14ac:dyDescent="0.2">
      <c r="A699" s="33">
        <v>45779</v>
      </c>
      <c r="B699" s="52">
        <v>45779</v>
      </c>
      <c r="C699" s="40">
        <v>0.75</v>
      </c>
      <c r="D699" s="4"/>
      <c r="E699" s="5">
        <v>713843.18</v>
      </c>
      <c r="F699" s="2" t="s">
        <v>546</v>
      </c>
      <c r="G699" s="2" t="s">
        <v>588</v>
      </c>
      <c r="H699" s="19" t="str" cm="1">
        <f t="array" ref="H699">_xlfn.IFS(
  ISNUMBER(SEARCH("SMS", G699)), "SMS Charge",
  ISNUMBER(SEARCH("AIRTIME", G699)), "Airtime",
  ISNUMBER(SEARCH("COMMISSION", G699)), "Bank Charge",
  ISNUMBER(SEARCH("TRANSFER", G699)), "Transfer",
  ISNUMBER(SEARCH("POS", G699)), "POS Transaction",
  ISNUMBER(SEARCH("ELECTROLINK", G699)), "Transfer",
  TRUE, "Other"
)</f>
        <v>Other</v>
      </c>
    </row>
    <row r="700" spans="1:8" s="19" customFormat="1" ht="42.95" customHeight="1" x14ac:dyDescent="0.2">
      <c r="A700" s="33">
        <v>45779</v>
      </c>
      <c r="B700" s="52">
        <v>45779</v>
      </c>
      <c r="C700" s="43">
        <v>20000</v>
      </c>
      <c r="D700" s="10"/>
      <c r="E700" s="9">
        <v>693843.18</v>
      </c>
      <c r="F700" s="7" t="s">
        <v>546</v>
      </c>
      <c r="G700" s="7" t="s">
        <v>695</v>
      </c>
      <c r="H700" s="19" t="str" cm="1">
        <f t="array" ref="H700">_xlfn.IFS(
  ISNUMBER(SEARCH("SMS", G700)), "SMS Charge",
  ISNUMBER(SEARCH("AIRTIME", G700)), "Airtime",
  ISNUMBER(SEARCH("COMMISSION", G700)), "Bank Charge",
  ISNUMBER(SEARCH("TRANSFER", G700)), "Transfer",
  ISNUMBER(SEARCH("POS", G700)), "POS Transaction",
  ISNUMBER(SEARCH("ELECTROLINK", G700)), "Transfer",
  TRUE, "Other"
)</f>
        <v>Transfer</v>
      </c>
    </row>
    <row r="701" spans="1:8" s="19" customFormat="1" ht="18" customHeight="1" x14ac:dyDescent="0.2">
      <c r="A701" s="33">
        <v>45779</v>
      </c>
      <c r="B701" s="52">
        <v>45779</v>
      </c>
      <c r="C701" s="40">
        <v>25</v>
      </c>
      <c r="D701" s="4"/>
      <c r="E701" s="5">
        <v>693818.18</v>
      </c>
      <c r="F701" s="2" t="s">
        <v>546</v>
      </c>
      <c r="G701" s="2" t="s">
        <v>587</v>
      </c>
      <c r="H701" s="19" t="str" cm="1">
        <f t="array" ref="H701">_xlfn.IFS(
  ISNUMBER(SEARCH("SMS", G701)), "SMS Charge",
  ISNUMBER(SEARCH("AIRTIME", G701)), "Airtime",
  ISNUMBER(SEARCH("COMMISSION", G701)), "Bank Charge",
  ISNUMBER(SEARCH("TRANSFER", G701)), "Transfer",
  ISNUMBER(SEARCH("POS", G701)), "POS Transaction",
  ISNUMBER(SEARCH("ELECTROLINK", G701)), "Transfer",
  TRUE, "Other"
)</f>
        <v>Bank Charge</v>
      </c>
    </row>
    <row r="702" spans="1:8" s="19" customFormat="1" ht="18" customHeight="1" x14ac:dyDescent="0.2">
      <c r="A702" s="33">
        <v>45779</v>
      </c>
      <c r="B702" s="52">
        <v>45779</v>
      </c>
      <c r="C702" s="40">
        <v>1.88</v>
      </c>
      <c r="D702" s="4"/>
      <c r="E702" s="5">
        <v>693816.3</v>
      </c>
      <c r="F702" s="2" t="s">
        <v>546</v>
      </c>
      <c r="G702" s="2" t="s">
        <v>588</v>
      </c>
      <c r="H702" s="19" t="str" cm="1">
        <f t="array" ref="H702">_xlfn.IFS(
  ISNUMBER(SEARCH("SMS", G702)), "SMS Charge",
  ISNUMBER(SEARCH("AIRTIME", G702)), "Airtime",
  ISNUMBER(SEARCH("COMMISSION", G702)), "Bank Charge",
  ISNUMBER(SEARCH("TRANSFER", G702)), "Transfer",
  ISNUMBER(SEARCH("POS", G702)), "POS Transaction",
  ISNUMBER(SEARCH("ELECTROLINK", G702)), "Transfer",
  TRUE, "Other"
)</f>
        <v>Other</v>
      </c>
    </row>
    <row r="703" spans="1:8" s="19" customFormat="1" ht="54" customHeight="1" x14ac:dyDescent="0.2">
      <c r="A703" s="33">
        <v>45780</v>
      </c>
      <c r="B703" s="52">
        <v>45779</v>
      </c>
      <c r="C703" s="41">
        <v>1200</v>
      </c>
      <c r="D703" s="6"/>
      <c r="E703" s="5">
        <v>692616.3</v>
      </c>
      <c r="F703" s="2" t="s">
        <v>546</v>
      </c>
      <c r="G703" s="2" t="s">
        <v>696</v>
      </c>
      <c r="H703" s="19" t="str" cm="1">
        <f t="array" ref="H703">_xlfn.IFS(
  ISNUMBER(SEARCH("SMS", G703)), "SMS Charge",
  ISNUMBER(SEARCH("AIRTIME", G703)), "Airtime",
  ISNUMBER(SEARCH("COMMISSION", G703)), "Bank Charge",
  ISNUMBER(SEARCH("TRANSFER", G703)), "Transfer",
  ISNUMBER(SEARCH("POS", G703)), "POS Transaction",
  ISNUMBER(SEARCH("ELECTROLINK", G703)), "Transfer",
  TRUE, "Other"
)</f>
        <v>Transfer</v>
      </c>
    </row>
    <row r="704" spans="1:8" s="19" customFormat="1" ht="18" customHeight="1" x14ac:dyDescent="0.2">
      <c r="A704" s="33">
        <v>45780</v>
      </c>
      <c r="B704" s="52">
        <v>45779</v>
      </c>
      <c r="C704" s="40">
        <v>10</v>
      </c>
      <c r="D704" s="4"/>
      <c r="E704" s="5">
        <v>692606.3</v>
      </c>
      <c r="F704" s="2" t="s">
        <v>546</v>
      </c>
      <c r="G704" s="2" t="s">
        <v>587</v>
      </c>
      <c r="H704" s="19" t="str" cm="1">
        <f t="array" ref="H704">_xlfn.IFS(
  ISNUMBER(SEARCH("SMS", G704)), "SMS Charge",
  ISNUMBER(SEARCH("AIRTIME", G704)), "Airtime",
  ISNUMBER(SEARCH("COMMISSION", G704)), "Bank Charge",
  ISNUMBER(SEARCH("TRANSFER", G704)), "Transfer",
  ISNUMBER(SEARCH("POS", G704)), "POS Transaction",
  ISNUMBER(SEARCH("ELECTROLINK", G704)), "Transfer",
  TRUE, "Other"
)</f>
        <v>Bank Charge</v>
      </c>
    </row>
    <row r="705" spans="1:8" s="19" customFormat="1" ht="18" customHeight="1" x14ac:dyDescent="0.2">
      <c r="A705" s="33">
        <v>45780</v>
      </c>
      <c r="B705" s="52">
        <v>45779</v>
      </c>
      <c r="C705" s="40">
        <v>0.75</v>
      </c>
      <c r="D705" s="4"/>
      <c r="E705" s="5">
        <v>692605.55</v>
      </c>
      <c r="F705" s="2" t="s">
        <v>546</v>
      </c>
      <c r="G705" s="2" t="s">
        <v>588</v>
      </c>
      <c r="H705" s="19" t="str" cm="1">
        <f t="array" ref="H705">_xlfn.IFS(
  ISNUMBER(SEARCH("SMS", G705)), "SMS Charge",
  ISNUMBER(SEARCH("AIRTIME", G705)), "Airtime",
  ISNUMBER(SEARCH("COMMISSION", G705)), "Bank Charge",
  ISNUMBER(SEARCH("TRANSFER", G705)), "Transfer",
  ISNUMBER(SEARCH("POS", G705)), "POS Transaction",
  ISNUMBER(SEARCH("ELECTROLINK", G705)), "Transfer",
  TRUE, "Other"
)</f>
        <v>Other</v>
      </c>
    </row>
    <row r="706" spans="1:8" s="19" customFormat="1" ht="54" customHeight="1" x14ac:dyDescent="0.2">
      <c r="A706" s="33">
        <v>45780</v>
      </c>
      <c r="B706" s="52">
        <v>45779</v>
      </c>
      <c r="C706" s="41">
        <v>1200</v>
      </c>
      <c r="D706" s="6"/>
      <c r="E706" s="5">
        <v>691405.55</v>
      </c>
      <c r="F706" s="2" t="s">
        <v>546</v>
      </c>
      <c r="G706" s="2" t="s">
        <v>697</v>
      </c>
      <c r="H706" s="19" t="str" cm="1">
        <f t="array" ref="H706">_xlfn.IFS(
  ISNUMBER(SEARCH("SMS", G706)), "SMS Charge",
  ISNUMBER(SEARCH("AIRTIME", G706)), "Airtime",
  ISNUMBER(SEARCH("COMMISSION", G706)), "Bank Charge",
  ISNUMBER(SEARCH("TRANSFER", G706)), "Transfer",
  ISNUMBER(SEARCH("POS", G706)), "POS Transaction",
  ISNUMBER(SEARCH("ELECTROLINK", G706)), "Transfer",
  TRUE, "Other"
)</f>
        <v>Transfer</v>
      </c>
    </row>
    <row r="707" spans="1:8" s="19" customFormat="1" ht="18" customHeight="1" x14ac:dyDescent="0.2">
      <c r="A707" s="33">
        <v>45780</v>
      </c>
      <c r="B707" s="52">
        <v>45779</v>
      </c>
      <c r="C707" s="40">
        <v>10</v>
      </c>
      <c r="D707" s="4"/>
      <c r="E707" s="5">
        <v>691395.55</v>
      </c>
      <c r="F707" s="2" t="s">
        <v>546</v>
      </c>
      <c r="G707" s="2" t="s">
        <v>587</v>
      </c>
      <c r="H707" s="19" t="str" cm="1">
        <f t="array" ref="H707">_xlfn.IFS(
  ISNUMBER(SEARCH("SMS", G707)), "SMS Charge",
  ISNUMBER(SEARCH("AIRTIME", G707)), "Airtime",
  ISNUMBER(SEARCH("COMMISSION", G707)), "Bank Charge",
  ISNUMBER(SEARCH("TRANSFER", G707)), "Transfer",
  ISNUMBER(SEARCH("POS", G707)), "POS Transaction",
  ISNUMBER(SEARCH("ELECTROLINK", G707)), "Transfer",
  TRUE, "Other"
)</f>
        <v>Bank Charge</v>
      </c>
    </row>
    <row r="708" spans="1:8" s="19" customFormat="1" ht="18" customHeight="1" x14ac:dyDescent="0.2">
      <c r="A708" s="33">
        <v>45780</v>
      </c>
      <c r="B708" s="52">
        <v>45779</v>
      </c>
      <c r="C708" s="40">
        <v>0.75</v>
      </c>
      <c r="D708" s="4"/>
      <c r="E708" s="5">
        <v>691394.8</v>
      </c>
      <c r="F708" s="2" t="s">
        <v>546</v>
      </c>
      <c r="G708" s="2" t="s">
        <v>588</v>
      </c>
      <c r="H708" s="19" t="str" cm="1">
        <f t="array" ref="H708">_xlfn.IFS(
  ISNUMBER(SEARCH("SMS", G708)), "SMS Charge",
  ISNUMBER(SEARCH("AIRTIME", G708)), "Airtime",
  ISNUMBER(SEARCH("COMMISSION", G708)), "Bank Charge",
  ISNUMBER(SEARCH("TRANSFER", G708)), "Transfer",
  ISNUMBER(SEARCH("POS", G708)), "POS Transaction",
  ISNUMBER(SEARCH("ELECTROLINK", G708)), "Transfer",
  TRUE, "Other"
)</f>
        <v>Other</v>
      </c>
    </row>
    <row r="709" spans="1:8" s="19" customFormat="1" ht="66" customHeight="1" x14ac:dyDescent="0.2">
      <c r="A709" s="33">
        <v>45780</v>
      </c>
      <c r="B709" s="52">
        <v>45779</v>
      </c>
      <c r="C709" s="23"/>
      <c r="D709" s="5">
        <v>1200</v>
      </c>
      <c r="E709" s="5">
        <v>692594.8</v>
      </c>
      <c r="F709" s="2" t="s">
        <v>546</v>
      </c>
      <c r="G709" s="2" t="s">
        <v>699</v>
      </c>
      <c r="H709" s="19" t="str" cm="1">
        <f t="array" ref="H709">_xlfn.IFS(
  ISNUMBER(SEARCH("SMS", G709)), "SMS Charge",
  ISNUMBER(SEARCH("AIRTIME", G709)), "Airtime",
  ISNUMBER(SEARCH("COMMISSION", G709)), "Bank Charge",
  ISNUMBER(SEARCH("TRANSFER", G709)), "Transfer",
  ISNUMBER(SEARCH("POS", G709)), "POS Transaction",
  ISNUMBER(SEARCH("ELECTROLINK", G709)), "Transfer",
  TRUE, "Other"
)</f>
        <v>Transfer</v>
      </c>
    </row>
    <row r="710" spans="1:8" s="19" customFormat="1" ht="42" customHeight="1" x14ac:dyDescent="0.2">
      <c r="A710" s="33">
        <v>45780</v>
      </c>
      <c r="B710" s="52">
        <v>45780</v>
      </c>
      <c r="C710" s="41">
        <v>1000</v>
      </c>
      <c r="D710" s="6"/>
      <c r="E710" s="5">
        <v>691594.8</v>
      </c>
      <c r="F710" s="2" t="s">
        <v>546</v>
      </c>
      <c r="G710" s="2" t="s">
        <v>700</v>
      </c>
      <c r="H710" s="19" t="str" cm="1">
        <f t="array" ref="H710">_xlfn.IFS(
  ISNUMBER(SEARCH("SMS", G710)), "SMS Charge",
  ISNUMBER(SEARCH("AIRTIME", G710)), "Airtime",
  ISNUMBER(SEARCH("COMMISSION", G710)), "Bank Charge",
  ISNUMBER(SEARCH("TRANSFER", G710)), "Transfer",
  ISNUMBER(SEARCH("POS", G710)), "POS Transaction",
  ISNUMBER(SEARCH("ELECTROLINK", G710)), "Transfer",
  TRUE, "Other"
)</f>
        <v>Other</v>
      </c>
    </row>
    <row r="711" spans="1:8" s="19" customFormat="1" ht="18" customHeight="1" x14ac:dyDescent="0.2">
      <c r="A711" s="33">
        <v>45780</v>
      </c>
      <c r="B711" s="52">
        <v>45780</v>
      </c>
      <c r="C711" s="40">
        <v>10</v>
      </c>
      <c r="D711" s="4"/>
      <c r="E711" s="5">
        <v>691584.8</v>
      </c>
      <c r="F711" s="2" t="s">
        <v>546</v>
      </c>
      <c r="G711" s="2" t="s">
        <v>587</v>
      </c>
      <c r="H711" s="19" t="str" cm="1">
        <f t="array" ref="H711">_xlfn.IFS(
  ISNUMBER(SEARCH("SMS", G711)), "SMS Charge",
  ISNUMBER(SEARCH("AIRTIME", G711)), "Airtime",
  ISNUMBER(SEARCH("COMMISSION", G711)), "Bank Charge",
  ISNUMBER(SEARCH("TRANSFER", G711)), "Transfer",
  ISNUMBER(SEARCH("POS", G711)), "POS Transaction",
  ISNUMBER(SEARCH("ELECTROLINK", G711)), "Transfer",
  TRUE, "Other"
)</f>
        <v>Bank Charge</v>
      </c>
    </row>
    <row r="712" spans="1:8" s="19" customFormat="1" ht="18" customHeight="1" x14ac:dyDescent="0.2">
      <c r="A712" s="33">
        <v>45780</v>
      </c>
      <c r="B712" s="52">
        <v>45780</v>
      </c>
      <c r="C712" s="40">
        <v>0.75</v>
      </c>
      <c r="D712" s="4"/>
      <c r="E712" s="5">
        <v>691584.05</v>
      </c>
      <c r="F712" s="2" t="s">
        <v>546</v>
      </c>
      <c r="G712" s="2" t="s">
        <v>588</v>
      </c>
      <c r="H712" s="19" t="str" cm="1">
        <f t="array" ref="H712">_xlfn.IFS(
  ISNUMBER(SEARCH("SMS", G712)), "SMS Charge",
  ISNUMBER(SEARCH("AIRTIME", G712)), "Airtime",
  ISNUMBER(SEARCH("COMMISSION", G712)), "Bank Charge",
  ISNUMBER(SEARCH("TRANSFER", G712)), "Transfer",
  ISNUMBER(SEARCH("POS", G712)), "POS Transaction",
  ISNUMBER(SEARCH("ELECTROLINK", G712)), "Transfer",
  TRUE, "Other"
)</f>
        <v>Other</v>
      </c>
    </row>
    <row r="713" spans="1:8" s="19" customFormat="1" ht="42" customHeight="1" x14ac:dyDescent="0.2">
      <c r="A713" s="33">
        <v>45780</v>
      </c>
      <c r="B713" s="52">
        <v>45780</v>
      </c>
      <c r="C713" s="41">
        <v>1000</v>
      </c>
      <c r="D713" s="6"/>
      <c r="E713" s="5">
        <v>690584.05</v>
      </c>
      <c r="F713" s="2" t="s">
        <v>546</v>
      </c>
      <c r="G713" s="2" t="s">
        <v>702</v>
      </c>
      <c r="H713" s="19" t="str" cm="1">
        <f t="array" ref="H713">_xlfn.IFS(
  ISNUMBER(SEARCH("SMS", G713)), "SMS Charge",
  ISNUMBER(SEARCH("AIRTIME", G713)), "Airtime",
  ISNUMBER(SEARCH("COMMISSION", G713)), "Bank Charge",
  ISNUMBER(SEARCH("TRANSFER", G713)), "Transfer",
  ISNUMBER(SEARCH("POS", G713)), "POS Transaction",
  ISNUMBER(SEARCH("ELECTROLINK", G713)), "Transfer",
  TRUE, "Other"
)</f>
        <v>POS Transaction</v>
      </c>
    </row>
    <row r="714" spans="1:8" s="19" customFormat="1" ht="54" customHeight="1" x14ac:dyDescent="0.2">
      <c r="A714" s="33">
        <v>45780</v>
      </c>
      <c r="B714" s="52">
        <v>45780</v>
      </c>
      <c r="C714" s="23"/>
      <c r="D714" s="5">
        <v>20000</v>
      </c>
      <c r="E714" s="5">
        <v>710584.05</v>
      </c>
      <c r="F714" s="2" t="s">
        <v>546</v>
      </c>
      <c r="G714" s="2" t="s">
        <v>704</v>
      </c>
      <c r="H714" s="19" t="str" cm="1">
        <f t="array" ref="H714">_xlfn.IFS(
  ISNUMBER(SEARCH("SMS", G714)), "SMS Charge",
  ISNUMBER(SEARCH("AIRTIME", G714)), "Airtime",
  ISNUMBER(SEARCH("COMMISSION", G714)), "Bank Charge",
  ISNUMBER(SEARCH("TRANSFER", G714)), "Transfer",
  ISNUMBER(SEARCH("POS", G714)), "POS Transaction",
  ISNUMBER(SEARCH("ELECTROLINK", G714)), "Transfer",
  TRUE, "Other"
)</f>
        <v>Transfer</v>
      </c>
    </row>
    <row r="715" spans="1:8" s="19" customFormat="1" ht="42.95" customHeight="1" x14ac:dyDescent="0.2">
      <c r="A715" s="33">
        <v>45780</v>
      </c>
      <c r="B715" s="52">
        <v>45780</v>
      </c>
      <c r="C715" s="42">
        <v>870</v>
      </c>
      <c r="D715" s="10"/>
      <c r="E715" s="9">
        <v>709714.05</v>
      </c>
      <c r="F715" s="7" t="s">
        <v>546</v>
      </c>
      <c r="G715" s="7" t="s">
        <v>706</v>
      </c>
      <c r="H715" s="19" t="str" cm="1">
        <f t="array" ref="H715">_xlfn.IFS(
  ISNUMBER(SEARCH("SMS", G715)), "SMS Charge",
  ISNUMBER(SEARCH("AIRTIME", G715)), "Airtime",
  ISNUMBER(SEARCH("COMMISSION", G715)), "Bank Charge",
  ISNUMBER(SEARCH("TRANSFER", G715)), "Transfer",
  ISNUMBER(SEARCH("POS", G715)), "POS Transaction",
  ISNUMBER(SEARCH("ELECTROLINK", G715)), "Transfer",
  TRUE, "Other"
)</f>
        <v>Transfer</v>
      </c>
    </row>
    <row r="716" spans="1:8" s="19" customFormat="1" ht="54" customHeight="1" x14ac:dyDescent="0.2">
      <c r="A716" s="33">
        <v>45780</v>
      </c>
      <c r="B716" s="52">
        <v>45780</v>
      </c>
      <c r="C716" s="41">
        <v>1000</v>
      </c>
      <c r="D716" s="6"/>
      <c r="E716" s="5">
        <v>708714.05</v>
      </c>
      <c r="F716" s="2" t="s">
        <v>546</v>
      </c>
      <c r="G716" s="2" t="s">
        <v>707</v>
      </c>
      <c r="H716" s="19" t="str" cm="1">
        <f t="array" ref="H716">_xlfn.IFS(
  ISNUMBER(SEARCH("SMS", G716)), "SMS Charge",
  ISNUMBER(SEARCH("AIRTIME", G716)), "Airtime",
  ISNUMBER(SEARCH("COMMISSION", G716)), "Bank Charge",
  ISNUMBER(SEARCH("TRANSFER", G716)), "Transfer",
  ISNUMBER(SEARCH("POS", G716)), "POS Transaction",
  ISNUMBER(SEARCH("ELECTROLINK", G716)), "Transfer",
  TRUE, "Other"
)</f>
        <v>Transfer</v>
      </c>
    </row>
    <row r="717" spans="1:8" s="19" customFormat="1" ht="18" customHeight="1" x14ac:dyDescent="0.2">
      <c r="A717" s="33">
        <v>45780</v>
      </c>
      <c r="B717" s="52">
        <v>45780</v>
      </c>
      <c r="C717" s="40">
        <v>10</v>
      </c>
      <c r="D717" s="4"/>
      <c r="E717" s="5">
        <v>708704.05</v>
      </c>
      <c r="F717" s="2" t="s">
        <v>546</v>
      </c>
      <c r="G717" s="2" t="s">
        <v>587</v>
      </c>
      <c r="H717" s="19" t="str" cm="1">
        <f t="array" ref="H717">_xlfn.IFS(
  ISNUMBER(SEARCH("SMS", G717)), "SMS Charge",
  ISNUMBER(SEARCH("AIRTIME", G717)), "Airtime",
  ISNUMBER(SEARCH("COMMISSION", G717)), "Bank Charge",
  ISNUMBER(SEARCH("TRANSFER", G717)), "Transfer",
  ISNUMBER(SEARCH("POS", G717)), "POS Transaction",
  ISNUMBER(SEARCH("ELECTROLINK", G717)), "Transfer",
  TRUE, "Other"
)</f>
        <v>Bank Charge</v>
      </c>
    </row>
    <row r="718" spans="1:8" s="19" customFormat="1" ht="18" customHeight="1" x14ac:dyDescent="0.2">
      <c r="A718" s="33">
        <v>45780</v>
      </c>
      <c r="B718" s="52">
        <v>45780</v>
      </c>
      <c r="C718" s="40">
        <v>0.75</v>
      </c>
      <c r="D718" s="4"/>
      <c r="E718" s="5">
        <v>708703.3</v>
      </c>
      <c r="F718" s="2" t="s">
        <v>546</v>
      </c>
      <c r="G718" s="2" t="s">
        <v>588</v>
      </c>
      <c r="H718" s="19" t="str" cm="1">
        <f t="array" ref="H718">_xlfn.IFS(
  ISNUMBER(SEARCH("SMS", G718)), "SMS Charge",
  ISNUMBER(SEARCH("AIRTIME", G718)), "Airtime",
  ISNUMBER(SEARCH("COMMISSION", G718)), "Bank Charge",
  ISNUMBER(SEARCH("TRANSFER", G718)), "Transfer",
  ISNUMBER(SEARCH("POS", G718)), "POS Transaction",
  ISNUMBER(SEARCH("ELECTROLINK", G718)), "Transfer",
  TRUE, "Other"
)</f>
        <v>Other</v>
      </c>
    </row>
    <row r="719" spans="1:8" s="19" customFormat="1" ht="54" customHeight="1" x14ac:dyDescent="0.2">
      <c r="A719" s="33">
        <v>45780</v>
      </c>
      <c r="B719" s="52">
        <v>45780</v>
      </c>
      <c r="C719" s="41">
        <v>18950</v>
      </c>
      <c r="D719" s="6"/>
      <c r="E719" s="5">
        <v>689753.3</v>
      </c>
      <c r="F719" s="2" t="s">
        <v>546</v>
      </c>
      <c r="G719" s="6" t="s">
        <v>709</v>
      </c>
      <c r="H719" s="19" t="str" cm="1">
        <f t="array" ref="H719">_xlfn.IFS(
  ISNUMBER(SEARCH("SMS", G719)), "SMS Charge",
  ISNUMBER(SEARCH("AIRTIME", G719)), "Airtime",
  ISNUMBER(SEARCH("COMMISSION", G719)), "Bank Charge",
  ISNUMBER(SEARCH("TRANSFER", G719)), "Transfer",
  ISNUMBER(SEARCH("POS", G719)), "POS Transaction",
  ISNUMBER(SEARCH("ELECTROLINK", G719)), "Transfer",
  TRUE, "Other"
)</f>
        <v>POS Transaction</v>
      </c>
    </row>
    <row r="720" spans="1:8" s="19" customFormat="1" ht="54" customHeight="1" x14ac:dyDescent="0.2">
      <c r="A720" s="33">
        <v>45780</v>
      </c>
      <c r="B720" s="52">
        <v>45780</v>
      </c>
      <c r="C720" s="41">
        <v>18950</v>
      </c>
      <c r="D720" s="6"/>
      <c r="E720" s="5">
        <v>670803.30000000005</v>
      </c>
      <c r="F720" s="2" t="s">
        <v>546</v>
      </c>
      <c r="G720" s="6" t="s">
        <v>711</v>
      </c>
      <c r="H720" s="19" t="str" cm="1">
        <f t="array" ref="H720">_xlfn.IFS(
  ISNUMBER(SEARCH("SMS", G720)), "SMS Charge",
  ISNUMBER(SEARCH("AIRTIME", G720)), "Airtime",
  ISNUMBER(SEARCH("COMMISSION", G720)), "Bank Charge",
  ISNUMBER(SEARCH("TRANSFER", G720)), "Transfer",
  ISNUMBER(SEARCH("POS", G720)), "POS Transaction",
  ISNUMBER(SEARCH("ELECTROLINK", G720)), "Transfer",
  TRUE, "Other"
)</f>
        <v>POS Transaction</v>
      </c>
    </row>
    <row r="721" spans="1:8" s="19" customFormat="1" ht="54" customHeight="1" x14ac:dyDescent="0.2">
      <c r="A721" s="33">
        <v>45780</v>
      </c>
      <c r="B721" s="52">
        <v>45780</v>
      </c>
      <c r="C721" s="41">
        <v>18950</v>
      </c>
      <c r="D721" s="6"/>
      <c r="E721" s="5">
        <v>651853.30000000005</v>
      </c>
      <c r="F721" s="2" t="s">
        <v>546</v>
      </c>
      <c r="G721" s="2" t="s">
        <v>712</v>
      </c>
      <c r="H721" s="19" t="str" cm="1">
        <f t="array" ref="H721">_xlfn.IFS(
  ISNUMBER(SEARCH("SMS", G721)), "SMS Charge",
  ISNUMBER(SEARCH("AIRTIME", G721)), "Airtime",
  ISNUMBER(SEARCH("COMMISSION", G721)), "Bank Charge",
  ISNUMBER(SEARCH("TRANSFER", G721)), "Transfer",
  ISNUMBER(SEARCH("POS", G721)), "POS Transaction",
  ISNUMBER(SEARCH("ELECTROLINK", G721)), "Transfer",
  TRUE, "Other"
)</f>
        <v>Transfer</v>
      </c>
    </row>
    <row r="722" spans="1:8" s="19" customFormat="1" ht="18" customHeight="1" x14ac:dyDescent="0.2">
      <c r="A722" s="33">
        <v>45780</v>
      </c>
      <c r="B722" s="52">
        <v>45780</v>
      </c>
      <c r="C722" s="40">
        <v>25</v>
      </c>
      <c r="D722" s="4"/>
      <c r="E722" s="5">
        <v>651828.30000000005</v>
      </c>
      <c r="F722" s="2" t="s">
        <v>546</v>
      </c>
      <c r="G722" s="2" t="s">
        <v>587</v>
      </c>
      <c r="H722" s="19" t="str" cm="1">
        <f t="array" ref="H722">_xlfn.IFS(
  ISNUMBER(SEARCH("SMS", G722)), "SMS Charge",
  ISNUMBER(SEARCH("AIRTIME", G722)), "Airtime",
  ISNUMBER(SEARCH("COMMISSION", G722)), "Bank Charge",
  ISNUMBER(SEARCH("TRANSFER", G722)), "Transfer",
  ISNUMBER(SEARCH("POS", G722)), "POS Transaction",
  ISNUMBER(SEARCH("ELECTROLINK", G722)), "Transfer",
  TRUE, "Other"
)</f>
        <v>Bank Charge</v>
      </c>
    </row>
    <row r="723" spans="1:8" s="19" customFormat="1" ht="18" customHeight="1" x14ac:dyDescent="0.2">
      <c r="A723" s="33">
        <v>45780</v>
      </c>
      <c r="B723" s="52">
        <v>45780</v>
      </c>
      <c r="C723" s="40">
        <v>1.88</v>
      </c>
      <c r="D723" s="4"/>
      <c r="E723" s="5">
        <v>651826.42000000004</v>
      </c>
      <c r="F723" s="2" t="s">
        <v>546</v>
      </c>
      <c r="G723" s="2" t="s">
        <v>588</v>
      </c>
      <c r="H723" s="19" t="str" cm="1">
        <f t="array" ref="H723">_xlfn.IFS(
  ISNUMBER(SEARCH("SMS", G723)), "SMS Charge",
  ISNUMBER(SEARCH("AIRTIME", G723)), "Airtime",
  ISNUMBER(SEARCH("COMMISSION", G723)), "Bank Charge",
  ISNUMBER(SEARCH("TRANSFER", G723)), "Transfer",
  ISNUMBER(SEARCH("POS", G723)), "POS Transaction",
  ISNUMBER(SEARCH("ELECTROLINK", G723)), "Transfer",
  TRUE, "Other"
)</f>
        <v>Other</v>
      </c>
    </row>
    <row r="724" spans="1:8" s="19" customFormat="1" ht="54" customHeight="1" x14ac:dyDescent="0.2">
      <c r="A724" s="33">
        <v>45780</v>
      </c>
      <c r="B724" s="52">
        <v>45780</v>
      </c>
      <c r="C724" s="41">
        <v>2600</v>
      </c>
      <c r="D724" s="6"/>
      <c r="E724" s="5">
        <v>649226.42000000004</v>
      </c>
      <c r="F724" s="2" t="s">
        <v>546</v>
      </c>
      <c r="G724" s="2" t="s">
        <v>713</v>
      </c>
      <c r="H724" s="19" t="str" cm="1">
        <f t="array" ref="H724">_xlfn.IFS(
  ISNUMBER(SEARCH("SMS", G724)), "SMS Charge",
  ISNUMBER(SEARCH("AIRTIME", G724)), "Airtime",
  ISNUMBER(SEARCH("COMMISSION", G724)), "Bank Charge",
  ISNUMBER(SEARCH("TRANSFER", G724)), "Transfer",
  ISNUMBER(SEARCH("POS", G724)), "POS Transaction",
  ISNUMBER(SEARCH("ELECTROLINK", G724)), "Transfer",
  TRUE, "Other"
)</f>
        <v>Transfer</v>
      </c>
    </row>
    <row r="725" spans="1:8" s="19" customFormat="1" ht="18" customHeight="1" x14ac:dyDescent="0.2">
      <c r="A725" s="33">
        <v>45780</v>
      </c>
      <c r="B725" s="52">
        <v>45780</v>
      </c>
      <c r="C725" s="40">
        <v>10</v>
      </c>
      <c r="D725" s="4"/>
      <c r="E725" s="5">
        <v>649216.42000000004</v>
      </c>
      <c r="F725" s="2" t="s">
        <v>546</v>
      </c>
      <c r="G725" s="2" t="s">
        <v>587</v>
      </c>
      <c r="H725" s="19" t="str" cm="1">
        <f t="array" ref="H725">_xlfn.IFS(
  ISNUMBER(SEARCH("SMS", G725)), "SMS Charge",
  ISNUMBER(SEARCH("AIRTIME", G725)), "Airtime",
  ISNUMBER(SEARCH("COMMISSION", G725)), "Bank Charge",
  ISNUMBER(SEARCH("TRANSFER", G725)), "Transfer",
  ISNUMBER(SEARCH("POS", G725)), "POS Transaction",
  ISNUMBER(SEARCH("ELECTROLINK", G725)), "Transfer",
  TRUE, "Other"
)</f>
        <v>Bank Charge</v>
      </c>
    </row>
    <row r="726" spans="1:8" s="19" customFormat="1" ht="18" customHeight="1" x14ac:dyDescent="0.2">
      <c r="A726" s="33">
        <v>45780</v>
      </c>
      <c r="B726" s="52">
        <v>45780</v>
      </c>
      <c r="C726" s="40">
        <v>0.75</v>
      </c>
      <c r="D726" s="4"/>
      <c r="E726" s="5">
        <v>649215.67000000004</v>
      </c>
      <c r="F726" s="2" t="s">
        <v>546</v>
      </c>
      <c r="G726" s="2" t="s">
        <v>588</v>
      </c>
      <c r="H726" s="19" t="str" cm="1">
        <f t="array" ref="H726">_xlfn.IFS(
  ISNUMBER(SEARCH("SMS", G726)), "SMS Charge",
  ISNUMBER(SEARCH("AIRTIME", G726)), "Airtime",
  ISNUMBER(SEARCH("COMMISSION", G726)), "Bank Charge",
  ISNUMBER(SEARCH("TRANSFER", G726)), "Transfer",
  ISNUMBER(SEARCH("POS", G726)), "POS Transaction",
  ISNUMBER(SEARCH("ELECTROLINK", G726)), "Transfer",
  TRUE, "Other"
)</f>
        <v>Other</v>
      </c>
    </row>
    <row r="727" spans="1:8" s="19" customFormat="1" ht="54" customHeight="1" x14ac:dyDescent="0.2">
      <c r="A727" s="33">
        <v>45780</v>
      </c>
      <c r="B727" s="52">
        <v>45780</v>
      </c>
      <c r="C727" s="41">
        <v>19300</v>
      </c>
      <c r="D727" s="6"/>
      <c r="E727" s="5">
        <v>629915.67000000004</v>
      </c>
      <c r="F727" s="2" t="s">
        <v>546</v>
      </c>
      <c r="G727" s="2" t="s">
        <v>714</v>
      </c>
      <c r="H727" s="19" t="str" cm="1">
        <f t="array" ref="H727">_xlfn.IFS(
  ISNUMBER(SEARCH("SMS", G727)), "SMS Charge",
  ISNUMBER(SEARCH("AIRTIME", G727)), "Airtime",
  ISNUMBER(SEARCH("COMMISSION", G727)), "Bank Charge",
  ISNUMBER(SEARCH("TRANSFER", G727)), "Transfer",
  ISNUMBER(SEARCH("POS", G727)), "POS Transaction",
  ISNUMBER(SEARCH("ELECTROLINK", G727)), "Transfer",
  TRUE, "Other"
)</f>
        <v>Transfer</v>
      </c>
    </row>
    <row r="728" spans="1:8" s="19" customFormat="1" ht="18" customHeight="1" x14ac:dyDescent="0.2">
      <c r="A728" s="33">
        <v>45780</v>
      </c>
      <c r="B728" s="52">
        <v>45780</v>
      </c>
      <c r="C728" s="40">
        <v>25</v>
      </c>
      <c r="D728" s="4"/>
      <c r="E728" s="5">
        <v>629890.67000000004</v>
      </c>
      <c r="F728" s="2" t="s">
        <v>546</v>
      </c>
      <c r="G728" s="2" t="s">
        <v>587</v>
      </c>
      <c r="H728" s="19" t="str" cm="1">
        <f t="array" ref="H728">_xlfn.IFS(
  ISNUMBER(SEARCH("SMS", G728)), "SMS Charge",
  ISNUMBER(SEARCH("AIRTIME", G728)), "Airtime",
  ISNUMBER(SEARCH("COMMISSION", G728)), "Bank Charge",
  ISNUMBER(SEARCH("TRANSFER", G728)), "Transfer",
  ISNUMBER(SEARCH("POS", G728)), "POS Transaction",
  ISNUMBER(SEARCH("ELECTROLINK", G728)), "Transfer",
  TRUE, "Other"
)</f>
        <v>Bank Charge</v>
      </c>
    </row>
    <row r="729" spans="1:8" s="19" customFormat="1" ht="18" customHeight="1" x14ac:dyDescent="0.2">
      <c r="A729" s="33">
        <v>45780</v>
      </c>
      <c r="B729" s="52">
        <v>45780</v>
      </c>
      <c r="C729" s="40">
        <v>1.88</v>
      </c>
      <c r="D729" s="4"/>
      <c r="E729" s="5">
        <v>629888.79</v>
      </c>
      <c r="F729" s="2" t="s">
        <v>546</v>
      </c>
      <c r="G729" s="2" t="s">
        <v>588</v>
      </c>
      <c r="H729" s="19" t="str" cm="1">
        <f t="array" ref="H729">_xlfn.IFS(
  ISNUMBER(SEARCH("SMS", G729)), "SMS Charge",
  ISNUMBER(SEARCH("AIRTIME", G729)), "Airtime",
  ISNUMBER(SEARCH("COMMISSION", G729)), "Bank Charge",
  ISNUMBER(SEARCH("TRANSFER", G729)), "Transfer",
  ISNUMBER(SEARCH("POS", G729)), "POS Transaction",
  ISNUMBER(SEARCH("ELECTROLINK", G729)), "Transfer",
  TRUE, "Other"
)</f>
        <v>Other</v>
      </c>
    </row>
    <row r="730" spans="1:8" s="19" customFormat="1" ht="30.95" customHeight="1" x14ac:dyDescent="0.2">
      <c r="A730" s="33">
        <v>45780</v>
      </c>
      <c r="B730" s="52">
        <v>45780</v>
      </c>
      <c r="C730" s="47"/>
      <c r="D730" s="9">
        <v>18950</v>
      </c>
      <c r="E730" s="9">
        <v>648838.79</v>
      </c>
      <c r="F730" s="7" t="s">
        <v>546</v>
      </c>
      <c r="G730" s="7" t="s">
        <v>715</v>
      </c>
      <c r="H730" s="19" t="str" cm="1">
        <f t="array" ref="H730">_xlfn.IFS(
  ISNUMBER(SEARCH("SMS", G730)), "SMS Charge",
  ISNUMBER(SEARCH("AIRTIME", G730)), "Airtime",
  ISNUMBER(SEARCH("COMMISSION", G730)), "Bank Charge",
  ISNUMBER(SEARCH("TRANSFER", G730)), "Transfer",
  ISNUMBER(SEARCH("POS", G730)), "POS Transaction",
  ISNUMBER(SEARCH("ELECTROLINK", G730)), "Transfer",
  TRUE, "Other"
)</f>
        <v>POS Transaction</v>
      </c>
    </row>
    <row r="731" spans="1:8" s="19" customFormat="1" ht="54" customHeight="1" x14ac:dyDescent="0.2">
      <c r="A731" s="33">
        <v>45780</v>
      </c>
      <c r="B731" s="52">
        <v>45780</v>
      </c>
      <c r="C731" s="23"/>
      <c r="D731" s="5">
        <v>18950</v>
      </c>
      <c r="E731" s="5">
        <v>667788.79</v>
      </c>
      <c r="F731" s="2" t="s">
        <v>546</v>
      </c>
      <c r="G731" s="2" t="s">
        <v>716</v>
      </c>
      <c r="H731" s="19" t="str" cm="1">
        <f t="array" ref="H731">_xlfn.IFS(
  ISNUMBER(SEARCH("SMS", G731)), "SMS Charge",
  ISNUMBER(SEARCH("AIRTIME", G731)), "Airtime",
  ISNUMBER(SEARCH("COMMISSION", G731)), "Bank Charge",
  ISNUMBER(SEARCH("TRANSFER", G731)), "Transfer",
  ISNUMBER(SEARCH("POS", G731)), "POS Transaction",
  ISNUMBER(SEARCH("ELECTROLINK", G731)), "Transfer",
  TRUE, "Other"
)</f>
        <v>POS Transaction</v>
      </c>
    </row>
    <row r="732" spans="1:8" s="19" customFormat="1" ht="54" customHeight="1" x14ac:dyDescent="0.2">
      <c r="A732" s="33">
        <v>45780</v>
      </c>
      <c r="B732" s="52">
        <v>45780</v>
      </c>
      <c r="C732" s="41">
        <v>1000</v>
      </c>
      <c r="D732" s="6"/>
      <c r="E732" s="5">
        <v>666788.79</v>
      </c>
      <c r="F732" s="2" t="s">
        <v>546</v>
      </c>
      <c r="G732" s="2" t="s">
        <v>717</v>
      </c>
      <c r="H732" s="19" t="str" cm="1">
        <f t="array" ref="H732">_xlfn.IFS(
  ISNUMBER(SEARCH("SMS", G732)), "SMS Charge",
  ISNUMBER(SEARCH("AIRTIME", G732)), "Airtime",
  ISNUMBER(SEARCH("COMMISSION", G732)), "Bank Charge",
  ISNUMBER(SEARCH("TRANSFER", G732)), "Transfer",
  ISNUMBER(SEARCH("POS", G732)), "POS Transaction",
  ISNUMBER(SEARCH("ELECTROLINK", G732)), "Transfer",
  TRUE, "Other"
)</f>
        <v>Transfer</v>
      </c>
    </row>
    <row r="733" spans="1:8" s="19" customFormat="1" ht="18" customHeight="1" x14ac:dyDescent="0.2">
      <c r="A733" s="33">
        <v>45780</v>
      </c>
      <c r="B733" s="52">
        <v>45780</v>
      </c>
      <c r="C733" s="40">
        <v>10</v>
      </c>
      <c r="D733" s="4"/>
      <c r="E733" s="5">
        <v>666778.79</v>
      </c>
      <c r="F733" s="2" t="s">
        <v>546</v>
      </c>
      <c r="G733" s="2" t="s">
        <v>587</v>
      </c>
      <c r="H733" s="19" t="str" cm="1">
        <f t="array" ref="H733">_xlfn.IFS(
  ISNUMBER(SEARCH("SMS", G733)), "SMS Charge",
  ISNUMBER(SEARCH("AIRTIME", G733)), "Airtime",
  ISNUMBER(SEARCH("COMMISSION", G733)), "Bank Charge",
  ISNUMBER(SEARCH("TRANSFER", G733)), "Transfer",
  ISNUMBER(SEARCH("POS", G733)), "POS Transaction",
  ISNUMBER(SEARCH("ELECTROLINK", G733)), "Transfer",
  TRUE, "Other"
)</f>
        <v>Bank Charge</v>
      </c>
    </row>
    <row r="734" spans="1:8" s="19" customFormat="1" ht="18" customHeight="1" x14ac:dyDescent="0.2">
      <c r="A734" s="33">
        <v>45780</v>
      </c>
      <c r="B734" s="52">
        <v>45780</v>
      </c>
      <c r="C734" s="40">
        <v>0.75</v>
      </c>
      <c r="D734" s="4"/>
      <c r="E734" s="5">
        <v>666778.04</v>
      </c>
      <c r="F734" s="2" t="s">
        <v>546</v>
      </c>
      <c r="G734" s="2" t="s">
        <v>588</v>
      </c>
      <c r="H734" s="19" t="str" cm="1">
        <f t="array" ref="H734">_xlfn.IFS(
  ISNUMBER(SEARCH("SMS", G734)), "SMS Charge",
  ISNUMBER(SEARCH("AIRTIME", G734)), "Airtime",
  ISNUMBER(SEARCH("COMMISSION", G734)), "Bank Charge",
  ISNUMBER(SEARCH("TRANSFER", G734)), "Transfer",
  ISNUMBER(SEARCH("POS", G734)), "POS Transaction",
  ISNUMBER(SEARCH("ELECTROLINK", G734)), "Transfer",
  TRUE, "Other"
)</f>
        <v>Other</v>
      </c>
    </row>
    <row r="735" spans="1:8" s="19" customFormat="1" ht="54" customHeight="1" x14ac:dyDescent="0.2">
      <c r="A735" s="33">
        <v>45780</v>
      </c>
      <c r="B735" s="52">
        <v>45780</v>
      </c>
      <c r="C735" s="41">
        <v>100000</v>
      </c>
      <c r="D735" s="6"/>
      <c r="E735" s="5">
        <v>566778.04</v>
      </c>
      <c r="F735" s="2" t="s">
        <v>546</v>
      </c>
      <c r="G735" s="2" t="s">
        <v>718</v>
      </c>
      <c r="H735" s="19" t="str" cm="1">
        <f t="array" ref="H735">_xlfn.IFS(
  ISNUMBER(SEARCH("SMS", G735)), "SMS Charge",
  ISNUMBER(SEARCH("AIRTIME", G735)), "Airtime",
  ISNUMBER(SEARCH("COMMISSION", G735)), "Bank Charge",
  ISNUMBER(SEARCH("TRANSFER", G735)), "Transfer",
  ISNUMBER(SEARCH("POS", G735)), "POS Transaction",
  ISNUMBER(SEARCH("ELECTROLINK", G735)), "Transfer",
  TRUE, "Other"
)</f>
        <v>Transfer</v>
      </c>
    </row>
    <row r="736" spans="1:8" s="19" customFormat="1" ht="18" customHeight="1" x14ac:dyDescent="0.2">
      <c r="A736" s="33">
        <v>45780</v>
      </c>
      <c r="B736" s="52">
        <v>45780</v>
      </c>
      <c r="C736" s="40">
        <v>50</v>
      </c>
      <c r="D736" s="4"/>
      <c r="E736" s="5">
        <v>566728.04</v>
      </c>
      <c r="F736" s="2" t="s">
        <v>546</v>
      </c>
      <c r="G736" s="2" t="s">
        <v>587</v>
      </c>
      <c r="H736" s="19" t="str" cm="1">
        <f t="array" ref="H736">_xlfn.IFS(
  ISNUMBER(SEARCH("SMS", G736)), "SMS Charge",
  ISNUMBER(SEARCH("AIRTIME", G736)), "Airtime",
  ISNUMBER(SEARCH("COMMISSION", G736)), "Bank Charge",
  ISNUMBER(SEARCH("TRANSFER", G736)), "Transfer",
  ISNUMBER(SEARCH("POS", G736)), "POS Transaction",
  ISNUMBER(SEARCH("ELECTROLINK", G736)), "Transfer",
  TRUE, "Other"
)</f>
        <v>Bank Charge</v>
      </c>
    </row>
    <row r="737" spans="1:8" s="19" customFormat="1" ht="18" customHeight="1" x14ac:dyDescent="0.2">
      <c r="A737" s="33">
        <v>45780</v>
      </c>
      <c r="B737" s="52">
        <v>45780</v>
      </c>
      <c r="C737" s="40">
        <v>3.75</v>
      </c>
      <c r="D737" s="4"/>
      <c r="E737" s="5">
        <v>566724.29</v>
      </c>
      <c r="F737" s="2" t="s">
        <v>546</v>
      </c>
      <c r="G737" s="2" t="s">
        <v>588</v>
      </c>
      <c r="H737" s="19" t="str" cm="1">
        <f t="array" ref="H737">_xlfn.IFS(
  ISNUMBER(SEARCH("SMS", G737)), "SMS Charge",
  ISNUMBER(SEARCH("AIRTIME", G737)), "Airtime",
  ISNUMBER(SEARCH("COMMISSION", G737)), "Bank Charge",
  ISNUMBER(SEARCH("TRANSFER", G737)), "Transfer",
  ISNUMBER(SEARCH("POS", G737)), "POS Transaction",
  ISNUMBER(SEARCH("ELECTROLINK", G737)), "Transfer",
  TRUE, "Other"
)</f>
        <v>Other</v>
      </c>
    </row>
    <row r="738" spans="1:8" s="19" customFormat="1" ht="54" customHeight="1" x14ac:dyDescent="0.2">
      <c r="A738" s="33">
        <v>45780</v>
      </c>
      <c r="B738" s="52">
        <v>45780</v>
      </c>
      <c r="C738" s="41">
        <v>34000</v>
      </c>
      <c r="D738" s="6"/>
      <c r="E738" s="5">
        <v>532724.29</v>
      </c>
      <c r="F738" s="2" t="s">
        <v>546</v>
      </c>
      <c r="G738" s="2" t="s">
        <v>719</v>
      </c>
      <c r="H738" s="19" t="str" cm="1">
        <f t="array" ref="H738">_xlfn.IFS(
  ISNUMBER(SEARCH("SMS", G738)), "SMS Charge",
  ISNUMBER(SEARCH("AIRTIME", G738)), "Airtime",
  ISNUMBER(SEARCH("COMMISSION", G738)), "Bank Charge",
  ISNUMBER(SEARCH("TRANSFER", G738)), "Transfer",
  ISNUMBER(SEARCH("POS", G738)), "POS Transaction",
  ISNUMBER(SEARCH("ELECTROLINK", G738)), "Transfer",
  TRUE, "Other"
)</f>
        <v>Transfer</v>
      </c>
    </row>
    <row r="739" spans="1:8" s="19" customFormat="1" ht="18" customHeight="1" x14ac:dyDescent="0.2">
      <c r="A739" s="33">
        <v>45780</v>
      </c>
      <c r="B739" s="52">
        <v>45780</v>
      </c>
      <c r="C739" s="40">
        <v>25</v>
      </c>
      <c r="D739" s="4"/>
      <c r="E739" s="5">
        <v>532699.29</v>
      </c>
      <c r="F739" s="2" t="s">
        <v>546</v>
      </c>
      <c r="G739" s="2" t="s">
        <v>587</v>
      </c>
      <c r="H739" s="19" t="str" cm="1">
        <f t="array" ref="H739">_xlfn.IFS(
  ISNUMBER(SEARCH("SMS", G739)), "SMS Charge",
  ISNUMBER(SEARCH("AIRTIME", G739)), "Airtime",
  ISNUMBER(SEARCH("COMMISSION", G739)), "Bank Charge",
  ISNUMBER(SEARCH("TRANSFER", G739)), "Transfer",
  ISNUMBER(SEARCH("POS", G739)), "POS Transaction",
  ISNUMBER(SEARCH("ELECTROLINK", G739)), "Transfer",
  TRUE, "Other"
)</f>
        <v>Bank Charge</v>
      </c>
    </row>
    <row r="740" spans="1:8" s="19" customFormat="1" ht="18" customHeight="1" x14ac:dyDescent="0.2">
      <c r="A740" s="33">
        <v>45780</v>
      </c>
      <c r="B740" s="52">
        <v>45780</v>
      </c>
      <c r="C740" s="40">
        <v>1.88</v>
      </c>
      <c r="D740" s="4"/>
      <c r="E740" s="5">
        <v>532697.41</v>
      </c>
      <c r="F740" s="2" t="s">
        <v>546</v>
      </c>
      <c r="G740" s="2" t="s">
        <v>588</v>
      </c>
      <c r="H740" s="19" t="str" cm="1">
        <f t="array" ref="H740">_xlfn.IFS(
  ISNUMBER(SEARCH("SMS", G740)), "SMS Charge",
  ISNUMBER(SEARCH("AIRTIME", G740)), "Airtime",
  ISNUMBER(SEARCH("COMMISSION", G740)), "Bank Charge",
  ISNUMBER(SEARCH("TRANSFER", G740)), "Transfer",
  ISNUMBER(SEARCH("POS", G740)), "POS Transaction",
  ISNUMBER(SEARCH("ELECTROLINK", G740)), "Transfer",
  TRUE, "Other"
)</f>
        <v>Other</v>
      </c>
    </row>
    <row r="741" spans="1:8" s="19" customFormat="1" ht="54" customHeight="1" x14ac:dyDescent="0.2">
      <c r="A741" s="33">
        <v>45780</v>
      </c>
      <c r="B741" s="52">
        <v>45780</v>
      </c>
      <c r="C741" s="41">
        <v>5000</v>
      </c>
      <c r="D741" s="6"/>
      <c r="E741" s="5">
        <v>527697.41</v>
      </c>
      <c r="F741" s="2" t="s">
        <v>546</v>
      </c>
      <c r="G741" s="2" t="s">
        <v>720</v>
      </c>
      <c r="H741" s="19" t="str" cm="1">
        <f t="array" ref="H741">_xlfn.IFS(
  ISNUMBER(SEARCH("SMS", G741)), "SMS Charge",
  ISNUMBER(SEARCH("AIRTIME", G741)), "Airtime",
  ISNUMBER(SEARCH("COMMISSION", G741)), "Bank Charge",
  ISNUMBER(SEARCH("TRANSFER", G741)), "Transfer",
  ISNUMBER(SEARCH("POS", G741)), "POS Transaction",
  ISNUMBER(SEARCH("ELECTROLINK", G741)), "Transfer",
  TRUE, "Other"
)</f>
        <v>Transfer</v>
      </c>
    </row>
    <row r="742" spans="1:8" s="19" customFormat="1" ht="18" customHeight="1" x14ac:dyDescent="0.2">
      <c r="A742" s="33">
        <v>45780</v>
      </c>
      <c r="B742" s="52">
        <v>45780</v>
      </c>
      <c r="C742" s="40">
        <v>10</v>
      </c>
      <c r="D742" s="4"/>
      <c r="E742" s="5">
        <v>527687.41</v>
      </c>
      <c r="F742" s="2" t="s">
        <v>546</v>
      </c>
      <c r="G742" s="2" t="s">
        <v>587</v>
      </c>
      <c r="H742" s="19" t="str" cm="1">
        <f t="array" ref="H742">_xlfn.IFS(
  ISNUMBER(SEARCH("SMS", G742)), "SMS Charge",
  ISNUMBER(SEARCH("AIRTIME", G742)), "Airtime",
  ISNUMBER(SEARCH("COMMISSION", G742)), "Bank Charge",
  ISNUMBER(SEARCH("TRANSFER", G742)), "Transfer",
  ISNUMBER(SEARCH("POS", G742)), "POS Transaction",
  ISNUMBER(SEARCH("ELECTROLINK", G742)), "Transfer",
  TRUE, "Other"
)</f>
        <v>Bank Charge</v>
      </c>
    </row>
    <row r="743" spans="1:8" s="19" customFormat="1" ht="18" customHeight="1" x14ac:dyDescent="0.2">
      <c r="A743" s="33">
        <v>45780</v>
      </c>
      <c r="B743" s="52">
        <v>45780</v>
      </c>
      <c r="C743" s="40">
        <v>0.75</v>
      </c>
      <c r="D743" s="4"/>
      <c r="E743" s="5">
        <v>527686.66</v>
      </c>
      <c r="F743" s="2" t="s">
        <v>546</v>
      </c>
      <c r="G743" s="2" t="s">
        <v>588</v>
      </c>
      <c r="H743" s="19" t="str" cm="1">
        <f t="array" ref="H743">_xlfn.IFS(
  ISNUMBER(SEARCH("SMS", G743)), "SMS Charge",
  ISNUMBER(SEARCH("AIRTIME", G743)), "Airtime",
  ISNUMBER(SEARCH("COMMISSION", G743)), "Bank Charge",
  ISNUMBER(SEARCH("TRANSFER", G743)), "Transfer",
  ISNUMBER(SEARCH("POS", G743)), "POS Transaction",
  ISNUMBER(SEARCH("ELECTROLINK", G743)), "Transfer",
  TRUE, "Other"
)</f>
        <v>Other</v>
      </c>
    </row>
    <row r="744" spans="1:8" s="19" customFormat="1" ht="54" customHeight="1" x14ac:dyDescent="0.2">
      <c r="A744" s="33">
        <v>45780</v>
      </c>
      <c r="B744" s="52">
        <v>45780</v>
      </c>
      <c r="C744" s="41">
        <v>3000</v>
      </c>
      <c r="D744" s="6"/>
      <c r="E744" s="5">
        <v>524686.66</v>
      </c>
      <c r="F744" s="2" t="s">
        <v>546</v>
      </c>
      <c r="G744" s="2" t="s">
        <v>721</v>
      </c>
      <c r="H744" s="19" t="str" cm="1">
        <f t="array" ref="H744">_xlfn.IFS(
  ISNUMBER(SEARCH("SMS", G744)), "SMS Charge",
  ISNUMBER(SEARCH("AIRTIME", G744)), "Airtime",
  ISNUMBER(SEARCH("COMMISSION", G744)), "Bank Charge",
  ISNUMBER(SEARCH("TRANSFER", G744)), "Transfer",
  ISNUMBER(SEARCH("POS", G744)), "POS Transaction",
  ISNUMBER(SEARCH("ELECTROLINK", G744)), "Transfer",
  TRUE, "Other"
)</f>
        <v>Transfer</v>
      </c>
    </row>
    <row r="745" spans="1:8" s="19" customFormat="1" ht="18" customHeight="1" x14ac:dyDescent="0.2">
      <c r="A745" s="33">
        <v>45780</v>
      </c>
      <c r="B745" s="52">
        <v>45780</v>
      </c>
      <c r="C745" s="40">
        <v>10</v>
      </c>
      <c r="D745" s="4"/>
      <c r="E745" s="5">
        <v>524676.66</v>
      </c>
      <c r="F745" s="2" t="s">
        <v>546</v>
      </c>
      <c r="G745" s="2" t="s">
        <v>587</v>
      </c>
      <c r="H745" s="19" t="str" cm="1">
        <f t="array" ref="H745">_xlfn.IFS(
  ISNUMBER(SEARCH("SMS", G745)), "SMS Charge",
  ISNUMBER(SEARCH("AIRTIME", G745)), "Airtime",
  ISNUMBER(SEARCH("COMMISSION", G745)), "Bank Charge",
  ISNUMBER(SEARCH("TRANSFER", G745)), "Transfer",
  ISNUMBER(SEARCH("POS", G745)), "POS Transaction",
  ISNUMBER(SEARCH("ELECTROLINK", G745)), "Transfer",
  TRUE, "Other"
)</f>
        <v>Bank Charge</v>
      </c>
    </row>
    <row r="746" spans="1:8" s="19" customFormat="1" ht="18" customHeight="1" x14ac:dyDescent="0.2">
      <c r="A746" s="33">
        <v>45780</v>
      </c>
      <c r="B746" s="52">
        <v>45780</v>
      </c>
      <c r="C746" s="40">
        <v>0.75</v>
      </c>
      <c r="D746" s="4"/>
      <c r="E746" s="5">
        <v>524675.91</v>
      </c>
      <c r="F746" s="2" t="s">
        <v>546</v>
      </c>
      <c r="G746" s="2" t="s">
        <v>588</v>
      </c>
      <c r="H746" s="19" t="str" cm="1">
        <f t="array" ref="H746">_xlfn.IFS(
  ISNUMBER(SEARCH("SMS", G746)), "SMS Charge",
  ISNUMBER(SEARCH("AIRTIME", G746)), "Airtime",
  ISNUMBER(SEARCH("COMMISSION", G746)), "Bank Charge",
  ISNUMBER(SEARCH("TRANSFER", G746)), "Transfer",
  ISNUMBER(SEARCH("POS", G746)), "POS Transaction",
  ISNUMBER(SEARCH("ELECTROLINK", G746)), "Transfer",
  TRUE, "Other"
)</f>
        <v>Other</v>
      </c>
    </row>
    <row r="747" spans="1:8" s="19" customFormat="1" ht="66" customHeight="1" x14ac:dyDescent="0.2">
      <c r="A747" s="33">
        <v>45781</v>
      </c>
      <c r="B747" s="52">
        <v>45781</v>
      </c>
      <c r="C747" s="23"/>
      <c r="D747" s="5">
        <v>39000</v>
      </c>
      <c r="E747" s="5">
        <v>563675.91</v>
      </c>
      <c r="F747" s="2" t="s">
        <v>546</v>
      </c>
      <c r="G747" s="6" t="s">
        <v>723</v>
      </c>
      <c r="H747" s="19" t="str" cm="1">
        <f t="array" ref="H747">_xlfn.IFS(
  ISNUMBER(SEARCH("SMS", G747)), "SMS Charge",
  ISNUMBER(SEARCH("AIRTIME", G747)), "Airtime",
  ISNUMBER(SEARCH("COMMISSION", G747)), "Bank Charge",
  ISNUMBER(SEARCH("TRANSFER", G747)), "Transfer",
  ISNUMBER(SEARCH("POS", G747)), "POS Transaction",
  ISNUMBER(SEARCH("ELECTROLINK", G747)), "Transfer",
  TRUE, "Other"
)</f>
        <v>Transfer</v>
      </c>
    </row>
    <row r="748" spans="1:8" s="19" customFormat="1" ht="42" customHeight="1" x14ac:dyDescent="0.2">
      <c r="A748" s="33">
        <v>45781</v>
      </c>
      <c r="B748" s="52">
        <v>45779</v>
      </c>
      <c r="C748" s="41">
        <v>248000</v>
      </c>
      <c r="D748" s="6"/>
      <c r="E748" s="5">
        <v>315675.90999999997</v>
      </c>
      <c r="F748" s="2" t="s">
        <v>546</v>
      </c>
      <c r="G748" s="2" t="s">
        <v>725</v>
      </c>
      <c r="H748" s="19" t="str" cm="1">
        <f t="array" ref="H748">_xlfn.IFS(
  ISNUMBER(SEARCH("SMS", G748)), "SMS Charge",
  ISNUMBER(SEARCH("AIRTIME", G748)), "Airtime",
  ISNUMBER(SEARCH("COMMISSION", G748)), "Bank Charge",
  ISNUMBER(SEARCH("TRANSFER", G748)), "Transfer",
  ISNUMBER(SEARCH("POS", G748)), "POS Transaction",
  ISNUMBER(SEARCH("ELECTROLINK", G748)), "Transfer",
  TRUE, "Other"
)</f>
        <v>POS Transaction</v>
      </c>
    </row>
    <row r="749" spans="1:8" s="19" customFormat="1" ht="42" customHeight="1" x14ac:dyDescent="0.2">
      <c r="A749" s="33">
        <v>45781</v>
      </c>
      <c r="B749" s="52">
        <v>45781</v>
      </c>
      <c r="C749" s="41">
        <v>6400</v>
      </c>
      <c r="D749" s="6"/>
      <c r="E749" s="5">
        <v>309275.90999999997</v>
      </c>
      <c r="F749" s="2" t="s">
        <v>546</v>
      </c>
      <c r="G749" s="2" t="s">
        <v>726</v>
      </c>
      <c r="H749" s="19" t="str" cm="1">
        <f t="array" ref="H749">_xlfn.IFS(
  ISNUMBER(SEARCH("SMS", G749)), "SMS Charge",
  ISNUMBER(SEARCH("AIRTIME", G749)), "Airtime",
  ISNUMBER(SEARCH("COMMISSION", G749)), "Bank Charge",
  ISNUMBER(SEARCH("TRANSFER", G749)), "Transfer",
  ISNUMBER(SEARCH("POS", G749)), "POS Transaction",
  ISNUMBER(SEARCH("ELECTROLINK", G749)), "Transfer",
  TRUE, "Other"
)</f>
        <v>Transfer</v>
      </c>
    </row>
    <row r="750" spans="1:8" s="19" customFormat="1" ht="18" customHeight="1" x14ac:dyDescent="0.2">
      <c r="A750" s="33">
        <v>45781</v>
      </c>
      <c r="B750" s="52">
        <v>45781</v>
      </c>
      <c r="C750" s="40">
        <v>25</v>
      </c>
      <c r="D750" s="4"/>
      <c r="E750" s="5">
        <v>309250.90999999997</v>
      </c>
      <c r="F750" s="2" t="s">
        <v>546</v>
      </c>
      <c r="G750" s="2" t="s">
        <v>587</v>
      </c>
      <c r="H750" s="19" t="str" cm="1">
        <f t="array" ref="H750">_xlfn.IFS(
  ISNUMBER(SEARCH("SMS", G750)), "SMS Charge",
  ISNUMBER(SEARCH("AIRTIME", G750)), "Airtime",
  ISNUMBER(SEARCH("COMMISSION", G750)), "Bank Charge",
  ISNUMBER(SEARCH("TRANSFER", G750)), "Transfer",
  ISNUMBER(SEARCH("POS", G750)), "POS Transaction",
  ISNUMBER(SEARCH("ELECTROLINK", G750)), "Transfer",
  TRUE, "Other"
)</f>
        <v>Bank Charge</v>
      </c>
    </row>
    <row r="751" spans="1:8" s="19" customFormat="1" ht="18" customHeight="1" x14ac:dyDescent="0.2">
      <c r="A751" s="33">
        <v>45781</v>
      </c>
      <c r="B751" s="52">
        <v>45781</v>
      </c>
      <c r="C751" s="40">
        <v>1.88</v>
      </c>
      <c r="D751" s="4"/>
      <c r="E751" s="5">
        <v>309249.03000000003</v>
      </c>
      <c r="F751" s="2" t="s">
        <v>546</v>
      </c>
      <c r="G751" s="2" t="s">
        <v>588</v>
      </c>
      <c r="H751" s="19" t="str" cm="1">
        <f t="array" ref="H751">_xlfn.IFS(
  ISNUMBER(SEARCH("SMS", G751)), "SMS Charge",
  ISNUMBER(SEARCH("AIRTIME", G751)), "Airtime",
  ISNUMBER(SEARCH("COMMISSION", G751)), "Bank Charge",
  ISNUMBER(SEARCH("TRANSFER", G751)), "Transfer",
  ISNUMBER(SEARCH("POS", G751)), "POS Transaction",
  ISNUMBER(SEARCH("ELECTROLINK", G751)), "Transfer",
  TRUE, "Other"
)</f>
        <v>Other</v>
      </c>
    </row>
    <row r="752" spans="1:8" s="19" customFormat="1" ht="42" customHeight="1" x14ac:dyDescent="0.2">
      <c r="A752" s="33">
        <v>45781</v>
      </c>
      <c r="B752" s="52">
        <v>45781</v>
      </c>
      <c r="C752" s="41">
        <v>1000</v>
      </c>
      <c r="D752" s="6"/>
      <c r="E752" s="5">
        <v>308249.03000000003</v>
      </c>
      <c r="F752" s="2" t="s">
        <v>546</v>
      </c>
      <c r="G752" s="2" t="s">
        <v>728</v>
      </c>
      <c r="H752" s="19" t="str" cm="1">
        <f t="array" ref="H752">_xlfn.IFS(
  ISNUMBER(SEARCH("SMS", G752)), "SMS Charge",
  ISNUMBER(SEARCH("AIRTIME", G752)), "Airtime",
  ISNUMBER(SEARCH("COMMISSION", G752)), "Bank Charge",
  ISNUMBER(SEARCH("TRANSFER", G752)), "Transfer",
  ISNUMBER(SEARCH("POS", G752)), "POS Transaction",
  ISNUMBER(SEARCH("ELECTROLINK", G752)), "Transfer",
  TRUE, "Other"
)</f>
        <v>POS Transaction</v>
      </c>
    </row>
    <row r="753" spans="1:8" s="19" customFormat="1" ht="54" customHeight="1" x14ac:dyDescent="0.2">
      <c r="A753" s="33">
        <v>45781</v>
      </c>
      <c r="B753" s="52">
        <v>45781</v>
      </c>
      <c r="C753" s="41">
        <v>8730</v>
      </c>
      <c r="D753" s="6"/>
      <c r="E753" s="5">
        <v>299519.03000000003</v>
      </c>
      <c r="F753" s="2" t="s">
        <v>546</v>
      </c>
      <c r="G753" s="6" t="s">
        <v>730</v>
      </c>
      <c r="H753" s="19" t="str" cm="1">
        <f t="array" ref="H753">_xlfn.IFS(
  ISNUMBER(SEARCH("SMS", G753)), "SMS Charge",
  ISNUMBER(SEARCH("AIRTIME", G753)), "Airtime",
  ISNUMBER(SEARCH("COMMISSION", G753)), "Bank Charge",
  ISNUMBER(SEARCH("TRANSFER", G753)), "Transfer",
  ISNUMBER(SEARCH("POS", G753)), "POS Transaction",
  ISNUMBER(SEARCH("ELECTROLINK", G753)), "Transfer",
  TRUE, "Other"
)</f>
        <v>POS Transaction</v>
      </c>
    </row>
    <row r="754" spans="1:8" s="19" customFormat="1" ht="54" customHeight="1" x14ac:dyDescent="0.2">
      <c r="A754" s="33">
        <v>45781</v>
      </c>
      <c r="B754" s="52">
        <v>45781</v>
      </c>
      <c r="C754" s="41">
        <v>1000</v>
      </c>
      <c r="D754" s="6"/>
      <c r="E754" s="5">
        <v>298519.03000000003</v>
      </c>
      <c r="F754" s="2" t="s">
        <v>546</v>
      </c>
      <c r="G754" s="2" t="s">
        <v>731</v>
      </c>
      <c r="H754" s="19" t="str" cm="1">
        <f t="array" ref="H754">_xlfn.IFS(
  ISNUMBER(SEARCH("SMS", G754)), "SMS Charge",
  ISNUMBER(SEARCH("AIRTIME", G754)), "Airtime",
  ISNUMBER(SEARCH("COMMISSION", G754)), "Bank Charge",
  ISNUMBER(SEARCH("TRANSFER", G754)), "Transfer",
  ISNUMBER(SEARCH("POS", G754)), "POS Transaction",
  ISNUMBER(SEARCH("ELECTROLINK", G754)), "Transfer",
  TRUE, "Other"
)</f>
        <v>Transfer</v>
      </c>
    </row>
    <row r="755" spans="1:8" s="19" customFormat="1" ht="18" customHeight="1" x14ac:dyDescent="0.2">
      <c r="A755" s="33">
        <v>45781</v>
      </c>
      <c r="B755" s="52">
        <v>45781</v>
      </c>
      <c r="C755" s="40">
        <v>10</v>
      </c>
      <c r="D755" s="4"/>
      <c r="E755" s="5">
        <v>298509.03000000003</v>
      </c>
      <c r="F755" s="2" t="s">
        <v>546</v>
      </c>
      <c r="G755" s="2" t="s">
        <v>587</v>
      </c>
      <c r="H755" s="19" t="str" cm="1">
        <f t="array" ref="H755">_xlfn.IFS(
  ISNUMBER(SEARCH("SMS", G755)), "SMS Charge",
  ISNUMBER(SEARCH("AIRTIME", G755)), "Airtime",
  ISNUMBER(SEARCH("COMMISSION", G755)), "Bank Charge",
  ISNUMBER(SEARCH("TRANSFER", G755)), "Transfer",
  ISNUMBER(SEARCH("POS", G755)), "POS Transaction",
  ISNUMBER(SEARCH("ELECTROLINK", G755)), "Transfer",
  TRUE, "Other"
)</f>
        <v>Bank Charge</v>
      </c>
    </row>
    <row r="756" spans="1:8" s="19" customFormat="1" ht="18" customHeight="1" x14ac:dyDescent="0.2">
      <c r="A756" s="33">
        <v>45781</v>
      </c>
      <c r="B756" s="52">
        <v>45781</v>
      </c>
      <c r="C756" s="40">
        <v>0.75</v>
      </c>
      <c r="D756" s="4"/>
      <c r="E756" s="5">
        <v>298508.28000000003</v>
      </c>
      <c r="F756" s="2" t="s">
        <v>546</v>
      </c>
      <c r="G756" s="2" t="s">
        <v>588</v>
      </c>
      <c r="H756" s="19" t="str" cm="1">
        <f t="array" ref="H756">_xlfn.IFS(
  ISNUMBER(SEARCH("SMS", G756)), "SMS Charge",
  ISNUMBER(SEARCH("AIRTIME", G756)), "Airtime",
  ISNUMBER(SEARCH("COMMISSION", G756)), "Bank Charge",
  ISNUMBER(SEARCH("TRANSFER", G756)), "Transfer",
  ISNUMBER(SEARCH("POS", G756)), "POS Transaction",
  ISNUMBER(SEARCH("ELECTROLINK", G756)), "Transfer",
  TRUE, "Other"
)</f>
        <v>Other</v>
      </c>
    </row>
    <row r="757" spans="1:8" s="19" customFormat="1" ht="54" customHeight="1" x14ac:dyDescent="0.2">
      <c r="A757" s="33">
        <v>45782</v>
      </c>
      <c r="B757" s="52">
        <v>45782</v>
      </c>
      <c r="C757" s="41">
        <v>64500</v>
      </c>
      <c r="D757" s="6"/>
      <c r="E757" s="5">
        <v>234008.28</v>
      </c>
      <c r="F757" s="2" t="s">
        <v>546</v>
      </c>
      <c r="G757" s="2" t="s">
        <v>732</v>
      </c>
      <c r="H757" s="19" t="str" cm="1">
        <f t="array" ref="H757">_xlfn.IFS(
  ISNUMBER(SEARCH("SMS", G757)), "SMS Charge",
  ISNUMBER(SEARCH("AIRTIME", G757)), "Airtime",
  ISNUMBER(SEARCH("COMMISSION", G757)), "Bank Charge",
  ISNUMBER(SEARCH("TRANSFER", G757)), "Transfer",
  ISNUMBER(SEARCH("POS", G757)), "POS Transaction",
  ISNUMBER(SEARCH("ELECTROLINK", G757)), "Transfer",
  TRUE, "Other"
)</f>
        <v>Transfer</v>
      </c>
    </row>
    <row r="758" spans="1:8" s="19" customFormat="1" ht="18" customHeight="1" x14ac:dyDescent="0.2">
      <c r="A758" s="33">
        <v>45782</v>
      </c>
      <c r="B758" s="52">
        <v>45782</v>
      </c>
      <c r="C758" s="40">
        <v>50</v>
      </c>
      <c r="D758" s="4"/>
      <c r="E758" s="5">
        <v>233958.28</v>
      </c>
      <c r="F758" s="2" t="s">
        <v>546</v>
      </c>
      <c r="G758" s="2" t="s">
        <v>587</v>
      </c>
      <c r="H758" s="19" t="str" cm="1">
        <f t="array" ref="H758">_xlfn.IFS(
  ISNUMBER(SEARCH("SMS", G758)), "SMS Charge",
  ISNUMBER(SEARCH("AIRTIME", G758)), "Airtime",
  ISNUMBER(SEARCH("COMMISSION", G758)), "Bank Charge",
  ISNUMBER(SEARCH("TRANSFER", G758)), "Transfer",
  ISNUMBER(SEARCH("POS", G758)), "POS Transaction",
  ISNUMBER(SEARCH("ELECTROLINK", G758)), "Transfer",
  TRUE, "Other"
)</f>
        <v>Bank Charge</v>
      </c>
    </row>
    <row r="759" spans="1:8" s="19" customFormat="1" ht="18" customHeight="1" x14ac:dyDescent="0.2">
      <c r="A759" s="33">
        <v>45782</v>
      </c>
      <c r="B759" s="52">
        <v>45782</v>
      </c>
      <c r="C759" s="40">
        <v>3.75</v>
      </c>
      <c r="D759" s="4"/>
      <c r="E759" s="5">
        <v>233954.53</v>
      </c>
      <c r="F759" s="2" t="s">
        <v>546</v>
      </c>
      <c r="G759" s="2" t="s">
        <v>588</v>
      </c>
      <c r="H759" s="19" t="str" cm="1">
        <f t="array" ref="H759">_xlfn.IFS(
  ISNUMBER(SEARCH("SMS", G759)), "SMS Charge",
  ISNUMBER(SEARCH("AIRTIME", G759)), "Airtime",
  ISNUMBER(SEARCH("COMMISSION", G759)), "Bank Charge",
  ISNUMBER(SEARCH("TRANSFER", G759)), "Transfer",
  ISNUMBER(SEARCH("POS", G759)), "POS Transaction",
  ISNUMBER(SEARCH("ELECTROLINK", G759)), "Transfer",
  TRUE, "Other"
)</f>
        <v>Other</v>
      </c>
    </row>
    <row r="760" spans="1:8" s="19" customFormat="1" ht="35.1" customHeight="1" x14ac:dyDescent="0.2">
      <c r="A760" s="33">
        <v>45782</v>
      </c>
      <c r="B760" s="52">
        <v>45782</v>
      </c>
      <c r="C760" s="43">
        <v>20000</v>
      </c>
      <c r="D760" s="10"/>
      <c r="E760" s="9">
        <v>213954.53</v>
      </c>
      <c r="F760" s="7" t="s">
        <v>546</v>
      </c>
      <c r="G760" s="63" t="s">
        <v>1080</v>
      </c>
      <c r="H760" s="19" t="str" cm="1">
        <f t="array" ref="H760">_xlfn.IFS(
  ISNUMBER(SEARCH("SMS", G760)), "SMS Charge",
  ISNUMBER(SEARCH("AIRTIME", G760)), "Airtime",
  ISNUMBER(SEARCH("COMMISSION", G760)), "Bank Charge",
  ISNUMBER(SEARCH("TRANSFER", G760)), "Transfer",
  ISNUMBER(SEARCH("POS", G760)), "POS Transaction",
  ISNUMBER(SEARCH("ELECTROLINK", G760)), "Transfer",
  TRUE, "Other"
)</f>
        <v>Other</v>
      </c>
    </row>
    <row r="761" spans="1:8" s="19" customFormat="1" ht="18" customHeight="1" x14ac:dyDescent="0.2">
      <c r="A761" s="33">
        <v>45782</v>
      </c>
      <c r="B761" s="52">
        <v>45782</v>
      </c>
      <c r="C761" s="40">
        <v>25</v>
      </c>
      <c r="D761" s="4"/>
      <c r="E761" s="5">
        <v>213929.53</v>
      </c>
      <c r="F761" s="2" t="s">
        <v>546</v>
      </c>
      <c r="G761" s="2" t="s">
        <v>587</v>
      </c>
      <c r="H761" s="19" t="str" cm="1">
        <f t="array" ref="H761">_xlfn.IFS(
  ISNUMBER(SEARCH("SMS", G761)), "SMS Charge",
  ISNUMBER(SEARCH("AIRTIME", G761)), "Airtime",
  ISNUMBER(SEARCH("COMMISSION", G761)), "Bank Charge",
  ISNUMBER(SEARCH("TRANSFER", G761)), "Transfer",
  ISNUMBER(SEARCH("POS", G761)), "POS Transaction",
  ISNUMBER(SEARCH("ELECTROLINK", G761)), "Transfer",
  TRUE, "Other"
)</f>
        <v>Bank Charge</v>
      </c>
    </row>
    <row r="762" spans="1:8" s="19" customFormat="1" ht="18" customHeight="1" x14ac:dyDescent="0.2">
      <c r="A762" s="33">
        <v>45782</v>
      </c>
      <c r="B762" s="52">
        <v>45782</v>
      </c>
      <c r="C762" s="40">
        <v>1.88</v>
      </c>
      <c r="D762" s="4"/>
      <c r="E762" s="5">
        <v>213927.65</v>
      </c>
      <c r="F762" s="2" t="s">
        <v>546</v>
      </c>
      <c r="G762" s="2" t="s">
        <v>588</v>
      </c>
      <c r="H762" s="19" t="str" cm="1">
        <f t="array" ref="H762">_xlfn.IFS(
  ISNUMBER(SEARCH("SMS", G762)), "SMS Charge",
  ISNUMBER(SEARCH("AIRTIME", G762)), "Airtime",
  ISNUMBER(SEARCH("COMMISSION", G762)), "Bank Charge",
  ISNUMBER(SEARCH("TRANSFER", G762)), "Transfer",
  ISNUMBER(SEARCH("POS", G762)), "POS Transaction",
  ISNUMBER(SEARCH("ELECTROLINK", G762)), "Transfer",
  TRUE, "Other"
)</f>
        <v>Other</v>
      </c>
    </row>
    <row r="763" spans="1:8" s="19" customFormat="1" ht="54" customHeight="1" x14ac:dyDescent="0.2">
      <c r="A763" s="33">
        <v>45782</v>
      </c>
      <c r="B763" s="52">
        <v>45782</v>
      </c>
      <c r="C763" s="40">
        <v>500</v>
      </c>
      <c r="D763" s="6"/>
      <c r="E763" s="5">
        <v>213427.65</v>
      </c>
      <c r="F763" s="2" t="s">
        <v>546</v>
      </c>
      <c r="G763" s="2" t="s">
        <v>734</v>
      </c>
      <c r="H763" s="19" t="str" cm="1">
        <f t="array" ref="H763">_xlfn.IFS(
  ISNUMBER(SEARCH("SMS", G763)), "SMS Charge",
  ISNUMBER(SEARCH("AIRTIME", G763)), "Airtime",
  ISNUMBER(SEARCH("COMMISSION", G763)), "Bank Charge",
  ISNUMBER(SEARCH("TRANSFER", G763)), "Transfer",
  ISNUMBER(SEARCH("POS", G763)), "POS Transaction",
  ISNUMBER(SEARCH("ELECTROLINK", G763)), "Transfer",
  TRUE, "Other"
)</f>
        <v>Airtime</v>
      </c>
    </row>
    <row r="764" spans="1:8" s="19" customFormat="1" ht="42" customHeight="1" x14ac:dyDescent="0.2">
      <c r="A764" s="33">
        <v>45782</v>
      </c>
      <c r="B764" s="52">
        <v>45782</v>
      </c>
      <c r="C764" s="41">
        <v>1000</v>
      </c>
      <c r="D764" s="6"/>
      <c r="E764" s="5">
        <v>212427.65</v>
      </c>
      <c r="F764" s="2" t="s">
        <v>546</v>
      </c>
      <c r="G764" s="2" t="s">
        <v>736</v>
      </c>
      <c r="H764" s="19" t="str" cm="1">
        <f t="array" ref="H764">_xlfn.IFS(
  ISNUMBER(SEARCH("SMS", G764)), "SMS Charge",
  ISNUMBER(SEARCH("AIRTIME", G764)), "Airtime",
  ISNUMBER(SEARCH("COMMISSION", G764)), "Bank Charge",
  ISNUMBER(SEARCH("TRANSFER", G764)), "Transfer",
  ISNUMBER(SEARCH("POS", G764)), "POS Transaction",
  ISNUMBER(SEARCH("ELECTROLINK", G764)), "Transfer",
  TRUE, "Other"
)</f>
        <v>POS Transaction</v>
      </c>
    </row>
    <row r="765" spans="1:8" s="19" customFormat="1" ht="54" customHeight="1" x14ac:dyDescent="0.2">
      <c r="A765" s="33">
        <v>45782</v>
      </c>
      <c r="B765" s="52">
        <v>45782</v>
      </c>
      <c r="C765" s="41">
        <v>7700</v>
      </c>
      <c r="D765" s="6"/>
      <c r="E765" s="5">
        <v>204727.65</v>
      </c>
      <c r="F765" s="2" t="s">
        <v>546</v>
      </c>
      <c r="G765" s="2" t="s">
        <v>737</v>
      </c>
      <c r="H765" s="19" t="str" cm="1">
        <f t="array" ref="H765">_xlfn.IFS(
  ISNUMBER(SEARCH("SMS", G765)), "SMS Charge",
  ISNUMBER(SEARCH("AIRTIME", G765)), "Airtime",
  ISNUMBER(SEARCH("COMMISSION", G765)), "Bank Charge",
  ISNUMBER(SEARCH("TRANSFER", G765)), "Transfer",
  ISNUMBER(SEARCH("POS", G765)), "POS Transaction",
  ISNUMBER(SEARCH("ELECTROLINK", G765)), "Transfer",
  TRUE, "Other"
)</f>
        <v>Transfer</v>
      </c>
    </row>
    <row r="766" spans="1:8" s="19" customFormat="1" ht="18" customHeight="1" x14ac:dyDescent="0.2">
      <c r="A766" s="33">
        <v>45782</v>
      </c>
      <c r="B766" s="52">
        <v>45782</v>
      </c>
      <c r="C766" s="40">
        <v>25</v>
      </c>
      <c r="D766" s="4"/>
      <c r="E766" s="5">
        <v>204702.65</v>
      </c>
      <c r="F766" s="2" t="s">
        <v>546</v>
      </c>
      <c r="G766" s="2" t="s">
        <v>587</v>
      </c>
      <c r="H766" s="19" t="str" cm="1">
        <f t="array" ref="H766">_xlfn.IFS(
  ISNUMBER(SEARCH("SMS", G766)), "SMS Charge",
  ISNUMBER(SEARCH("AIRTIME", G766)), "Airtime",
  ISNUMBER(SEARCH("COMMISSION", G766)), "Bank Charge",
  ISNUMBER(SEARCH("TRANSFER", G766)), "Transfer",
  ISNUMBER(SEARCH("POS", G766)), "POS Transaction",
  ISNUMBER(SEARCH("ELECTROLINK", G766)), "Transfer",
  TRUE, "Other"
)</f>
        <v>Bank Charge</v>
      </c>
    </row>
    <row r="767" spans="1:8" s="19" customFormat="1" ht="18" customHeight="1" x14ac:dyDescent="0.2">
      <c r="A767" s="33">
        <v>45782</v>
      </c>
      <c r="B767" s="52">
        <v>45782</v>
      </c>
      <c r="C767" s="40">
        <v>1.88</v>
      </c>
      <c r="D767" s="4"/>
      <c r="E767" s="5">
        <v>204700.77</v>
      </c>
      <c r="F767" s="2" t="s">
        <v>546</v>
      </c>
      <c r="G767" s="2" t="s">
        <v>588</v>
      </c>
      <c r="H767" s="19" t="str" cm="1">
        <f t="array" ref="H767">_xlfn.IFS(
  ISNUMBER(SEARCH("SMS", G767)), "SMS Charge",
  ISNUMBER(SEARCH("AIRTIME", G767)), "Airtime",
  ISNUMBER(SEARCH("COMMISSION", G767)), "Bank Charge",
  ISNUMBER(SEARCH("TRANSFER", G767)), "Transfer",
  ISNUMBER(SEARCH("POS", G767)), "POS Transaction",
  ISNUMBER(SEARCH("ELECTROLINK", G767)), "Transfer",
  TRUE, "Other"
)</f>
        <v>Other</v>
      </c>
    </row>
    <row r="768" spans="1:8" s="19" customFormat="1" ht="42" customHeight="1" x14ac:dyDescent="0.2">
      <c r="A768" s="33">
        <v>45782</v>
      </c>
      <c r="B768" s="52">
        <v>45782</v>
      </c>
      <c r="C768" s="41">
        <v>2200</v>
      </c>
      <c r="D768" s="6"/>
      <c r="E768" s="5">
        <v>202500.77</v>
      </c>
      <c r="F768" s="2" t="s">
        <v>546</v>
      </c>
      <c r="G768" s="2" t="s">
        <v>738</v>
      </c>
      <c r="H768" s="19" t="str" cm="1">
        <f t="array" ref="H768">_xlfn.IFS(
  ISNUMBER(SEARCH("SMS", G768)), "SMS Charge",
  ISNUMBER(SEARCH("AIRTIME", G768)), "Airtime",
  ISNUMBER(SEARCH("COMMISSION", G768)), "Bank Charge",
  ISNUMBER(SEARCH("TRANSFER", G768)), "Transfer",
  ISNUMBER(SEARCH("POS", G768)), "POS Transaction",
  ISNUMBER(SEARCH("ELECTROLINK", G768)), "Transfer",
  TRUE, "Other"
)</f>
        <v>Transfer</v>
      </c>
    </row>
    <row r="769" spans="1:8" s="19" customFormat="1" ht="18" customHeight="1" x14ac:dyDescent="0.2">
      <c r="A769" s="33">
        <v>45782</v>
      </c>
      <c r="B769" s="52">
        <v>45782</v>
      </c>
      <c r="C769" s="40">
        <v>10</v>
      </c>
      <c r="D769" s="4"/>
      <c r="E769" s="5">
        <v>202490.77</v>
      </c>
      <c r="F769" s="2" t="s">
        <v>546</v>
      </c>
      <c r="G769" s="2" t="s">
        <v>587</v>
      </c>
      <c r="H769" s="19" t="str" cm="1">
        <f t="array" ref="H769">_xlfn.IFS(
  ISNUMBER(SEARCH("SMS", G769)), "SMS Charge",
  ISNUMBER(SEARCH("AIRTIME", G769)), "Airtime",
  ISNUMBER(SEARCH("COMMISSION", G769)), "Bank Charge",
  ISNUMBER(SEARCH("TRANSFER", G769)), "Transfer",
  ISNUMBER(SEARCH("POS", G769)), "POS Transaction",
  ISNUMBER(SEARCH("ELECTROLINK", G769)), "Transfer",
  TRUE, "Other"
)</f>
        <v>Bank Charge</v>
      </c>
    </row>
    <row r="770" spans="1:8" s="19" customFormat="1" ht="18" customHeight="1" x14ac:dyDescent="0.2">
      <c r="A770" s="33">
        <v>45782</v>
      </c>
      <c r="B770" s="52">
        <v>45782</v>
      </c>
      <c r="C770" s="40">
        <v>0.75</v>
      </c>
      <c r="D770" s="4"/>
      <c r="E770" s="5">
        <v>202490.02</v>
      </c>
      <c r="F770" s="2" t="s">
        <v>546</v>
      </c>
      <c r="G770" s="2" t="s">
        <v>588</v>
      </c>
      <c r="H770" s="19" t="str" cm="1">
        <f t="array" ref="H770">_xlfn.IFS(
  ISNUMBER(SEARCH("SMS", G770)), "SMS Charge",
  ISNUMBER(SEARCH("AIRTIME", G770)), "Airtime",
  ISNUMBER(SEARCH("COMMISSION", G770)), "Bank Charge",
  ISNUMBER(SEARCH("TRANSFER", G770)), "Transfer",
  ISNUMBER(SEARCH("POS", G770)), "POS Transaction",
  ISNUMBER(SEARCH("ELECTROLINK", G770)), "Transfer",
  TRUE, "Other"
)</f>
        <v>Other</v>
      </c>
    </row>
    <row r="771" spans="1:8" s="19" customFormat="1" ht="30" customHeight="1" x14ac:dyDescent="0.2">
      <c r="A771" s="33">
        <v>45782</v>
      </c>
      <c r="B771" s="52">
        <v>45782</v>
      </c>
      <c r="C771" s="24"/>
      <c r="D771" s="5">
        <v>18950</v>
      </c>
      <c r="E771" s="5">
        <v>221440.02</v>
      </c>
      <c r="F771" s="2" t="s">
        <v>546</v>
      </c>
      <c r="G771" s="2" t="s">
        <v>739</v>
      </c>
      <c r="H771" s="19" t="str" cm="1">
        <f t="array" ref="H771">_xlfn.IFS(
  ISNUMBER(SEARCH("SMS", G771)), "SMS Charge",
  ISNUMBER(SEARCH("AIRTIME", G771)), "Airtime",
  ISNUMBER(SEARCH("COMMISSION", G771)), "Bank Charge",
  ISNUMBER(SEARCH("TRANSFER", G771)), "Transfer",
  ISNUMBER(SEARCH("POS", G771)), "POS Transaction",
  ISNUMBER(SEARCH("ELECTROLINK", G771)), "Transfer",
  TRUE, "Other"
)</f>
        <v>Other</v>
      </c>
    </row>
    <row r="772" spans="1:8" s="19" customFormat="1" ht="54" customHeight="1" x14ac:dyDescent="0.2">
      <c r="A772" s="33">
        <v>45782</v>
      </c>
      <c r="B772" s="52">
        <v>45782</v>
      </c>
      <c r="C772" s="41">
        <v>9000</v>
      </c>
      <c r="D772" s="6"/>
      <c r="E772" s="5">
        <v>212440.02</v>
      </c>
      <c r="F772" s="2" t="s">
        <v>546</v>
      </c>
      <c r="G772" s="2" t="s">
        <v>740</v>
      </c>
      <c r="H772" s="19" t="str" cm="1">
        <f t="array" ref="H772">_xlfn.IFS(
  ISNUMBER(SEARCH("SMS", G772)), "SMS Charge",
  ISNUMBER(SEARCH("AIRTIME", G772)), "Airtime",
  ISNUMBER(SEARCH("COMMISSION", G772)), "Bank Charge",
  ISNUMBER(SEARCH("TRANSFER", G772)), "Transfer",
  ISNUMBER(SEARCH("POS", G772)), "POS Transaction",
  ISNUMBER(SEARCH("ELECTROLINK", G772)), "Transfer",
  TRUE, "Other"
)</f>
        <v>Transfer</v>
      </c>
    </row>
    <row r="773" spans="1:8" s="19" customFormat="1" ht="18" customHeight="1" x14ac:dyDescent="0.2">
      <c r="A773" s="33">
        <v>45782</v>
      </c>
      <c r="B773" s="52">
        <v>45782</v>
      </c>
      <c r="C773" s="40">
        <v>25</v>
      </c>
      <c r="D773" s="4"/>
      <c r="E773" s="5">
        <v>212415.02</v>
      </c>
      <c r="F773" s="2" t="s">
        <v>546</v>
      </c>
      <c r="G773" s="2" t="s">
        <v>587</v>
      </c>
      <c r="H773" s="19" t="str" cm="1">
        <f t="array" ref="H773">_xlfn.IFS(
  ISNUMBER(SEARCH("SMS", G773)), "SMS Charge",
  ISNUMBER(SEARCH("AIRTIME", G773)), "Airtime",
  ISNUMBER(SEARCH("COMMISSION", G773)), "Bank Charge",
  ISNUMBER(SEARCH("TRANSFER", G773)), "Transfer",
  ISNUMBER(SEARCH("POS", G773)), "POS Transaction",
  ISNUMBER(SEARCH("ELECTROLINK", G773)), "Transfer",
  TRUE, "Other"
)</f>
        <v>Bank Charge</v>
      </c>
    </row>
    <row r="774" spans="1:8" s="19" customFormat="1" ht="18" customHeight="1" x14ac:dyDescent="0.2">
      <c r="A774" s="33">
        <v>45782</v>
      </c>
      <c r="B774" s="52">
        <v>45782</v>
      </c>
      <c r="C774" s="40">
        <v>1.88</v>
      </c>
      <c r="D774" s="4"/>
      <c r="E774" s="5">
        <v>212413.14</v>
      </c>
      <c r="F774" s="2" t="s">
        <v>546</v>
      </c>
      <c r="G774" s="2" t="s">
        <v>588</v>
      </c>
      <c r="H774" s="19" t="str" cm="1">
        <f t="array" ref="H774">_xlfn.IFS(
  ISNUMBER(SEARCH("SMS", G774)), "SMS Charge",
  ISNUMBER(SEARCH("AIRTIME", G774)), "Airtime",
  ISNUMBER(SEARCH("COMMISSION", G774)), "Bank Charge",
  ISNUMBER(SEARCH("TRANSFER", G774)), "Transfer",
  ISNUMBER(SEARCH("POS", G774)), "POS Transaction",
  ISNUMBER(SEARCH("ELECTROLINK", G774)), "Transfer",
  TRUE, "Other"
)</f>
        <v>Other</v>
      </c>
    </row>
    <row r="775" spans="1:8" s="19" customFormat="1" ht="54" customHeight="1" x14ac:dyDescent="0.2">
      <c r="A775" s="33">
        <v>45782</v>
      </c>
      <c r="B775" s="52">
        <v>45782</v>
      </c>
      <c r="C775" s="41">
        <v>25750</v>
      </c>
      <c r="D775" s="6"/>
      <c r="E775" s="5">
        <v>186663.14</v>
      </c>
      <c r="F775" s="2" t="s">
        <v>546</v>
      </c>
      <c r="G775" s="6" t="s">
        <v>742</v>
      </c>
      <c r="H775" s="19" t="str" cm="1">
        <f t="array" ref="H775">_xlfn.IFS(
  ISNUMBER(SEARCH("SMS", G775)), "SMS Charge",
  ISNUMBER(SEARCH("AIRTIME", G775)), "Airtime",
  ISNUMBER(SEARCH("COMMISSION", G775)), "Bank Charge",
  ISNUMBER(SEARCH("TRANSFER", G775)), "Transfer",
  ISNUMBER(SEARCH("POS", G775)), "POS Transaction",
  ISNUMBER(SEARCH("ELECTROLINK", G775)), "Transfer",
  TRUE, "Other"
)</f>
        <v>POS Transaction</v>
      </c>
    </row>
    <row r="776" spans="1:8" s="19" customFormat="1" ht="54" customHeight="1" x14ac:dyDescent="0.2">
      <c r="A776" s="33">
        <v>45782</v>
      </c>
      <c r="B776" s="52">
        <v>45782</v>
      </c>
      <c r="C776" s="41">
        <v>2000</v>
      </c>
      <c r="D776" s="6"/>
      <c r="E776" s="5">
        <v>184663.14</v>
      </c>
      <c r="F776" s="2" t="s">
        <v>546</v>
      </c>
      <c r="G776" s="2" t="s">
        <v>743</v>
      </c>
      <c r="H776" s="19" t="str" cm="1">
        <f t="array" ref="H776">_xlfn.IFS(
  ISNUMBER(SEARCH("SMS", G776)), "SMS Charge",
  ISNUMBER(SEARCH("AIRTIME", G776)), "Airtime",
  ISNUMBER(SEARCH("COMMISSION", G776)), "Bank Charge",
  ISNUMBER(SEARCH("TRANSFER", G776)), "Transfer",
  ISNUMBER(SEARCH("POS", G776)), "POS Transaction",
  ISNUMBER(SEARCH("ELECTROLINK", G776)), "Transfer",
  TRUE, "Other"
)</f>
        <v>Transfer</v>
      </c>
    </row>
    <row r="777" spans="1:8" s="19" customFormat="1" ht="18" customHeight="1" x14ac:dyDescent="0.2">
      <c r="A777" s="33">
        <v>45782</v>
      </c>
      <c r="B777" s="52">
        <v>45782</v>
      </c>
      <c r="C777" s="40">
        <v>10</v>
      </c>
      <c r="D777" s="4"/>
      <c r="E777" s="5">
        <v>184653.14</v>
      </c>
      <c r="F777" s="2" t="s">
        <v>546</v>
      </c>
      <c r="G777" s="2" t="s">
        <v>587</v>
      </c>
      <c r="H777" s="19" t="str" cm="1">
        <f t="array" ref="H777">_xlfn.IFS(
  ISNUMBER(SEARCH("SMS", G777)), "SMS Charge",
  ISNUMBER(SEARCH("AIRTIME", G777)), "Airtime",
  ISNUMBER(SEARCH("COMMISSION", G777)), "Bank Charge",
  ISNUMBER(SEARCH("TRANSFER", G777)), "Transfer",
  ISNUMBER(SEARCH("POS", G777)), "POS Transaction",
  ISNUMBER(SEARCH("ELECTROLINK", G777)), "Transfer",
  TRUE, "Other"
)</f>
        <v>Bank Charge</v>
      </c>
    </row>
    <row r="778" spans="1:8" s="19" customFormat="1" ht="18" customHeight="1" x14ac:dyDescent="0.2">
      <c r="A778" s="33">
        <v>45782</v>
      </c>
      <c r="B778" s="52">
        <v>45782</v>
      </c>
      <c r="C778" s="40">
        <v>0.75</v>
      </c>
      <c r="D778" s="4"/>
      <c r="E778" s="5">
        <v>184652.39</v>
      </c>
      <c r="F778" s="2" t="s">
        <v>546</v>
      </c>
      <c r="G778" s="2" t="s">
        <v>588</v>
      </c>
      <c r="H778" s="19" t="str" cm="1">
        <f t="array" ref="H778">_xlfn.IFS(
  ISNUMBER(SEARCH("SMS", G778)), "SMS Charge",
  ISNUMBER(SEARCH("AIRTIME", G778)), "Airtime",
  ISNUMBER(SEARCH("COMMISSION", G778)), "Bank Charge",
  ISNUMBER(SEARCH("TRANSFER", G778)), "Transfer",
  ISNUMBER(SEARCH("POS", G778)), "POS Transaction",
  ISNUMBER(SEARCH("ELECTROLINK", G778)), "Transfer",
  TRUE, "Other"
)</f>
        <v>Other</v>
      </c>
    </row>
    <row r="779" spans="1:8" s="19" customFormat="1" ht="54" customHeight="1" x14ac:dyDescent="0.2">
      <c r="A779" s="33">
        <v>45782</v>
      </c>
      <c r="B779" s="52">
        <v>45782</v>
      </c>
      <c r="C779" s="41">
        <v>1500</v>
      </c>
      <c r="D779" s="6"/>
      <c r="E779" s="5">
        <v>183152.39</v>
      </c>
      <c r="F779" s="2" t="s">
        <v>546</v>
      </c>
      <c r="G779" s="6" t="s">
        <v>745</v>
      </c>
      <c r="H779" s="19" t="str" cm="1">
        <f t="array" ref="H779">_xlfn.IFS(
  ISNUMBER(SEARCH("SMS", G779)), "SMS Charge",
  ISNUMBER(SEARCH("AIRTIME", G779)), "Airtime",
  ISNUMBER(SEARCH("COMMISSION", G779)), "Bank Charge",
  ISNUMBER(SEARCH("TRANSFER", G779)), "Transfer",
  ISNUMBER(SEARCH("POS", G779)), "POS Transaction",
  ISNUMBER(SEARCH("ELECTROLINK", G779)), "Transfer",
  TRUE, "Other"
)</f>
        <v>POS Transaction</v>
      </c>
    </row>
    <row r="780" spans="1:8" s="19" customFormat="1" ht="54" customHeight="1" x14ac:dyDescent="0.2">
      <c r="A780" s="33">
        <v>45782</v>
      </c>
      <c r="B780" s="52">
        <v>45782</v>
      </c>
      <c r="C780" s="41">
        <v>8000</v>
      </c>
      <c r="D780" s="6"/>
      <c r="E780" s="5">
        <v>175152.39</v>
      </c>
      <c r="F780" s="2" t="s">
        <v>546</v>
      </c>
      <c r="G780" s="2" t="s">
        <v>747</v>
      </c>
      <c r="H780" s="19" t="str" cm="1">
        <f t="array" ref="H780">_xlfn.IFS(
  ISNUMBER(SEARCH("SMS", G780)), "SMS Charge",
  ISNUMBER(SEARCH("AIRTIME", G780)), "Airtime",
  ISNUMBER(SEARCH("COMMISSION", G780)), "Bank Charge",
  ISNUMBER(SEARCH("TRANSFER", G780)), "Transfer",
  ISNUMBER(SEARCH("POS", G780)), "POS Transaction",
  ISNUMBER(SEARCH("ELECTROLINK", G780)), "Transfer",
  TRUE, "Other"
)</f>
        <v>Transfer</v>
      </c>
    </row>
    <row r="781" spans="1:8" s="19" customFormat="1" ht="30" customHeight="1" x14ac:dyDescent="0.2">
      <c r="A781" s="33">
        <v>45782</v>
      </c>
      <c r="B781" s="52">
        <v>45782</v>
      </c>
      <c r="C781" s="24"/>
      <c r="D781" s="5">
        <v>18950</v>
      </c>
      <c r="E781" s="5">
        <v>194102.39</v>
      </c>
      <c r="F781" s="2" t="s">
        <v>546</v>
      </c>
      <c r="G781" s="2" t="s">
        <v>739</v>
      </c>
      <c r="H781" s="19" t="str" cm="1">
        <f t="array" ref="H781">_xlfn.IFS(
  ISNUMBER(SEARCH("SMS", G781)), "SMS Charge",
  ISNUMBER(SEARCH("AIRTIME", G781)), "Airtime",
  ISNUMBER(SEARCH("COMMISSION", G781)), "Bank Charge",
  ISNUMBER(SEARCH("TRANSFER", G781)), "Transfer",
  ISNUMBER(SEARCH("POS", G781)), "POS Transaction",
  ISNUMBER(SEARCH("ELECTROLINK", G781)), "Transfer",
  TRUE, "Other"
)</f>
        <v>Other</v>
      </c>
    </row>
    <row r="782" spans="1:8" s="19" customFormat="1" ht="54" customHeight="1" x14ac:dyDescent="0.2">
      <c r="A782" s="33">
        <v>45782</v>
      </c>
      <c r="B782" s="52">
        <v>45782</v>
      </c>
      <c r="C782" s="41">
        <v>1000</v>
      </c>
      <c r="D782" s="6"/>
      <c r="E782" s="5">
        <v>193102.39</v>
      </c>
      <c r="F782" s="2" t="s">
        <v>546</v>
      </c>
      <c r="G782" s="2" t="s">
        <v>748</v>
      </c>
      <c r="H782" s="19" t="str" cm="1">
        <f t="array" ref="H782">_xlfn.IFS(
  ISNUMBER(SEARCH("SMS", G782)), "SMS Charge",
  ISNUMBER(SEARCH("AIRTIME", G782)), "Airtime",
  ISNUMBER(SEARCH("COMMISSION", G782)), "Bank Charge",
  ISNUMBER(SEARCH("TRANSFER", G782)), "Transfer",
  ISNUMBER(SEARCH("POS", G782)), "POS Transaction",
  ISNUMBER(SEARCH("ELECTROLINK", G782)), "Transfer",
  TRUE, "Other"
)</f>
        <v>Transfer</v>
      </c>
    </row>
    <row r="783" spans="1:8" s="19" customFormat="1" ht="18" customHeight="1" x14ac:dyDescent="0.2">
      <c r="A783" s="33">
        <v>45782</v>
      </c>
      <c r="B783" s="52">
        <v>45782</v>
      </c>
      <c r="C783" s="40">
        <v>10</v>
      </c>
      <c r="D783" s="4"/>
      <c r="E783" s="5">
        <v>193092.39</v>
      </c>
      <c r="F783" s="2" t="s">
        <v>546</v>
      </c>
      <c r="G783" s="2" t="s">
        <v>587</v>
      </c>
      <c r="H783" s="19" t="str" cm="1">
        <f t="array" ref="H783">_xlfn.IFS(
  ISNUMBER(SEARCH("SMS", G783)), "SMS Charge",
  ISNUMBER(SEARCH("AIRTIME", G783)), "Airtime",
  ISNUMBER(SEARCH("COMMISSION", G783)), "Bank Charge",
  ISNUMBER(SEARCH("TRANSFER", G783)), "Transfer",
  ISNUMBER(SEARCH("POS", G783)), "POS Transaction",
  ISNUMBER(SEARCH("ELECTROLINK", G783)), "Transfer",
  TRUE, "Other"
)</f>
        <v>Bank Charge</v>
      </c>
    </row>
    <row r="784" spans="1:8" s="19" customFormat="1" ht="18" customHeight="1" x14ac:dyDescent="0.2">
      <c r="A784" s="33">
        <v>45782</v>
      </c>
      <c r="B784" s="52">
        <v>45782</v>
      </c>
      <c r="C784" s="40">
        <v>0.75</v>
      </c>
      <c r="D784" s="4"/>
      <c r="E784" s="5">
        <v>193091.64</v>
      </c>
      <c r="F784" s="2" t="s">
        <v>546</v>
      </c>
      <c r="G784" s="2" t="s">
        <v>588</v>
      </c>
      <c r="H784" s="19" t="str" cm="1">
        <f t="array" ref="H784">_xlfn.IFS(
  ISNUMBER(SEARCH("SMS", G784)), "SMS Charge",
  ISNUMBER(SEARCH("AIRTIME", G784)), "Airtime",
  ISNUMBER(SEARCH("COMMISSION", G784)), "Bank Charge",
  ISNUMBER(SEARCH("TRANSFER", G784)), "Transfer",
  ISNUMBER(SEARCH("POS", G784)), "POS Transaction",
  ISNUMBER(SEARCH("ELECTROLINK", G784)), "Transfer",
  TRUE, "Other"
)</f>
        <v>Other</v>
      </c>
    </row>
    <row r="785" spans="1:8" s="19" customFormat="1" ht="54" customHeight="1" x14ac:dyDescent="0.2">
      <c r="A785" s="33">
        <v>45782</v>
      </c>
      <c r="B785" s="52">
        <v>45782</v>
      </c>
      <c r="C785" s="40">
        <v>663.94</v>
      </c>
      <c r="D785" s="6"/>
      <c r="E785" s="5">
        <v>192427.7</v>
      </c>
      <c r="F785" s="2" t="s">
        <v>546</v>
      </c>
      <c r="G785" s="6" t="s">
        <v>750</v>
      </c>
      <c r="H785" s="19" t="str" cm="1">
        <f t="array" ref="H785">_xlfn.IFS(
  ISNUMBER(SEARCH("SMS", G785)), "SMS Charge",
  ISNUMBER(SEARCH("AIRTIME", G785)), "Airtime",
  ISNUMBER(SEARCH("COMMISSION", G785)), "Bank Charge",
  ISNUMBER(SEARCH("TRANSFER", G785)), "Transfer",
  ISNUMBER(SEARCH("POS", G785)), "POS Transaction",
  ISNUMBER(SEARCH("ELECTROLINK", G785)), "Transfer",
  TRUE, "Other"
)</f>
        <v>POS Transaction</v>
      </c>
    </row>
    <row r="786" spans="1:8" s="19" customFormat="1" ht="66" customHeight="1" x14ac:dyDescent="0.2">
      <c r="A786" s="33">
        <v>45782</v>
      </c>
      <c r="B786" s="52">
        <v>45782</v>
      </c>
      <c r="C786" s="23"/>
      <c r="D786" s="5">
        <v>50000</v>
      </c>
      <c r="E786" s="5">
        <v>242427.7</v>
      </c>
      <c r="F786" s="2" t="s">
        <v>546</v>
      </c>
      <c r="G786" s="6" t="s">
        <v>752</v>
      </c>
      <c r="H786" s="19" t="str" cm="1">
        <f t="array" ref="H786">_xlfn.IFS(
  ISNUMBER(SEARCH("SMS", G786)), "SMS Charge",
  ISNUMBER(SEARCH("AIRTIME", G786)), "Airtime",
  ISNUMBER(SEARCH("COMMISSION", G786)), "Bank Charge",
  ISNUMBER(SEARCH("TRANSFER", G786)), "Transfer",
  ISNUMBER(SEARCH("POS", G786)), "POS Transaction",
  ISNUMBER(SEARCH("ELECTROLINK", G786)), "Transfer",
  TRUE, "Other"
)</f>
        <v>Transfer</v>
      </c>
    </row>
    <row r="787" spans="1:8" s="19" customFormat="1" ht="54" customHeight="1" x14ac:dyDescent="0.2">
      <c r="A787" s="33">
        <v>45783</v>
      </c>
      <c r="B787" s="52">
        <v>45783</v>
      </c>
      <c r="C787" s="41">
        <v>10000</v>
      </c>
      <c r="D787" s="6"/>
      <c r="E787" s="5">
        <v>232427.7</v>
      </c>
      <c r="F787" s="2" t="s">
        <v>546</v>
      </c>
      <c r="G787" s="2" t="s">
        <v>747</v>
      </c>
      <c r="H787" s="19" t="str" cm="1">
        <f t="array" ref="H787">_xlfn.IFS(
  ISNUMBER(SEARCH("SMS", G787)), "SMS Charge",
  ISNUMBER(SEARCH("AIRTIME", G787)), "Airtime",
  ISNUMBER(SEARCH("COMMISSION", G787)), "Bank Charge",
  ISNUMBER(SEARCH("TRANSFER", G787)), "Transfer",
  ISNUMBER(SEARCH("POS", G787)), "POS Transaction",
  ISNUMBER(SEARCH("ELECTROLINK", G787)), "Transfer",
  TRUE, "Other"
)</f>
        <v>Transfer</v>
      </c>
    </row>
    <row r="788" spans="1:8" s="19" customFormat="1" ht="23.1" customHeight="1" x14ac:dyDescent="0.2">
      <c r="A788" s="33">
        <v>45783</v>
      </c>
      <c r="B788" s="52">
        <v>45783</v>
      </c>
      <c r="C788" s="43">
        <v>19000</v>
      </c>
      <c r="D788" s="8"/>
      <c r="E788" s="9">
        <v>213427.7</v>
      </c>
      <c r="F788" s="7" t="s">
        <v>546</v>
      </c>
      <c r="G788" s="63" t="s">
        <v>1079</v>
      </c>
      <c r="H788" s="19" t="str" cm="1">
        <f t="array" ref="H788">_xlfn.IFS(
  ISNUMBER(SEARCH("SMS", G788)), "SMS Charge",
  ISNUMBER(SEARCH("AIRTIME", G788)), "Airtime",
  ISNUMBER(SEARCH("COMMISSION", G788)), "Bank Charge",
  ISNUMBER(SEARCH("TRANSFER", G788)), "Transfer",
  ISNUMBER(SEARCH("POS", G788)), "POS Transaction",
  ISNUMBER(SEARCH("ELECTROLINK", G788)), "Transfer",
  TRUE, "Other"
)</f>
        <v>Transfer</v>
      </c>
    </row>
    <row r="789" spans="1:8" s="19" customFormat="1" ht="18" customHeight="1" x14ac:dyDescent="0.2">
      <c r="A789" s="33">
        <v>45783</v>
      </c>
      <c r="B789" s="52">
        <v>45783</v>
      </c>
      <c r="C789" s="40">
        <v>25</v>
      </c>
      <c r="D789" s="4"/>
      <c r="E789" s="5">
        <v>213402.7</v>
      </c>
      <c r="F789" s="2" t="s">
        <v>546</v>
      </c>
      <c r="G789" s="2" t="s">
        <v>587</v>
      </c>
      <c r="H789" s="19" t="str" cm="1">
        <f t="array" ref="H789">_xlfn.IFS(
  ISNUMBER(SEARCH("SMS", G789)), "SMS Charge",
  ISNUMBER(SEARCH("AIRTIME", G789)), "Airtime",
  ISNUMBER(SEARCH("COMMISSION", G789)), "Bank Charge",
  ISNUMBER(SEARCH("TRANSFER", G789)), "Transfer",
  ISNUMBER(SEARCH("POS", G789)), "POS Transaction",
  ISNUMBER(SEARCH("ELECTROLINK", G789)), "Transfer",
  TRUE, "Other"
)</f>
        <v>Bank Charge</v>
      </c>
    </row>
    <row r="790" spans="1:8" s="19" customFormat="1" ht="18" customHeight="1" x14ac:dyDescent="0.2">
      <c r="A790" s="33">
        <v>45783</v>
      </c>
      <c r="B790" s="52">
        <v>45783</v>
      </c>
      <c r="C790" s="40">
        <v>1.88</v>
      </c>
      <c r="D790" s="4"/>
      <c r="E790" s="5">
        <v>213400.82</v>
      </c>
      <c r="F790" s="2" t="s">
        <v>546</v>
      </c>
      <c r="G790" s="2" t="s">
        <v>588</v>
      </c>
      <c r="H790" s="19" t="str" cm="1">
        <f t="array" ref="H790">_xlfn.IFS(
  ISNUMBER(SEARCH("SMS", G790)), "SMS Charge",
  ISNUMBER(SEARCH("AIRTIME", G790)), "Airtime",
  ISNUMBER(SEARCH("COMMISSION", G790)), "Bank Charge",
  ISNUMBER(SEARCH("TRANSFER", G790)), "Transfer",
  ISNUMBER(SEARCH("POS", G790)), "POS Transaction",
  ISNUMBER(SEARCH("ELECTROLINK", G790)), "Transfer",
  TRUE, "Other"
)</f>
        <v>Other</v>
      </c>
    </row>
    <row r="791" spans="1:8" s="19" customFormat="1" ht="66" customHeight="1" x14ac:dyDescent="0.2">
      <c r="A791" s="33">
        <v>45783</v>
      </c>
      <c r="B791" s="52">
        <v>45783</v>
      </c>
      <c r="C791" s="23"/>
      <c r="D791" s="5">
        <v>273000</v>
      </c>
      <c r="E791" s="5">
        <v>486400.82</v>
      </c>
      <c r="F791" s="2" t="s">
        <v>546</v>
      </c>
      <c r="G791" s="2" t="s">
        <v>754</v>
      </c>
      <c r="H791" s="19" t="str" cm="1">
        <f t="array" ref="H791">_xlfn.IFS(
  ISNUMBER(SEARCH("SMS", G791)), "SMS Charge",
  ISNUMBER(SEARCH("AIRTIME", G791)), "Airtime",
  ISNUMBER(SEARCH("COMMISSION", G791)), "Bank Charge",
  ISNUMBER(SEARCH("TRANSFER", G791)), "Transfer",
  ISNUMBER(SEARCH("POS", G791)), "POS Transaction",
  ISNUMBER(SEARCH("ELECTROLINK", G791)), "Transfer",
  TRUE, "Other"
)</f>
        <v>Transfer</v>
      </c>
    </row>
    <row r="792" spans="1:8" s="19" customFormat="1" ht="42" customHeight="1" x14ac:dyDescent="0.2">
      <c r="A792" s="33">
        <v>45783</v>
      </c>
      <c r="B792" s="52">
        <v>45783</v>
      </c>
      <c r="C792" s="23"/>
      <c r="D792" s="5">
        <v>210000</v>
      </c>
      <c r="E792" s="5">
        <v>696400.82</v>
      </c>
      <c r="F792" s="2" t="s">
        <v>546</v>
      </c>
      <c r="G792" s="2" t="s">
        <v>756</v>
      </c>
      <c r="H792" s="19" t="str" cm="1">
        <f t="array" ref="H792">_xlfn.IFS(
  ISNUMBER(SEARCH("SMS", G792)), "SMS Charge",
  ISNUMBER(SEARCH("AIRTIME", G792)), "Airtime",
  ISNUMBER(SEARCH("COMMISSION", G792)), "Bank Charge",
  ISNUMBER(SEARCH("TRANSFER", G792)), "Transfer",
  ISNUMBER(SEARCH("POS", G792)), "POS Transaction",
  ISNUMBER(SEARCH("ELECTROLINK", G792)), "Transfer",
  TRUE, "Other"
)</f>
        <v>Transfer</v>
      </c>
    </row>
    <row r="793" spans="1:8" s="19" customFormat="1" ht="42" customHeight="1" x14ac:dyDescent="0.2">
      <c r="A793" s="33">
        <v>45783</v>
      </c>
      <c r="B793" s="52">
        <v>45783</v>
      </c>
      <c r="C793" s="41">
        <v>3600</v>
      </c>
      <c r="D793" s="6"/>
      <c r="E793" s="5">
        <v>692800.82</v>
      </c>
      <c r="F793" s="2" t="s">
        <v>546</v>
      </c>
      <c r="G793" s="2" t="s">
        <v>757</v>
      </c>
      <c r="H793" s="19" t="str" cm="1">
        <f t="array" ref="H793">_xlfn.IFS(
  ISNUMBER(SEARCH("SMS", G793)), "SMS Charge",
  ISNUMBER(SEARCH("AIRTIME", G793)), "Airtime",
  ISNUMBER(SEARCH("COMMISSION", G793)), "Bank Charge",
  ISNUMBER(SEARCH("TRANSFER", G793)), "Transfer",
  ISNUMBER(SEARCH("POS", G793)), "POS Transaction",
  ISNUMBER(SEARCH("ELECTROLINK", G793)), "Transfer",
  TRUE, "Other"
)</f>
        <v>Transfer</v>
      </c>
    </row>
    <row r="794" spans="1:8" s="19" customFormat="1" ht="18" customHeight="1" x14ac:dyDescent="0.2">
      <c r="A794" s="33">
        <v>45783</v>
      </c>
      <c r="B794" s="52">
        <v>45783</v>
      </c>
      <c r="C794" s="40">
        <v>10</v>
      </c>
      <c r="D794" s="4"/>
      <c r="E794" s="5">
        <v>692790.82</v>
      </c>
      <c r="F794" s="2" t="s">
        <v>546</v>
      </c>
      <c r="G794" s="2" t="s">
        <v>587</v>
      </c>
      <c r="H794" s="19" t="str" cm="1">
        <f t="array" ref="H794">_xlfn.IFS(
  ISNUMBER(SEARCH("SMS", G794)), "SMS Charge",
  ISNUMBER(SEARCH("AIRTIME", G794)), "Airtime",
  ISNUMBER(SEARCH("COMMISSION", G794)), "Bank Charge",
  ISNUMBER(SEARCH("TRANSFER", G794)), "Transfer",
  ISNUMBER(SEARCH("POS", G794)), "POS Transaction",
  ISNUMBER(SEARCH("ELECTROLINK", G794)), "Transfer",
  TRUE, "Other"
)</f>
        <v>Bank Charge</v>
      </c>
    </row>
    <row r="795" spans="1:8" s="19" customFormat="1" ht="18" customHeight="1" x14ac:dyDescent="0.2">
      <c r="A795" s="33">
        <v>45783</v>
      </c>
      <c r="B795" s="52">
        <v>45783</v>
      </c>
      <c r="C795" s="40">
        <v>0.75</v>
      </c>
      <c r="D795" s="4"/>
      <c r="E795" s="5">
        <v>692790.07</v>
      </c>
      <c r="F795" s="2" t="s">
        <v>546</v>
      </c>
      <c r="G795" s="2" t="s">
        <v>588</v>
      </c>
      <c r="H795" s="19" t="str" cm="1">
        <f t="array" ref="H795">_xlfn.IFS(
  ISNUMBER(SEARCH("SMS", G795)), "SMS Charge",
  ISNUMBER(SEARCH("AIRTIME", G795)), "Airtime",
  ISNUMBER(SEARCH("COMMISSION", G795)), "Bank Charge",
  ISNUMBER(SEARCH("TRANSFER", G795)), "Transfer",
  ISNUMBER(SEARCH("POS", G795)), "POS Transaction",
  ISNUMBER(SEARCH("ELECTROLINK", G795)), "Transfer",
  TRUE, "Other"
)</f>
        <v>Other</v>
      </c>
    </row>
    <row r="796" spans="1:8" s="19" customFormat="1" ht="42" customHeight="1" x14ac:dyDescent="0.2">
      <c r="A796" s="33">
        <v>45783</v>
      </c>
      <c r="B796" s="52">
        <v>45783</v>
      </c>
      <c r="C796" s="41">
        <v>1000</v>
      </c>
      <c r="D796" s="6"/>
      <c r="E796" s="5">
        <v>691790.07</v>
      </c>
      <c r="F796" s="2" t="s">
        <v>546</v>
      </c>
      <c r="G796" s="2" t="s">
        <v>759</v>
      </c>
      <c r="H796" s="19" t="str" cm="1">
        <f t="array" ref="H796">_xlfn.IFS(
  ISNUMBER(SEARCH("SMS", G796)), "SMS Charge",
  ISNUMBER(SEARCH("AIRTIME", G796)), "Airtime",
  ISNUMBER(SEARCH("COMMISSION", G796)), "Bank Charge",
  ISNUMBER(SEARCH("TRANSFER", G796)), "Transfer",
  ISNUMBER(SEARCH("POS", G796)), "POS Transaction",
  ISNUMBER(SEARCH("ELECTROLINK", G796)), "Transfer",
  TRUE, "Other"
)</f>
        <v>POS Transaction</v>
      </c>
    </row>
    <row r="797" spans="1:8" s="19" customFormat="1" ht="42" customHeight="1" x14ac:dyDescent="0.2">
      <c r="A797" s="33">
        <v>45783</v>
      </c>
      <c r="B797" s="52">
        <v>45783</v>
      </c>
      <c r="C797" s="41">
        <v>220000</v>
      </c>
      <c r="D797" s="6"/>
      <c r="E797" s="5">
        <v>471790.07</v>
      </c>
      <c r="F797" s="2" t="s">
        <v>546</v>
      </c>
      <c r="G797" s="2" t="s">
        <v>760</v>
      </c>
      <c r="H797" s="19" t="str" cm="1">
        <f t="array" ref="H797">_xlfn.IFS(
  ISNUMBER(SEARCH("SMS", G797)), "SMS Charge",
  ISNUMBER(SEARCH("AIRTIME", G797)), "Airtime",
  ISNUMBER(SEARCH("COMMISSION", G797)), "Bank Charge",
  ISNUMBER(SEARCH("TRANSFER", G797)), "Transfer",
  ISNUMBER(SEARCH("POS", G797)), "POS Transaction",
  ISNUMBER(SEARCH("ELECTROLINK", G797)), "Transfer",
  TRUE, "Other"
)</f>
        <v>Other</v>
      </c>
    </row>
    <row r="798" spans="1:8" s="19" customFormat="1" ht="18" customHeight="1" x14ac:dyDescent="0.2">
      <c r="A798" s="33">
        <v>45783</v>
      </c>
      <c r="B798" s="52">
        <v>45783</v>
      </c>
      <c r="C798" s="40">
        <v>50</v>
      </c>
      <c r="D798" s="4"/>
      <c r="E798" s="5">
        <v>471740.07</v>
      </c>
      <c r="F798" s="2" t="s">
        <v>546</v>
      </c>
      <c r="G798" s="2" t="s">
        <v>587</v>
      </c>
      <c r="H798" s="19" t="str" cm="1">
        <f t="array" ref="H798">_xlfn.IFS(
  ISNUMBER(SEARCH("SMS", G798)), "SMS Charge",
  ISNUMBER(SEARCH("AIRTIME", G798)), "Airtime",
  ISNUMBER(SEARCH("COMMISSION", G798)), "Bank Charge",
  ISNUMBER(SEARCH("TRANSFER", G798)), "Transfer",
  ISNUMBER(SEARCH("POS", G798)), "POS Transaction",
  ISNUMBER(SEARCH("ELECTROLINK", G798)), "Transfer",
  TRUE, "Other"
)</f>
        <v>Bank Charge</v>
      </c>
    </row>
    <row r="799" spans="1:8" s="19" customFormat="1" ht="18" customHeight="1" x14ac:dyDescent="0.2">
      <c r="A799" s="33">
        <v>45783</v>
      </c>
      <c r="B799" s="52">
        <v>45783</v>
      </c>
      <c r="C799" s="40">
        <v>3.75</v>
      </c>
      <c r="D799" s="4"/>
      <c r="E799" s="5">
        <v>471736.32000000001</v>
      </c>
      <c r="F799" s="2" t="s">
        <v>546</v>
      </c>
      <c r="G799" s="2" t="s">
        <v>588</v>
      </c>
      <c r="H799" s="19" t="str" cm="1">
        <f t="array" ref="H799">_xlfn.IFS(
  ISNUMBER(SEARCH("SMS", G799)), "SMS Charge",
  ISNUMBER(SEARCH("AIRTIME", G799)), "Airtime",
  ISNUMBER(SEARCH("COMMISSION", G799)), "Bank Charge",
  ISNUMBER(SEARCH("TRANSFER", G799)), "Transfer",
  ISNUMBER(SEARCH("POS", G799)), "POS Transaction",
  ISNUMBER(SEARCH("ELECTROLINK", G799)), "Transfer",
  TRUE, "Other"
)</f>
        <v>Other</v>
      </c>
    </row>
    <row r="800" spans="1:8" s="19" customFormat="1" ht="54" customHeight="1" x14ac:dyDescent="0.2">
      <c r="A800" s="33">
        <v>45783</v>
      </c>
      <c r="B800" s="52">
        <v>45783</v>
      </c>
      <c r="C800" s="41">
        <v>35000</v>
      </c>
      <c r="D800" s="6"/>
      <c r="E800" s="5">
        <v>436736.32</v>
      </c>
      <c r="F800" s="2" t="s">
        <v>546</v>
      </c>
      <c r="G800" s="2" t="s">
        <v>761</v>
      </c>
      <c r="H800" s="19" t="str" cm="1">
        <f t="array" ref="H800">_xlfn.IFS(
  ISNUMBER(SEARCH("SMS", G800)), "SMS Charge",
  ISNUMBER(SEARCH("AIRTIME", G800)), "Airtime",
  ISNUMBER(SEARCH("COMMISSION", G800)), "Bank Charge",
  ISNUMBER(SEARCH("TRANSFER", G800)), "Transfer",
  ISNUMBER(SEARCH("POS", G800)), "POS Transaction",
  ISNUMBER(SEARCH("ELECTROLINK", G800)), "Transfer",
  TRUE, "Other"
)</f>
        <v>Transfer</v>
      </c>
    </row>
    <row r="801" spans="1:8" s="19" customFormat="1" ht="18" customHeight="1" x14ac:dyDescent="0.2">
      <c r="A801" s="33">
        <v>45783</v>
      </c>
      <c r="B801" s="52">
        <v>45783</v>
      </c>
      <c r="C801" s="40">
        <v>25</v>
      </c>
      <c r="D801" s="4"/>
      <c r="E801" s="5">
        <v>436711.32</v>
      </c>
      <c r="F801" s="2" t="s">
        <v>546</v>
      </c>
      <c r="G801" s="2" t="s">
        <v>587</v>
      </c>
      <c r="H801" s="19" t="str" cm="1">
        <f t="array" ref="H801">_xlfn.IFS(
  ISNUMBER(SEARCH("SMS", G801)), "SMS Charge",
  ISNUMBER(SEARCH("AIRTIME", G801)), "Airtime",
  ISNUMBER(SEARCH("COMMISSION", G801)), "Bank Charge",
  ISNUMBER(SEARCH("TRANSFER", G801)), "Transfer",
  ISNUMBER(SEARCH("POS", G801)), "POS Transaction",
  ISNUMBER(SEARCH("ELECTROLINK", G801)), "Transfer",
  TRUE, "Other"
)</f>
        <v>Bank Charge</v>
      </c>
    </row>
    <row r="802" spans="1:8" s="19" customFormat="1" ht="18" customHeight="1" x14ac:dyDescent="0.2">
      <c r="A802" s="33">
        <v>45783</v>
      </c>
      <c r="B802" s="52">
        <v>45783</v>
      </c>
      <c r="C802" s="40">
        <v>1.88</v>
      </c>
      <c r="D802" s="4"/>
      <c r="E802" s="5">
        <v>436709.44</v>
      </c>
      <c r="F802" s="2" t="s">
        <v>546</v>
      </c>
      <c r="G802" s="2" t="s">
        <v>588</v>
      </c>
      <c r="H802" s="19" t="str" cm="1">
        <f t="array" ref="H802">_xlfn.IFS(
  ISNUMBER(SEARCH("SMS", G802)), "SMS Charge",
  ISNUMBER(SEARCH("AIRTIME", G802)), "Airtime",
  ISNUMBER(SEARCH("COMMISSION", G802)), "Bank Charge",
  ISNUMBER(SEARCH("TRANSFER", G802)), "Transfer",
  ISNUMBER(SEARCH("POS", G802)), "POS Transaction",
  ISNUMBER(SEARCH("ELECTROLINK", G802)), "Transfer",
  TRUE, "Other"
)</f>
        <v>Other</v>
      </c>
    </row>
    <row r="803" spans="1:8" s="19" customFormat="1" ht="42" customHeight="1" x14ac:dyDescent="0.2">
      <c r="A803" s="33">
        <v>45783</v>
      </c>
      <c r="B803" s="52">
        <v>45783</v>
      </c>
      <c r="C803" s="23"/>
      <c r="D803" s="5">
        <v>1000</v>
      </c>
      <c r="E803" s="5">
        <v>437709.44</v>
      </c>
      <c r="F803" s="2" t="s">
        <v>546</v>
      </c>
      <c r="G803" s="2" t="s">
        <v>762</v>
      </c>
      <c r="H803" s="19" t="str" cm="1">
        <f t="array" ref="H803">_xlfn.IFS(
  ISNUMBER(SEARCH("SMS", G803)), "SMS Charge",
  ISNUMBER(SEARCH("AIRTIME", G803)), "Airtime",
  ISNUMBER(SEARCH("COMMISSION", G803)), "Bank Charge",
  ISNUMBER(SEARCH("TRANSFER", G803)), "Transfer",
  ISNUMBER(SEARCH("POS", G803)), "POS Transaction",
  ISNUMBER(SEARCH("ELECTROLINK", G803)), "Transfer",
  TRUE, "Other"
)</f>
        <v>Other</v>
      </c>
    </row>
    <row r="804" spans="1:8" s="19" customFormat="1" ht="54" customHeight="1" x14ac:dyDescent="0.2">
      <c r="A804" s="33">
        <v>45784</v>
      </c>
      <c r="B804" s="52">
        <v>45784</v>
      </c>
      <c r="C804" s="41">
        <v>5000</v>
      </c>
      <c r="D804" s="6"/>
      <c r="E804" s="5">
        <v>432709.44</v>
      </c>
      <c r="F804" s="2" t="s">
        <v>546</v>
      </c>
      <c r="G804" s="2" t="s">
        <v>764</v>
      </c>
      <c r="H804" s="19" t="str" cm="1">
        <f t="array" ref="H804">_xlfn.IFS(
  ISNUMBER(SEARCH("SMS", G804)), "SMS Charge",
  ISNUMBER(SEARCH("AIRTIME", G804)), "Airtime",
  ISNUMBER(SEARCH("COMMISSION", G804)), "Bank Charge",
  ISNUMBER(SEARCH("TRANSFER", G804)), "Transfer",
  ISNUMBER(SEARCH("POS", G804)), "POS Transaction",
  ISNUMBER(SEARCH("ELECTROLINK", G804)), "Transfer",
  TRUE, "Other"
)</f>
        <v>Airtime</v>
      </c>
    </row>
    <row r="805" spans="1:8" s="19" customFormat="1" ht="42" customHeight="1" x14ac:dyDescent="0.2">
      <c r="A805" s="33">
        <v>45784</v>
      </c>
      <c r="B805" s="52">
        <v>45784</v>
      </c>
      <c r="C805" s="41">
        <v>1000</v>
      </c>
      <c r="D805" s="6"/>
      <c r="E805" s="5">
        <v>431709.44</v>
      </c>
      <c r="F805" s="2" t="s">
        <v>546</v>
      </c>
      <c r="G805" s="2" t="s">
        <v>766</v>
      </c>
      <c r="H805" s="19" t="str" cm="1">
        <f t="array" ref="H805">_xlfn.IFS(
  ISNUMBER(SEARCH("SMS", G805)), "SMS Charge",
  ISNUMBER(SEARCH("AIRTIME", G805)), "Airtime",
  ISNUMBER(SEARCH("COMMISSION", G805)), "Bank Charge",
  ISNUMBER(SEARCH("TRANSFER", G805)), "Transfer",
  ISNUMBER(SEARCH("POS", G805)), "POS Transaction",
  ISNUMBER(SEARCH("ELECTROLINK", G805)), "Transfer",
  TRUE, "Other"
)</f>
        <v>POS Transaction</v>
      </c>
    </row>
    <row r="806" spans="1:8" s="19" customFormat="1" ht="54" customHeight="1" x14ac:dyDescent="0.2">
      <c r="A806" s="33">
        <v>45784</v>
      </c>
      <c r="B806" s="52">
        <v>45784</v>
      </c>
      <c r="C806" s="41">
        <v>8800</v>
      </c>
      <c r="D806" s="6"/>
      <c r="E806" s="5">
        <v>422909.44</v>
      </c>
      <c r="F806" s="2" t="s">
        <v>546</v>
      </c>
      <c r="G806" s="6" t="s">
        <v>768</v>
      </c>
      <c r="H806" s="19" t="str" cm="1">
        <f t="array" ref="H806">_xlfn.IFS(
  ISNUMBER(SEARCH("SMS", G806)), "SMS Charge",
  ISNUMBER(SEARCH("AIRTIME", G806)), "Airtime",
  ISNUMBER(SEARCH("COMMISSION", G806)), "Bank Charge",
  ISNUMBER(SEARCH("TRANSFER", G806)), "Transfer",
  ISNUMBER(SEARCH("POS", G806)), "POS Transaction",
  ISNUMBER(SEARCH("ELECTROLINK", G806)), "Transfer",
  TRUE, "Other"
)</f>
        <v>POS Transaction</v>
      </c>
    </row>
    <row r="807" spans="1:8" s="19" customFormat="1" ht="54" customHeight="1" x14ac:dyDescent="0.2">
      <c r="A807" s="33">
        <v>45784</v>
      </c>
      <c r="B807" s="52">
        <v>45784</v>
      </c>
      <c r="C807" s="41">
        <v>15000</v>
      </c>
      <c r="D807" s="6"/>
      <c r="E807" s="5">
        <v>407909.44</v>
      </c>
      <c r="F807" s="2" t="s">
        <v>546</v>
      </c>
      <c r="G807" s="2" t="s">
        <v>769</v>
      </c>
      <c r="H807" s="19" t="str" cm="1">
        <f t="array" ref="H807">_xlfn.IFS(
  ISNUMBER(SEARCH("SMS", G807)), "SMS Charge",
  ISNUMBER(SEARCH("AIRTIME", G807)), "Airtime",
  ISNUMBER(SEARCH("COMMISSION", G807)), "Bank Charge",
  ISNUMBER(SEARCH("TRANSFER", G807)), "Transfer",
  ISNUMBER(SEARCH("POS", G807)), "POS Transaction",
  ISNUMBER(SEARCH("ELECTROLINK", G807)), "Transfer",
  TRUE, "Other"
)</f>
        <v>Transfer</v>
      </c>
    </row>
    <row r="808" spans="1:8" s="19" customFormat="1" ht="54" customHeight="1" x14ac:dyDescent="0.2">
      <c r="A808" s="33">
        <v>45784</v>
      </c>
      <c r="B808" s="52">
        <v>45784</v>
      </c>
      <c r="C808" s="41">
        <v>2000</v>
      </c>
      <c r="D808" s="6"/>
      <c r="E808" s="5">
        <v>405909.44</v>
      </c>
      <c r="F808" s="2" t="s">
        <v>546</v>
      </c>
      <c r="G808" s="2" t="s">
        <v>770</v>
      </c>
      <c r="H808" s="19" t="str" cm="1">
        <f t="array" ref="H808">_xlfn.IFS(
  ISNUMBER(SEARCH("SMS", G808)), "SMS Charge",
  ISNUMBER(SEARCH("AIRTIME", G808)), "Airtime",
  ISNUMBER(SEARCH("COMMISSION", G808)), "Bank Charge",
  ISNUMBER(SEARCH("TRANSFER", G808)), "Transfer",
  ISNUMBER(SEARCH("POS", G808)), "POS Transaction",
  ISNUMBER(SEARCH("ELECTROLINK", G808)), "Transfer",
  TRUE, "Other"
)</f>
        <v>Transfer</v>
      </c>
    </row>
    <row r="809" spans="1:8" s="19" customFormat="1" ht="54" customHeight="1" x14ac:dyDescent="0.2">
      <c r="A809" s="33">
        <v>45784</v>
      </c>
      <c r="B809" s="52">
        <v>45784</v>
      </c>
      <c r="C809" s="41">
        <v>5000</v>
      </c>
      <c r="D809" s="6"/>
      <c r="E809" s="5">
        <v>400909.44</v>
      </c>
      <c r="F809" s="2" t="s">
        <v>546</v>
      </c>
      <c r="G809" s="2" t="s">
        <v>771</v>
      </c>
      <c r="H809" s="19" t="str" cm="1">
        <f t="array" ref="H809">_xlfn.IFS(
  ISNUMBER(SEARCH("SMS", G809)), "SMS Charge",
  ISNUMBER(SEARCH("AIRTIME", G809)), "Airtime",
  ISNUMBER(SEARCH("COMMISSION", G809)), "Bank Charge",
  ISNUMBER(SEARCH("TRANSFER", G809)), "Transfer",
  ISNUMBER(SEARCH("POS", G809)), "POS Transaction",
  ISNUMBER(SEARCH("ELECTROLINK", G809)), "Transfer",
  TRUE, "Other"
)</f>
        <v>Transfer</v>
      </c>
    </row>
    <row r="810" spans="1:8" s="19" customFormat="1" ht="54" customHeight="1" x14ac:dyDescent="0.2">
      <c r="A810" s="33">
        <v>45784</v>
      </c>
      <c r="B810" s="52">
        <v>45784</v>
      </c>
      <c r="C810" s="41">
        <v>2000</v>
      </c>
      <c r="D810" s="6"/>
      <c r="E810" s="5">
        <v>398909.44</v>
      </c>
      <c r="F810" s="2" t="s">
        <v>546</v>
      </c>
      <c r="G810" s="2" t="s">
        <v>772</v>
      </c>
      <c r="H810" s="19" t="str" cm="1">
        <f t="array" ref="H810">_xlfn.IFS(
  ISNUMBER(SEARCH("SMS", G810)), "SMS Charge",
  ISNUMBER(SEARCH("AIRTIME", G810)), "Airtime",
  ISNUMBER(SEARCH("COMMISSION", G810)), "Bank Charge",
  ISNUMBER(SEARCH("TRANSFER", G810)), "Transfer",
  ISNUMBER(SEARCH("POS", G810)), "POS Transaction",
  ISNUMBER(SEARCH("ELECTROLINK", G810)), "Transfer",
  TRUE, "Other"
)</f>
        <v>Transfer</v>
      </c>
    </row>
    <row r="811" spans="1:8" s="19" customFormat="1" ht="54" customHeight="1" x14ac:dyDescent="0.2">
      <c r="A811" s="33">
        <v>45784</v>
      </c>
      <c r="B811" s="52">
        <v>45784</v>
      </c>
      <c r="C811" s="41">
        <v>1000</v>
      </c>
      <c r="D811" s="6"/>
      <c r="E811" s="5">
        <v>397909.44</v>
      </c>
      <c r="F811" s="2" t="s">
        <v>546</v>
      </c>
      <c r="G811" s="6" t="s">
        <v>774</v>
      </c>
      <c r="H811" s="19" t="str" cm="1">
        <f t="array" ref="H811">_xlfn.IFS(
  ISNUMBER(SEARCH("SMS", G811)), "SMS Charge",
  ISNUMBER(SEARCH("AIRTIME", G811)), "Airtime",
  ISNUMBER(SEARCH("COMMISSION", G811)), "Bank Charge",
  ISNUMBER(SEARCH("TRANSFER", G811)), "Transfer",
  ISNUMBER(SEARCH("POS", G811)), "POS Transaction",
  ISNUMBER(SEARCH("ELECTROLINK", G811)), "Transfer",
  TRUE, "Other"
)</f>
        <v>POS Transaction</v>
      </c>
    </row>
    <row r="812" spans="1:8" s="19" customFormat="1" ht="42" customHeight="1" x14ac:dyDescent="0.2">
      <c r="A812" s="33">
        <v>45784</v>
      </c>
      <c r="B812" s="52">
        <v>45784</v>
      </c>
      <c r="C812" s="41">
        <v>13000</v>
      </c>
      <c r="D812" s="6"/>
      <c r="E812" s="5">
        <v>384909.44</v>
      </c>
      <c r="F812" s="2" t="s">
        <v>546</v>
      </c>
      <c r="G812" s="2" t="s">
        <v>775</v>
      </c>
      <c r="H812" s="19" t="str" cm="1">
        <f t="array" ref="H812">_xlfn.IFS(
  ISNUMBER(SEARCH("SMS", G812)), "SMS Charge",
  ISNUMBER(SEARCH("AIRTIME", G812)), "Airtime",
  ISNUMBER(SEARCH("COMMISSION", G812)), "Bank Charge",
  ISNUMBER(SEARCH("TRANSFER", G812)), "Transfer",
  ISNUMBER(SEARCH("POS", G812)), "POS Transaction",
  ISNUMBER(SEARCH("ELECTROLINK", G812)), "Transfer",
  TRUE, "Other"
)</f>
        <v>Transfer</v>
      </c>
    </row>
    <row r="813" spans="1:8" s="19" customFormat="1" ht="18" customHeight="1" x14ac:dyDescent="0.2">
      <c r="A813" s="33">
        <v>45784</v>
      </c>
      <c r="B813" s="52">
        <v>45784</v>
      </c>
      <c r="C813" s="40">
        <v>25</v>
      </c>
      <c r="D813" s="4"/>
      <c r="E813" s="5">
        <v>384884.44</v>
      </c>
      <c r="F813" s="2" t="s">
        <v>546</v>
      </c>
      <c r="G813" s="2" t="s">
        <v>587</v>
      </c>
      <c r="H813" s="19" t="str" cm="1">
        <f t="array" ref="H813">_xlfn.IFS(
  ISNUMBER(SEARCH("SMS", G813)), "SMS Charge",
  ISNUMBER(SEARCH("AIRTIME", G813)), "Airtime",
  ISNUMBER(SEARCH("COMMISSION", G813)), "Bank Charge",
  ISNUMBER(SEARCH("TRANSFER", G813)), "Transfer",
  ISNUMBER(SEARCH("POS", G813)), "POS Transaction",
  ISNUMBER(SEARCH("ELECTROLINK", G813)), "Transfer",
  TRUE, "Other"
)</f>
        <v>Bank Charge</v>
      </c>
    </row>
    <row r="814" spans="1:8" s="19" customFormat="1" ht="18" customHeight="1" x14ac:dyDescent="0.2">
      <c r="A814" s="33">
        <v>45784</v>
      </c>
      <c r="B814" s="52">
        <v>45784</v>
      </c>
      <c r="C814" s="40">
        <v>1.88</v>
      </c>
      <c r="D814" s="4"/>
      <c r="E814" s="5">
        <v>384882.56</v>
      </c>
      <c r="F814" s="2" t="s">
        <v>546</v>
      </c>
      <c r="G814" s="2" t="s">
        <v>588</v>
      </c>
      <c r="H814" s="19" t="str" cm="1">
        <f t="array" ref="H814">_xlfn.IFS(
  ISNUMBER(SEARCH("SMS", G814)), "SMS Charge",
  ISNUMBER(SEARCH("AIRTIME", G814)), "Airtime",
  ISNUMBER(SEARCH("COMMISSION", G814)), "Bank Charge",
  ISNUMBER(SEARCH("TRANSFER", G814)), "Transfer",
  ISNUMBER(SEARCH("POS", G814)), "POS Transaction",
  ISNUMBER(SEARCH("ELECTROLINK", G814)), "Transfer",
  TRUE, "Other"
)</f>
        <v>Other</v>
      </c>
    </row>
    <row r="815" spans="1:8" s="19" customFormat="1" ht="17.100000000000001" customHeight="1" x14ac:dyDescent="0.2">
      <c r="A815" s="33">
        <v>45785</v>
      </c>
      <c r="B815" s="52">
        <v>45785</v>
      </c>
      <c r="C815" s="43">
        <v>14050</v>
      </c>
      <c r="D815" s="8"/>
      <c r="E815" s="9">
        <v>370832.56</v>
      </c>
      <c r="F815" s="7" t="s">
        <v>546</v>
      </c>
      <c r="G815" s="63" t="s">
        <v>1078</v>
      </c>
      <c r="H815" s="19" t="str" cm="1">
        <f t="array" ref="H815">_xlfn.IFS(
  ISNUMBER(SEARCH("SMS", G815)), "SMS Charge",
  ISNUMBER(SEARCH("AIRTIME", G815)), "Airtime",
  ISNUMBER(SEARCH("COMMISSION", G815)), "Bank Charge",
  ISNUMBER(SEARCH("TRANSFER", G815)), "Transfer",
  ISNUMBER(SEARCH("POS", G815)), "POS Transaction",
  ISNUMBER(SEARCH("ELECTROLINK", G815)), "Transfer",
  TRUE, "Other"
)</f>
        <v>Transfer</v>
      </c>
    </row>
    <row r="816" spans="1:8" s="19" customFormat="1" ht="54" customHeight="1" x14ac:dyDescent="0.2">
      <c r="A816" s="33">
        <v>45785</v>
      </c>
      <c r="B816" s="52">
        <v>45785</v>
      </c>
      <c r="C816" s="41">
        <v>90000</v>
      </c>
      <c r="D816" s="6"/>
      <c r="E816" s="5">
        <v>280832.56</v>
      </c>
      <c r="F816" s="2" t="s">
        <v>546</v>
      </c>
      <c r="G816" s="2" t="s">
        <v>777</v>
      </c>
      <c r="H816" s="19" t="str" cm="1">
        <f t="array" ref="H816">_xlfn.IFS(
  ISNUMBER(SEARCH("SMS", G816)), "SMS Charge",
  ISNUMBER(SEARCH("AIRTIME", G816)), "Airtime",
  ISNUMBER(SEARCH("COMMISSION", G816)), "Bank Charge",
  ISNUMBER(SEARCH("TRANSFER", G816)), "Transfer",
  ISNUMBER(SEARCH("POS", G816)), "POS Transaction",
  ISNUMBER(SEARCH("ELECTROLINK", G816)), "Transfer",
  TRUE, "Other"
)</f>
        <v>Transfer</v>
      </c>
    </row>
    <row r="817" spans="1:8" s="19" customFormat="1" ht="18" customHeight="1" x14ac:dyDescent="0.2">
      <c r="A817" s="33">
        <v>45785</v>
      </c>
      <c r="B817" s="52">
        <v>45785</v>
      </c>
      <c r="C817" s="40">
        <v>50</v>
      </c>
      <c r="D817" s="4"/>
      <c r="E817" s="5">
        <v>280782.56</v>
      </c>
      <c r="F817" s="2" t="s">
        <v>546</v>
      </c>
      <c r="G817" s="2" t="s">
        <v>587</v>
      </c>
      <c r="H817" s="19" t="str" cm="1">
        <f t="array" ref="H817">_xlfn.IFS(
  ISNUMBER(SEARCH("SMS", G817)), "SMS Charge",
  ISNUMBER(SEARCH("AIRTIME", G817)), "Airtime",
  ISNUMBER(SEARCH("COMMISSION", G817)), "Bank Charge",
  ISNUMBER(SEARCH("TRANSFER", G817)), "Transfer",
  ISNUMBER(SEARCH("POS", G817)), "POS Transaction",
  ISNUMBER(SEARCH("ELECTROLINK", G817)), "Transfer",
  TRUE, "Other"
)</f>
        <v>Bank Charge</v>
      </c>
    </row>
    <row r="818" spans="1:8" s="19" customFormat="1" ht="18" customHeight="1" x14ac:dyDescent="0.2">
      <c r="A818" s="33">
        <v>45785</v>
      </c>
      <c r="B818" s="52">
        <v>45785</v>
      </c>
      <c r="C818" s="40">
        <v>3.75</v>
      </c>
      <c r="D818" s="4"/>
      <c r="E818" s="5">
        <v>280778.81</v>
      </c>
      <c r="F818" s="2" t="s">
        <v>546</v>
      </c>
      <c r="G818" s="2" t="s">
        <v>588</v>
      </c>
      <c r="H818" s="19" t="str" cm="1">
        <f t="array" ref="H818">_xlfn.IFS(
  ISNUMBER(SEARCH("SMS", G818)), "SMS Charge",
  ISNUMBER(SEARCH("AIRTIME", G818)), "Airtime",
  ISNUMBER(SEARCH("COMMISSION", G818)), "Bank Charge",
  ISNUMBER(SEARCH("TRANSFER", G818)), "Transfer",
  ISNUMBER(SEARCH("POS", G818)), "POS Transaction",
  ISNUMBER(SEARCH("ELECTROLINK", G818)), "Transfer",
  TRUE, "Other"
)</f>
        <v>Other</v>
      </c>
    </row>
    <row r="819" spans="1:8" s="19" customFormat="1" ht="42" customHeight="1" x14ac:dyDescent="0.2">
      <c r="A819" s="33">
        <v>45785</v>
      </c>
      <c r="B819" s="52">
        <v>45785</v>
      </c>
      <c r="C819" s="41">
        <v>1000</v>
      </c>
      <c r="D819" s="6"/>
      <c r="E819" s="5">
        <v>279778.81</v>
      </c>
      <c r="F819" s="2" t="s">
        <v>546</v>
      </c>
      <c r="G819" s="2" t="s">
        <v>779</v>
      </c>
      <c r="H819" s="19" t="str" cm="1">
        <f t="array" ref="H819">_xlfn.IFS(
  ISNUMBER(SEARCH("SMS", G819)), "SMS Charge",
  ISNUMBER(SEARCH("AIRTIME", G819)), "Airtime",
  ISNUMBER(SEARCH("COMMISSION", G819)), "Bank Charge",
  ISNUMBER(SEARCH("TRANSFER", G819)), "Transfer",
  ISNUMBER(SEARCH("POS", G819)), "POS Transaction",
  ISNUMBER(SEARCH("ELECTROLINK", G819)), "Transfer",
  TRUE, "Other"
)</f>
        <v>POS Transaction</v>
      </c>
    </row>
    <row r="820" spans="1:8" s="19" customFormat="1" ht="54" customHeight="1" x14ac:dyDescent="0.2">
      <c r="A820" s="33">
        <v>45785</v>
      </c>
      <c r="B820" s="52">
        <v>45785</v>
      </c>
      <c r="C820" s="41">
        <v>16650</v>
      </c>
      <c r="D820" s="6"/>
      <c r="E820" s="5">
        <v>263128.81</v>
      </c>
      <c r="F820" s="2" t="s">
        <v>546</v>
      </c>
      <c r="G820" s="6" t="s">
        <v>781</v>
      </c>
      <c r="H820" s="19" t="str" cm="1">
        <f t="array" ref="H820">_xlfn.IFS(
  ISNUMBER(SEARCH("SMS", G820)), "SMS Charge",
  ISNUMBER(SEARCH("AIRTIME", G820)), "Airtime",
  ISNUMBER(SEARCH("COMMISSION", G820)), "Bank Charge",
  ISNUMBER(SEARCH("TRANSFER", G820)), "Transfer",
  ISNUMBER(SEARCH("POS", G820)), "POS Transaction",
  ISNUMBER(SEARCH("ELECTROLINK", G820)), "Transfer",
  TRUE, "Other"
)</f>
        <v>POS Transaction</v>
      </c>
    </row>
    <row r="821" spans="1:8" s="19" customFormat="1" ht="54" customHeight="1" x14ac:dyDescent="0.2">
      <c r="A821" s="33">
        <v>45785</v>
      </c>
      <c r="B821" s="52">
        <v>45785</v>
      </c>
      <c r="C821" s="41">
        <v>2000</v>
      </c>
      <c r="D821" s="6"/>
      <c r="E821" s="5">
        <v>261128.81</v>
      </c>
      <c r="F821" s="2" t="s">
        <v>546</v>
      </c>
      <c r="G821" s="6" t="s">
        <v>783</v>
      </c>
      <c r="H821" s="19" t="str" cm="1">
        <f t="array" ref="H821">_xlfn.IFS(
  ISNUMBER(SEARCH("SMS", G821)), "SMS Charge",
  ISNUMBER(SEARCH("AIRTIME", G821)), "Airtime",
  ISNUMBER(SEARCH("COMMISSION", G821)), "Bank Charge",
  ISNUMBER(SEARCH("TRANSFER", G821)), "Transfer",
  ISNUMBER(SEARCH("POS", G821)), "POS Transaction",
  ISNUMBER(SEARCH("ELECTROLINK", G821)), "Transfer",
  TRUE, "Other"
)</f>
        <v>POS Transaction</v>
      </c>
    </row>
    <row r="822" spans="1:8" s="19" customFormat="1" ht="42" customHeight="1" x14ac:dyDescent="0.2">
      <c r="A822" s="33">
        <v>45785</v>
      </c>
      <c r="B822" s="52">
        <v>45785</v>
      </c>
      <c r="C822" s="41">
        <v>2000</v>
      </c>
      <c r="D822" s="6"/>
      <c r="E822" s="5">
        <v>259128.81</v>
      </c>
      <c r="F822" s="2" t="s">
        <v>546</v>
      </c>
      <c r="G822" s="2" t="s">
        <v>784</v>
      </c>
      <c r="H822" s="19" t="str" cm="1">
        <f t="array" ref="H822">_xlfn.IFS(
  ISNUMBER(SEARCH("SMS", G822)), "SMS Charge",
  ISNUMBER(SEARCH("AIRTIME", G822)), "Airtime",
  ISNUMBER(SEARCH("COMMISSION", G822)), "Bank Charge",
  ISNUMBER(SEARCH("TRANSFER", G822)), "Transfer",
  ISNUMBER(SEARCH("POS", G822)), "POS Transaction",
  ISNUMBER(SEARCH("ELECTROLINK", G822)), "Transfer",
  TRUE, "Other"
)</f>
        <v>Transfer</v>
      </c>
    </row>
    <row r="823" spans="1:8" s="19" customFormat="1" ht="18" customHeight="1" x14ac:dyDescent="0.2">
      <c r="A823" s="33">
        <v>45785</v>
      </c>
      <c r="B823" s="52">
        <v>45785</v>
      </c>
      <c r="C823" s="40">
        <v>10</v>
      </c>
      <c r="D823" s="4"/>
      <c r="E823" s="5">
        <v>259118.81</v>
      </c>
      <c r="F823" s="2" t="s">
        <v>546</v>
      </c>
      <c r="G823" s="2" t="s">
        <v>587</v>
      </c>
      <c r="H823" s="19" t="str" cm="1">
        <f t="array" ref="H823">_xlfn.IFS(
  ISNUMBER(SEARCH("SMS", G823)), "SMS Charge",
  ISNUMBER(SEARCH("AIRTIME", G823)), "Airtime",
  ISNUMBER(SEARCH("COMMISSION", G823)), "Bank Charge",
  ISNUMBER(SEARCH("TRANSFER", G823)), "Transfer",
  ISNUMBER(SEARCH("POS", G823)), "POS Transaction",
  ISNUMBER(SEARCH("ELECTROLINK", G823)), "Transfer",
  TRUE, "Other"
)</f>
        <v>Bank Charge</v>
      </c>
    </row>
    <row r="824" spans="1:8" s="19" customFormat="1" ht="18" customHeight="1" x14ac:dyDescent="0.2">
      <c r="A824" s="33">
        <v>45785</v>
      </c>
      <c r="B824" s="52">
        <v>45785</v>
      </c>
      <c r="C824" s="40">
        <v>0.75</v>
      </c>
      <c r="D824" s="4"/>
      <c r="E824" s="5">
        <v>259118.06</v>
      </c>
      <c r="F824" s="2" t="s">
        <v>546</v>
      </c>
      <c r="G824" s="2" t="s">
        <v>588</v>
      </c>
      <c r="H824" s="19" t="str" cm="1">
        <f t="array" ref="H824">_xlfn.IFS(
  ISNUMBER(SEARCH("SMS", G824)), "SMS Charge",
  ISNUMBER(SEARCH("AIRTIME", G824)), "Airtime",
  ISNUMBER(SEARCH("COMMISSION", G824)), "Bank Charge",
  ISNUMBER(SEARCH("TRANSFER", G824)), "Transfer",
  ISNUMBER(SEARCH("POS", G824)), "POS Transaction",
  ISNUMBER(SEARCH("ELECTROLINK", G824)), "Transfer",
  TRUE, "Other"
)</f>
        <v>Other</v>
      </c>
    </row>
    <row r="825" spans="1:8" s="19" customFormat="1" ht="54" customHeight="1" x14ac:dyDescent="0.2">
      <c r="A825" s="33">
        <v>45785</v>
      </c>
      <c r="B825" s="52">
        <v>45785</v>
      </c>
      <c r="C825" s="41">
        <v>1700</v>
      </c>
      <c r="D825" s="6"/>
      <c r="E825" s="5">
        <v>257418.06</v>
      </c>
      <c r="F825" s="2" t="s">
        <v>546</v>
      </c>
      <c r="G825" s="2" t="s">
        <v>785</v>
      </c>
      <c r="H825" s="19" t="str" cm="1">
        <f t="array" ref="H825">_xlfn.IFS(
  ISNUMBER(SEARCH("SMS", G825)), "SMS Charge",
  ISNUMBER(SEARCH("AIRTIME", G825)), "Airtime",
  ISNUMBER(SEARCH("COMMISSION", G825)), "Bank Charge",
  ISNUMBER(SEARCH("TRANSFER", G825)), "Transfer",
  ISNUMBER(SEARCH("POS", G825)), "POS Transaction",
  ISNUMBER(SEARCH("ELECTROLINK", G825)), "Transfer",
  TRUE, "Other"
)</f>
        <v>Transfer</v>
      </c>
    </row>
    <row r="826" spans="1:8" s="19" customFormat="1" ht="18" customHeight="1" x14ac:dyDescent="0.2">
      <c r="A826" s="33">
        <v>45785</v>
      </c>
      <c r="B826" s="52">
        <v>45785</v>
      </c>
      <c r="C826" s="40">
        <v>10</v>
      </c>
      <c r="D826" s="4"/>
      <c r="E826" s="5">
        <v>257408.06</v>
      </c>
      <c r="F826" s="2" t="s">
        <v>546</v>
      </c>
      <c r="G826" s="2" t="s">
        <v>587</v>
      </c>
      <c r="H826" s="19" t="str" cm="1">
        <f t="array" ref="H826">_xlfn.IFS(
  ISNUMBER(SEARCH("SMS", G826)), "SMS Charge",
  ISNUMBER(SEARCH("AIRTIME", G826)), "Airtime",
  ISNUMBER(SEARCH("COMMISSION", G826)), "Bank Charge",
  ISNUMBER(SEARCH("TRANSFER", G826)), "Transfer",
  ISNUMBER(SEARCH("POS", G826)), "POS Transaction",
  ISNUMBER(SEARCH("ELECTROLINK", G826)), "Transfer",
  TRUE, "Other"
)</f>
        <v>Bank Charge</v>
      </c>
    </row>
    <row r="827" spans="1:8" s="19" customFormat="1" ht="18" customHeight="1" x14ac:dyDescent="0.2">
      <c r="A827" s="33">
        <v>45785</v>
      </c>
      <c r="B827" s="52">
        <v>45785</v>
      </c>
      <c r="C827" s="40">
        <v>0.75</v>
      </c>
      <c r="D827" s="4"/>
      <c r="E827" s="5">
        <v>257407.31</v>
      </c>
      <c r="F827" s="2" t="s">
        <v>546</v>
      </c>
      <c r="G827" s="2" t="s">
        <v>588</v>
      </c>
      <c r="H827" s="19" t="str" cm="1">
        <f t="array" ref="H827">_xlfn.IFS(
  ISNUMBER(SEARCH("SMS", G827)), "SMS Charge",
  ISNUMBER(SEARCH("AIRTIME", G827)), "Airtime",
  ISNUMBER(SEARCH("COMMISSION", G827)), "Bank Charge",
  ISNUMBER(SEARCH("TRANSFER", G827)), "Transfer",
  ISNUMBER(SEARCH("POS", G827)), "POS Transaction",
  ISNUMBER(SEARCH("ELECTROLINK", G827)), "Transfer",
  TRUE, "Other"
)</f>
        <v>Other</v>
      </c>
    </row>
    <row r="828" spans="1:8" s="19" customFormat="1" ht="42" customHeight="1" x14ac:dyDescent="0.2">
      <c r="A828" s="33">
        <v>45785</v>
      </c>
      <c r="B828" s="52">
        <v>45785</v>
      </c>
      <c r="C828" s="41">
        <v>6250</v>
      </c>
      <c r="D828" s="6"/>
      <c r="E828" s="5">
        <v>251157.31</v>
      </c>
      <c r="F828" s="2" t="s">
        <v>546</v>
      </c>
      <c r="G828" s="2" t="s">
        <v>787</v>
      </c>
      <c r="H828" s="19" t="str" cm="1">
        <f t="array" ref="H828">_xlfn.IFS(
  ISNUMBER(SEARCH("SMS", G828)), "SMS Charge",
  ISNUMBER(SEARCH("AIRTIME", G828)), "Airtime",
  ISNUMBER(SEARCH("COMMISSION", G828)), "Bank Charge",
  ISNUMBER(SEARCH("TRANSFER", G828)), "Transfer",
  ISNUMBER(SEARCH("POS", G828)), "POS Transaction",
  ISNUMBER(SEARCH("ELECTROLINK", G828)), "Transfer",
  TRUE, "Other"
)</f>
        <v>POS Transaction</v>
      </c>
    </row>
    <row r="829" spans="1:8" s="19" customFormat="1" ht="24.95" customHeight="1" x14ac:dyDescent="0.2">
      <c r="A829" s="33">
        <v>45785</v>
      </c>
      <c r="B829" s="52">
        <v>45785</v>
      </c>
      <c r="C829" s="43">
        <v>6100</v>
      </c>
      <c r="D829" s="8"/>
      <c r="E829" s="9">
        <v>245057.31</v>
      </c>
      <c r="F829" s="7" t="s">
        <v>546</v>
      </c>
      <c r="G829" s="63" t="s">
        <v>1077</v>
      </c>
      <c r="H829" s="19" t="str" cm="1">
        <f t="array" ref="H829">_xlfn.IFS(
  ISNUMBER(SEARCH("SMS", G829)), "SMS Charge",
  ISNUMBER(SEARCH("AIRTIME", G829)), "Airtime",
  ISNUMBER(SEARCH("COMMISSION", G829)), "Bank Charge",
  ISNUMBER(SEARCH("TRANSFER", G829)), "Transfer",
  ISNUMBER(SEARCH("POS", G829)), "POS Transaction",
  ISNUMBER(SEARCH("ELECTROLINK", G829)), "Transfer",
  TRUE, "Other"
)</f>
        <v>Transfer</v>
      </c>
    </row>
    <row r="830" spans="1:8" s="19" customFormat="1" ht="18" customHeight="1" x14ac:dyDescent="0.2">
      <c r="A830" s="33">
        <v>45785</v>
      </c>
      <c r="B830" s="52">
        <v>45785</v>
      </c>
      <c r="C830" s="40">
        <v>25</v>
      </c>
      <c r="D830" s="4"/>
      <c r="E830" s="5">
        <v>245032.31</v>
      </c>
      <c r="F830" s="2" t="s">
        <v>546</v>
      </c>
      <c r="G830" s="2" t="s">
        <v>587</v>
      </c>
      <c r="H830" s="19" t="str" cm="1">
        <f t="array" ref="H830">_xlfn.IFS(
  ISNUMBER(SEARCH("SMS", G830)), "SMS Charge",
  ISNUMBER(SEARCH("AIRTIME", G830)), "Airtime",
  ISNUMBER(SEARCH("COMMISSION", G830)), "Bank Charge",
  ISNUMBER(SEARCH("TRANSFER", G830)), "Transfer",
  ISNUMBER(SEARCH("POS", G830)), "POS Transaction",
  ISNUMBER(SEARCH("ELECTROLINK", G830)), "Transfer",
  TRUE, "Other"
)</f>
        <v>Bank Charge</v>
      </c>
    </row>
    <row r="831" spans="1:8" s="19" customFormat="1" ht="18" customHeight="1" x14ac:dyDescent="0.2">
      <c r="A831" s="33">
        <v>45785</v>
      </c>
      <c r="B831" s="52">
        <v>45785</v>
      </c>
      <c r="C831" s="40">
        <v>1.88</v>
      </c>
      <c r="D831" s="4"/>
      <c r="E831" s="5">
        <v>245030.43</v>
      </c>
      <c r="F831" s="2" t="s">
        <v>546</v>
      </c>
      <c r="G831" s="2" t="s">
        <v>588</v>
      </c>
      <c r="H831" s="19" t="str" cm="1">
        <f t="array" ref="H831">_xlfn.IFS(
  ISNUMBER(SEARCH("SMS", G831)), "SMS Charge",
  ISNUMBER(SEARCH("AIRTIME", G831)), "Airtime",
  ISNUMBER(SEARCH("COMMISSION", G831)), "Bank Charge",
  ISNUMBER(SEARCH("TRANSFER", G831)), "Transfer",
  ISNUMBER(SEARCH("POS", G831)), "POS Transaction",
  ISNUMBER(SEARCH("ELECTROLINK", G831)), "Transfer",
  TRUE, "Other"
)</f>
        <v>Other</v>
      </c>
    </row>
    <row r="832" spans="1:8" s="19" customFormat="1" ht="42" customHeight="1" x14ac:dyDescent="0.2">
      <c r="A832" s="33">
        <v>45786</v>
      </c>
      <c r="B832" s="52">
        <v>45786</v>
      </c>
      <c r="C832" s="41">
        <v>1000</v>
      </c>
      <c r="D832" s="6"/>
      <c r="E832" s="5">
        <v>244030.43</v>
      </c>
      <c r="F832" s="2" t="s">
        <v>546</v>
      </c>
      <c r="G832" s="2" t="s">
        <v>789</v>
      </c>
      <c r="H832" s="19" t="str" cm="1">
        <f t="array" ref="H832">_xlfn.IFS(
  ISNUMBER(SEARCH("SMS", G832)), "SMS Charge",
  ISNUMBER(SEARCH("AIRTIME", G832)), "Airtime",
  ISNUMBER(SEARCH("COMMISSION", G832)), "Bank Charge",
  ISNUMBER(SEARCH("TRANSFER", G832)), "Transfer",
  ISNUMBER(SEARCH("POS", G832)), "POS Transaction",
  ISNUMBER(SEARCH("ELECTROLINK", G832)), "Transfer",
  TRUE, "Other"
)</f>
        <v>POS Transaction</v>
      </c>
    </row>
    <row r="833" spans="1:8" s="19" customFormat="1" ht="42" customHeight="1" x14ac:dyDescent="0.2">
      <c r="A833" s="33">
        <v>45786</v>
      </c>
      <c r="B833" s="52">
        <v>45786</v>
      </c>
      <c r="C833" s="23"/>
      <c r="D833" s="5">
        <v>150000</v>
      </c>
      <c r="E833" s="5">
        <v>394030.43</v>
      </c>
      <c r="F833" s="2" t="s">
        <v>546</v>
      </c>
      <c r="G833" s="2" t="s">
        <v>791</v>
      </c>
      <c r="H833" s="19" t="str" cm="1">
        <f t="array" ref="H833">_xlfn.IFS(
  ISNUMBER(SEARCH("SMS", G833)), "SMS Charge",
  ISNUMBER(SEARCH("AIRTIME", G833)), "Airtime",
  ISNUMBER(SEARCH("COMMISSION", G833)), "Bank Charge",
  ISNUMBER(SEARCH("TRANSFER", G833)), "Transfer",
  ISNUMBER(SEARCH("POS", G833)), "POS Transaction",
  ISNUMBER(SEARCH("ELECTROLINK", G833)), "Transfer",
  TRUE, "Other"
)</f>
        <v>Transfer</v>
      </c>
    </row>
    <row r="834" spans="1:8" s="19" customFormat="1" ht="54" customHeight="1" x14ac:dyDescent="0.2">
      <c r="A834" s="33">
        <v>45787</v>
      </c>
      <c r="B834" s="52">
        <v>45786</v>
      </c>
      <c r="C834" s="41">
        <v>2500</v>
      </c>
      <c r="D834" s="6"/>
      <c r="E834" s="5">
        <v>391530.43</v>
      </c>
      <c r="F834" s="2" t="s">
        <v>546</v>
      </c>
      <c r="G834" s="2" t="s">
        <v>792</v>
      </c>
      <c r="H834" s="19" t="str" cm="1">
        <f t="array" ref="H834">_xlfn.IFS(
  ISNUMBER(SEARCH("SMS", G834)), "SMS Charge",
  ISNUMBER(SEARCH("AIRTIME", G834)), "Airtime",
  ISNUMBER(SEARCH("COMMISSION", G834)), "Bank Charge",
  ISNUMBER(SEARCH("TRANSFER", G834)), "Transfer",
  ISNUMBER(SEARCH("POS", G834)), "POS Transaction",
  ISNUMBER(SEARCH("ELECTROLINK", G834)), "Transfer",
  TRUE, "Other"
)</f>
        <v>Transfer</v>
      </c>
    </row>
    <row r="835" spans="1:8" s="19" customFormat="1" ht="18" customHeight="1" x14ac:dyDescent="0.2">
      <c r="A835" s="33">
        <v>45787</v>
      </c>
      <c r="B835" s="52">
        <v>45786</v>
      </c>
      <c r="C835" s="40">
        <v>10</v>
      </c>
      <c r="D835" s="4"/>
      <c r="E835" s="5">
        <v>391520.43</v>
      </c>
      <c r="F835" s="2" t="s">
        <v>546</v>
      </c>
      <c r="G835" s="2" t="s">
        <v>587</v>
      </c>
      <c r="H835" s="19" t="str" cm="1">
        <f t="array" ref="H835">_xlfn.IFS(
  ISNUMBER(SEARCH("SMS", G835)), "SMS Charge",
  ISNUMBER(SEARCH("AIRTIME", G835)), "Airtime",
  ISNUMBER(SEARCH("COMMISSION", G835)), "Bank Charge",
  ISNUMBER(SEARCH("TRANSFER", G835)), "Transfer",
  ISNUMBER(SEARCH("POS", G835)), "POS Transaction",
  ISNUMBER(SEARCH("ELECTROLINK", G835)), "Transfer",
  TRUE, "Other"
)</f>
        <v>Bank Charge</v>
      </c>
    </row>
    <row r="836" spans="1:8" s="19" customFormat="1" ht="18" customHeight="1" x14ac:dyDescent="0.2">
      <c r="A836" s="33">
        <v>45787</v>
      </c>
      <c r="B836" s="52">
        <v>45786</v>
      </c>
      <c r="C836" s="40">
        <v>0.75</v>
      </c>
      <c r="D836" s="4"/>
      <c r="E836" s="5">
        <v>391519.68</v>
      </c>
      <c r="F836" s="2" t="s">
        <v>546</v>
      </c>
      <c r="G836" s="2" t="s">
        <v>588</v>
      </c>
      <c r="H836" s="19" t="str" cm="1">
        <f t="array" ref="H836">_xlfn.IFS(
  ISNUMBER(SEARCH("SMS", G836)), "SMS Charge",
  ISNUMBER(SEARCH("AIRTIME", G836)), "Airtime",
  ISNUMBER(SEARCH("COMMISSION", G836)), "Bank Charge",
  ISNUMBER(SEARCH("TRANSFER", G836)), "Transfer",
  ISNUMBER(SEARCH("POS", G836)), "POS Transaction",
  ISNUMBER(SEARCH("ELECTROLINK", G836)), "Transfer",
  TRUE, "Other"
)</f>
        <v>Other</v>
      </c>
    </row>
    <row r="837" spans="1:8" s="19" customFormat="1" ht="54" customHeight="1" x14ac:dyDescent="0.2">
      <c r="A837" s="33">
        <v>45787</v>
      </c>
      <c r="B837" s="52">
        <v>45786</v>
      </c>
      <c r="C837" s="41">
        <v>95000</v>
      </c>
      <c r="D837" s="6"/>
      <c r="E837" s="5">
        <v>296519.67999999999</v>
      </c>
      <c r="F837" s="2" t="s">
        <v>546</v>
      </c>
      <c r="G837" s="2" t="s">
        <v>794</v>
      </c>
      <c r="H837" s="19" t="str" cm="1">
        <f t="array" ref="H837">_xlfn.IFS(
  ISNUMBER(SEARCH("SMS", G837)), "SMS Charge",
  ISNUMBER(SEARCH("AIRTIME", G837)), "Airtime",
  ISNUMBER(SEARCH("COMMISSION", G837)), "Bank Charge",
  ISNUMBER(SEARCH("TRANSFER", G837)), "Transfer",
  ISNUMBER(SEARCH("POS", G837)), "POS Transaction",
  ISNUMBER(SEARCH("ELECTROLINK", G837)), "Transfer",
  TRUE, "Other"
)</f>
        <v>Transfer</v>
      </c>
    </row>
    <row r="838" spans="1:8" s="19" customFormat="1" ht="54" customHeight="1" x14ac:dyDescent="0.2">
      <c r="A838" s="33">
        <v>45787</v>
      </c>
      <c r="B838" s="52">
        <v>45786</v>
      </c>
      <c r="C838" s="41">
        <v>10000</v>
      </c>
      <c r="D838" s="6"/>
      <c r="E838" s="5">
        <v>286519.67999999999</v>
      </c>
      <c r="F838" s="2" t="s">
        <v>546</v>
      </c>
      <c r="G838" s="2" t="s">
        <v>795</v>
      </c>
      <c r="H838" s="19" t="str" cm="1">
        <f t="array" ref="H838">_xlfn.IFS(
  ISNUMBER(SEARCH("SMS", G838)), "SMS Charge",
  ISNUMBER(SEARCH("AIRTIME", G838)), "Airtime",
  ISNUMBER(SEARCH("COMMISSION", G838)), "Bank Charge",
  ISNUMBER(SEARCH("TRANSFER", G838)), "Transfer",
  ISNUMBER(SEARCH("POS", G838)), "POS Transaction",
  ISNUMBER(SEARCH("ELECTROLINK", G838)), "Transfer",
  TRUE, "Other"
)</f>
        <v>Transfer</v>
      </c>
    </row>
    <row r="839" spans="1:8" s="19" customFormat="1" ht="18" customHeight="1" x14ac:dyDescent="0.2">
      <c r="A839" s="33">
        <v>45787</v>
      </c>
      <c r="B839" s="52">
        <v>45786</v>
      </c>
      <c r="C839" s="40">
        <v>25</v>
      </c>
      <c r="D839" s="4"/>
      <c r="E839" s="5">
        <v>286494.68</v>
      </c>
      <c r="F839" s="2" t="s">
        <v>546</v>
      </c>
      <c r="G839" s="2" t="s">
        <v>587</v>
      </c>
      <c r="H839" s="19" t="str" cm="1">
        <f t="array" ref="H839">_xlfn.IFS(
  ISNUMBER(SEARCH("SMS", G839)), "SMS Charge",
  ISNUMBER(SEARCH("AIRTIME", G839)), "Airtime",
  ISNUMBER(SEARCH("COMMISSION", G839)), "Bank Charge",
  ISNUMBER(SEARCH("TRANSFER", G839)), "Transfer",
  ISNUMBER(SEARCH("POS", G839)), "POS Transaction",
  ISNUMBER(SEARCH("ELECTROLINK", G839)), "Transfer",
  TRUE, "Other"
)</f>
        <v>Bank Charge</v>
      </c>
    </row>
    <row r="840" spans="1:8" s="19" customFormat="1" ht="18" customHeight="1" x14ac:dyDescent="0.2">
      <c r="A840" s="33">
        <v>45787</v>
      </c>
      <c r="B840" s="52">
        <v>45786</v>
      </c>
      <c r="C840" s="40">
        <v>1.88</v>
      </c>
      <c r="D840" s="4"/>
      <c r="E840" s="5">
        <v>286492.79999999999</v>
      </c>
      <c r="F840" s="2" t="s">
        <v>546</v>
      </c>
      <c r="G840" s="2" t="s">
        <v>588</v>
      </c>
      <c r="H840" s="19" t="str" cm="1">
        <f t="array" ref="H840">_xlfn.IFS(
  ISNUMBER(SEARCH("SMS", G840)), "SMS Charge",
  ISNUMBER(SEARCH("AIRTIME", G840)), "Airtime",
  ISNUMBER(SEARCH("COMMISSION", G840)), "Bank Charge",
  ISNUMBER(SEARCH("TRANSFER", G840)), "Transfer",
  ISNUMBER(SEARCH("POS", G840)), "POS Transaction",
  ISNUMBER(SEARCH("ELECTROLINK", G840)), "Transfer",
  TRUE, "Other"
)</f>
        <v>Other</v>
      </c>
    </row>
    <row r="841" spans="1:8" s="19" customFormat="1" ht="54" customHeight="1" x14ac:dyDescent="0.2">
      <c r="A841" s="33">
        <v>45787</v>
      </c>
      <c r="B841" s="52">
        <v>45786</v>
      </c>
      <c r="C841" s="41">
        <v>20000</v>
      </c>
      <c r="D841" s="6"/>
      <c r="E841" s="5">
        <v>266492.79999999999</v>
      </c>
      <c r="F841" s="2" t="s">
        <v>546</v>
      </c>
      <c r="G841" s="2" t="s">
        <v>796</v>
      </c>
      <c r="H841" s="19" t="str" cm="1">
        <f t="array" ref="H841">_xlfn.IFS(
  ISNUMBER(SEARCH("SMS", G841)), "SMS Charge",
  ISNUMBER(SEARCH("AIRTIME", G841)), "Airtime",
  ISNUMBER(SEARCH("COMMISSION", G841)), "Bank Charge",
  ISNUMBER(SEARCH("TRANSFER", G841)), "Transfer",
  ISNUMBER(SEARCH("POS", G841)), "POS Transaction",
  ISNUMBER(SEARCH("ELECTROLINK", G841)), "Transfer",
  TRUE, "Other"
)</f>
        <v>Transfer</v>
      </c>
    </row>
    <row r="842" spans="1:8" s="19" customFormat="1" ht="18" customHeight="1" x14ac:dyDescent="0.2">
      <c r="A842" s="33">
        <v>45787</v>
      </c>
      <c r="B842" s="52">
        <v>45786</v>
      </c>
      <c r="C842" s="40">
        <v>25</v>
      </c>
      <c r="D842" s="4"/>
      <c r="E842" s="5">
        <v>266467.8</v>
      </c>
      <c r="F842" s="2" t="s">
        <v>546</v>
      </c>
      <c r="G842" s="2" t="s">
        <v>587</v>
      </c>
      <c r="H842" s="19" t="str" cm="1">
        <f t="array" ref="H842">_xlfn.IFS(
  ISNUMBER(SEARCH("SMS", G842)), "SMS Charge",
  ISNUMBER(SEARCH("AIRTIME", G842)), "Airtime",
  ISNUMBER(SEARCH("COMMISSION", G842)), "Bank Charge",
  ISNUMBER(SEARCH("TRANSFER", G842)), "Transfer",
  ISNUMBER(SEARCH("POS", G842)), "POS Transaction",
  ISNUMBER(SEARCH("ELECTROLINK", G842)), "Transfer",
  TRUE, "Other"
)</f>
        <v>Bank Charge</v>
      </c>
    </row>
    <row r="843" spans="1:8" s="19" customFormat="1" ht="18" customHeight="1" x14ac:dyDescent="0.2">
      <c r="A843" s="33">
        <v>45787</v>
      </c>
      <c r="B843" s="52">
        <v>45786</v>
      </c>
      <c r="C843" s="40">
        <v>1.88</v>
      </c>
      <c r="D843" s="4"/>
      <c r="E843" s="5">
        <v>266465.91999999998</v>
      </c>
      <c r="F843" s="2" t="s">
        <v>546</v>
      </c>
      <c r="G843" s="2" t="s">
        <v>588</v>
      </c>
      <c r="H843" s="19" t="str" cm="1">
        <f t="array" ref="H843">_xlfn.IFS(
  ISNUMBER(SEARCH("SMS", G843)), "SMS Charge",
  ISNUMBER(SEARCH("AIRTIME", G843)), "Airtime",
  ISNUMBER(SEARCH("COMMISSION", G843)), "Bank Charge",
  ISNUMBER(SEARCH("TRANSFER", G843)), "Transfer",
  ISNUMBER(SEARCH("POS", G843)), "POS Transaction",
  ISNUMBER(SEARCH("ELECTROLINK", G843)), "Transfer",
  TRUE, "Other"
)</f>
        <v>Other</v>
      </c>
    </row>
    <row r="844" spans="1:8" s="19" customFormat="1" ht="30.95" customHeight="1" x14ac:dyDescent="0.2">
      <c r="A844" s="33">
        <v>45787</v>
      </c>
      <c r="B844" s="52">
        <v>45787</v>
      </c>
      <c r="C844" s="43">
        <v>3400</v>
      </c>
      <c r="D844" s="8"/>
      <c r="E844" s="9">
        <v>263065.92</v>
      </c>
      <c r="F844" s="7" t="s">
        <v>546</v>
      </c>
      <c r="G844" s="63" t="s">
        <v>1076</v>
      </c>
      <c r="H844" s="19" t="str" cm="1">
        <f t="array" ref="H844">_xlfn.IFS(
  ISNUMBER(SEARCH("SMS", G844)), "SMS Charge",
  ISNUMBER(SEARCH("AIRTIME", G844)), "Airtime",
  ISNUMBER(SEARCH("COMMISSION", G844)), "Bank Charge",
  ISNUMBER(SEARCH("TRANSFER", G844)), "Transfer",
  ISNUMBER(SEARCH("POS", G844)), "POS Transaction",
  ISNUMBER(SEARCH("ELECTROLINK", G844)), "Transfer",
  TRUE, "Other"
)</f>
        <v>Transfer</v>
      </c>
    </row>
    <row r="845" spans="1:8" s="19" customFormat="1" ht="18" customHeight="1" x14ac:dyDescent="0.2">
      <c r="A845" s="33">
        <v>45787</v>
      </c>
      <c r="B845" s="52">
        <v>45787</v>
      </c>
      <c r="C845" s="40">
        <v>10</v>
      </c>
      <c r="D845" s="4"/>
      <c r="E845" s="5">
        <v>263055.92</v>
      </c>
      <c r="F845" s="2" t="s">
        <v>546</v>
      </c>
      <c r="G845" s="2" t="s">
        <v>587</v>
      </c>
      <c r="H845" s="19" t="str" cm="1">
        <f t="array" ref="H845">_xlfn.IFS(
  ISNUMBER(SEARCH("SMS", G845)), "SMS Charge",
  ISNUMBER(SEARCH("AIRTIME", G845)), "Airtime",
  ISNUMBER(SEARCH("COMMISSION", G845)), "Bank Charge",
  ISNUMBER(SEARCH("TRANSFER", G845)), "Transfer",
  ISNUMBER(SEARCH("POS", G845)), "POS Transaction",
  ISNUMBER(SEARCH("ELECTROLINK", G845)), "Transfer",
  TRUE, "Other"
)</f>
        <v>Bank Charge</v>
      </c>
    </row>
    <row r="846" spans="1:8" s="19" customFormat="1" ht="18" customHeight="1" x14ac:dyDescent="0.2">
      <c r="A846" s="33">
        <v>45787</v>
      </c>
      <c r="B846" s="52">
        <v>45787</v>
      </c>
      <c r="C846" s="40">
        <v>0.75</v>
      </c>
      <c r="D846" s="4"/>
      <c r="E846" s="5">
        <v>263055.17</v>
      </c>
      <c r="F846" s="2" t="s">
        <v>546</v>
      </c>
      <c r="G846" s="2" t="s">
        <v>588</v>
      </c>
      <c r="H846" s="19" t="str" cm="1">
        <f t="array" ref="H846">_xlfn.IFS(
  ISNUMBER(SEARCH("SMS", G846)), "SMS Charge",
  ISNUMBER(SEARCH("AIRTIME", G846)), "Airtime",
  ISNUMBER(SEARCH("COMMISSION", G846)), "Bank Charge",
  ISNUMBER(SEARCH("TRANSFER", G846)), "Transfer",
  ISNUMBER(SEARCH("POS", G846)), "POS Transaction",
  ISNUMBER(SEARCH("ELECTROLINK", G846)), "Transfer",
  TRUE, "Other"
)</f>
        <v>Other</v>
      </c>
    </row>
    <row r="847" spans="1:8" s="19" customFormat="1" ht="42" customHeight="1" x14ac:dyDescent="0.2">
      <c r="A847" s="33">
        <v>45787</v>
      </c>
      <c r="B847" s="52">
        <v>45787</v>
      </c>
      <c r="C847" s="41">
        <v>1000</v>
      </c>
      <c r="D847" s="6"/>
      <c r="E847" s="5">
        <v>262055.17</v>
      </c>
      <c r="F847" s="2" t="s">
        <v>546</v>
      </c>
      <c r="G847" s="2" t="s">
        <v>798</v>
      </c>
      <c r="H847" s="19" t="str" cm="1">
        <f t="array" ref="H847">_xlfn.IFS(
  ISNUMBER(SEARCH("SMS", G847)), "SMS Charge",
  ISNUMBER(SEARCH("AIRTIME", G847)), "Airtime",
  ISNUMBER(SEARCH("COMMISSION", G847)), "Bank Charge",
  ISNUMBER(SEARCH("TRANSFER", G847)), "Transfer",
  ISNUMBER(SEARCH("POS", G847)), "POS Transaction",
  ISNUMBER(SEARCH("ELECTROLINK", G847)), "Transfer",
  TRUE, "Other"
)</f>
        <v>POS Transaction</v>
      </c>
    </row>
    <row r="848" spans="1:8" s="19" customFormat="1" ht="42" customHeight="1" x14ac:dyDescent="0.2">
      <c r="A848" s="33">
        <v>45787</v>
      </c>
      <c r="B848" s="52">
        <v>45787</v>
      </c>
      <c r="C848" s="41">
        <v>10000</v>
      </c>
      <c r="D848" s="6"/>
      <c r="E848" s="5">
        <v>252055.17</v>
      </c>
      <c r="F848" s="2" t="s">
        <v>546</v>
      </c>
      <c r="G848" s="2" t="s">
        <v>799</v>
      </c>
      <c r="H848" s="19" t="str" cm="1">
        <f t="array" ref="H848">_xlfn.IFS(
  ISNUMBER(SEARCH("SMS", G848)), "SMS Charge",
  ISNUMBER(SEARCH("AIRTIME", G848)), "Airtime",
  ISNUMBER(SEARCH("COMMISSION", G848)), "Bank Charge",
  ISNUMBER(SEARCH("TRANSFER", G848)), "Transfer",
  ISNUMBER(SEARCH("POS", G848)), "POS Transaction",
  ISNUMBER(SEARCH("ELECTROLINK", G848)), "Transfer",
  TRUE, "Other"
)</f>
        <v>Other</v>
      </c>
    </row>
    <row r="849" spans="1:8" s="19" customFormat="1" ht="18" customHeight="1" x14ac:dyDescent="0.2">
      <c r="A849" s="33">
        <v>45787</v>
      </c>
      <c r="B849" s="52">
        <v>45787</v>
      </c>
      <c r="C849" s="40">
        <v>25</v>
      </c>
      <c r="D849" s="4"/>
      <c r="E849" s="5">
        <v>252030.17</v>
      </c>
      <c r="F849" s="2" t="s">
        <v>546</v>
      </c>
      <c r="G849" s="2" t="s">
        <v>587</v>
      </c>
      <c r="H849" s="19" t="str" cm="1">
        <f t="array" ref="H849">_xlfn.IFS(
  ISNUMBER(SEARCH("SMS", G849)), "SMS Charge",
  ISNUMBER(SEARCH("AIRTIME", G849)), "Airtime",
  ISNUMBER(SEARCH("COMMISSION", G849)), "Bank Charge",
  ISNUMBER(SEARCH("TRANSFER", G849)), "Transfer",
  ISNUMBER(SEARCH("POS", G849)), "POS Transaction",
  ISNUMBER(SEARCH("ELECTROLINK", G849)), "Transfer",
  TRUE, "Other"
)</f>
        <v>Bank Charge</v>
      </c>
    </row>
    <row r="850" spans="1:8" s="19" customFormat="1" ht="18" customHeight="1" x14ac:dyDescent="0.2">
      <c r="A850" s="33">
        <v>45787</v>
      </c>
      <c r="B850" s="52">
        <v>45787</v>
      </c>
      <c r="C850" s="40">
        <v>1.88</v>
      </c>
      <c r="D850" s="4"/>
      <c r="E850" s="5">
        <v>252028.29</v>
      </c>
      <c r="F850" s="2" t="s">
        <v>546</v>
      </c>
      <c r="G850" s="2" t="s">
        <v>588</v>
      </c>
      <c r="H850" s="19" t="str" cm="1">
        <f t="array" ref="H850">_xlfn.IFS(
  ISNUMBER(SEARCH("SMS", G850)), "SMS Charge",
  ISNUMBER(SEARCH("AIRTIME", G850)), "Airtime",
  ISNUMBER(SEARCH("COMMISSION", G850)), "Bank Charge",
  ISNUMBER(SEARCH("TRANSFER", G850)), "Transfer",
  ISNUMBER(SEARCH("POS", G850)), "POS Transaction",
  ISNUMBER(SEARCH("ELECTROLINK", G850)), "Transfer",
  TRUE, "Other"
)</f>
        <v>Other</v>
      </c>
    </row>
    <row r="851" spans="1:8" s="19" customFormat="1" ht="42" customHeight="1" x14ac:dyDescent="0.2">
      <c r="A851" s="33">
        <v>45787</v>
      </c>
      <c r="B851" s="52">
        <v>45787</v>
      </c>
      <c r="C851" s="41">
        <v>1000</v>
      </c>
      <c r="D851" s="6"/>
      <c r="E851" s="5">
        <v>251028.29</v>
      </c>
      <c r="F851" s="2" t="s">
        <v>546</v>
      </c>
      <c r="G851" s="2" t="s">
        <v>800</v>
      </c>
      <c r="H851" s="19" t="str" cm="1">
        <f t="array" ref="H851">_xlfn.IFS(
  ISNUMBER(SEARCH("SMS", G851)), "SMS Charge",
  ISNUMBER(SEARCH("AIRTIME", G851)), "Airtime",
  ISNUMBER(SEARCH("COMMISSION", G851)), "Bank Charge",
  ISNUMBER(SEARCH("TRANSFER", G851)), "Transfer",
  ISNUMBER(SEARCH("POS", G851)), "POS Transaction",
  ISNUMBER(SEARCH("ELECTROLINK", G851)), "Transfer",
  TRUE, "Other"
)</f>
        <v>Other</v>
      </c>
    </row>
    <row r="852" spans="1:8" s="19" customFormat="1" ht="18" customHeight="1" x14ac:dyDescent="0.2">
      <c r="A852" s="33">
        <v>45787</v>
      </c>
      <c r="B852" s="52">
        <v>45787</v>
      </c>
      <c r="C852" s="40">
        <v>10</v>
      </c>
      <c r="D852" s="4"/>
      <c r="E852" s="5">
        <v>251018.29</v>
      </c>
      <c r="F852" s="2" t="s">
        <v>546</v>
      </c>
      <c r="G852" s="2" t="s">
        <v>587</v>
      </c>
      <c r="H852" s="19" t="str" cm="1">
        <f t="array" ref="H852">_xlfn.IFS(
  ISNUMBER(SEARCH("SMS", G852)), "SMS Charge",
  ISNUMBER(SEARCH("AIRTIME", G852)), "Airtime",
  ISNUMBER(SEARCH("COMMISSION", G852)), "Bank Charge",
  ISNUMBER(SEARCH("TRANSFER", G852)), "Transfer",
  ISNUMBER(SEARCH("POS", G852)), "POS Transaction",
  ISNUMBER(SEARCH("ELECTROLINK", G852)), "Transfer",
  TRUE, "Other"
)</f>
        <v>Bank Charge</v>
      </c>
    </row>
    <row r="853" spans="1:8" s="19" customFormat="1" ht="18" customHeight="1" x14ac:dyDescent="0.2">
      <c r="A853" s="33">
        <v>45787</v>
      </c>
      <c r="B853" s="52">
        <v>45787</v>
      </c>
      <c r="C853" s="40">
        <v>0.75</v>
      </c>
      <c r="D853" s="4"/>
      <c r="E853" s="5">
        <v>251017.54</v>
      </c>
      <c r="F853" s="2" t="s">
        <v>546</v>
      </c>
      <c r="G853" s="2" t="s">
        <v>588</v>
      </c>
      <c r="H853" s="19" t="str" cm="1">
        <f t="array" ref="H853">_xlfn.IFS(
  ISNUMBER(SEARCH("SMS", G853)), "SMS Charge",
  ISNUMBER(SEARCH("AIRTIME", G853)), "Airtime",
  ISNUMBER(SEARCH("COMMISSION", G853)), "Bank Charge",
  ISNUMBER(SEARCH("TRANSFER", G853)), "Transfer",
  ISNUMBER(SEARCH("POS", G853)), "POS Transaction",
  ISNUMBER(SEARCH("ELECTROLINK", G853)), "Transfer",
  TRUE, "Other"
)</f>
        <v>Other</v>
      </c>
    </row>
    <row r="854" spans="1:8" s="19" customFormat="1" ht="54" customHeight="1" x14ac:dyDescent="0.2">
      <c r="A854" s="33">
        <v>45787</v>
      </c>
      <c r="B854" s="52">
        <v>45787</v>
      </c>
      <c r="C854" s="41">
        <v>2400</v>
      </c>
      <c r="D854" s="6"/>
      <c r="E854" s="5">
        <v>248617.54</v>
      </c>
      <c r="F854" s="2" t="s">
        <v>546</v>
      </c>
      <c r="G854" s="2" t="s">
        <v>801</v>
      </c>
      <c r="H854" s="19" t="str" cm="1">
        <f t="array" ref="H854">_xlfn.IFS(
  ISNUMBER(SEARCH("SMS", G854)), "SMS Charge",
  ISNUMBER(SEARCH("AIRTIME", G854)), "Airtime",
  ISNUMBER(SEARCH("COMMISSION", G854)), "Bank Charge",
  ISNUMBER(SEARCH("TRANSFER", G854)), "Transfer",
  ISNUMBER(SEARCH("POS", G854)), "POS Transaction",
  ISNUMBER(SEARCH("ELECTROLINK", G854)), "Transfer",
  TRUE, "Other"
)</f>
        <v>Transfer</v>
      </c>
    </row>
    <row r="855" spans="1:8" s="19" customFormat="1" ht="18" customHeight="1" x14ac:dyDescent="0.2">
      <c r="A855" s="33">
        <v>45787</v>
      </c>
      <c r="B855" s="52">
        <v>45787</v>
      </c>
      <c r="C855" s="40">
        <v>10</v>
      </c>
      <c r="D855" s="4"/>
      <c r="E855" s="5">
        <v>248607.54</v>
      </c>
      <c r="F855" s="2" t="s">
        <v>546</v>
      </c>
      <c r="G855" s="2" t="s">
        <v>587</v>
      </c>
      <c r="H855" s="19" t="str" cm="1">
        <f t="array" ref="H855">_xlfn.IFS(
  ISNUMBER(SEARCH("SMS", G855)), "SMS Charge",
  ISNUMBER(SEARCH("AIRTIME", G855)), "Airtime",
  ISNUMBER(SEARCH("COMMISSION", G855)), "Bank Charge",
  ISNUMBER(SEARCH("TRANSFER", G855)), "Transfer",
  ISNUMBER(SEARCH("POS", G855)), "POS Transaction",
  ISNUMBER(SEARCH("ELECTROLINK", G855)), "Transfer",
  TRUE, "Other"
)</f>
        <v>Bank Charge</v>
      </c>
    </row>
    <row r="856" spans="1:8" s="19" customFormat="1" ht="18" customHeight="1" x14ac:dyDescent="0.2">
      <c r="A856" s="33">
        <v>45787</v>
      </c>
      <c r="B856" s="52">
        <v>45787</v>
      </c>
      <c r="C856" s="40">
        <v>0.75</v>
      </c>
      <c r="D856" s="4"/>
      <c r="E856" s="5">
        <v>248606.79</v>
      </c>
      <c r="F856" s="2" t="s">
        <v>546</v>
      </c>
      <c r="G856" s="2" t="s">
        <v>588</v>
      </c>
      <c r="H856" s="19" t="str" cm="1">
        <f t="array" ref="H856">_xlfn.IFS(
  ISNUMBER(SEARCH("SMS", G856)), "SMS Charge",
  ISNUMBER(SEARCH("AIRTIME", G856)), "Airtime",
  ISNUMBER(SEARCH("COMMISSION", G856)), "Bank Charge",
  ISNUMBER(SEARCH("TRANSFER", G856)), "Transfer",
  ISNUMBER(SEARCH("POS", G856)), "POS Transaction",
  ISNUMBER(SEARCH("ELECTROLINK", G856)), "Transfer",
  TRUE, "Other"
)</f>
        <v>Other</v>
      </c>
    </row>
    <row r="857" spans="1:8" s="19" customFormat="1" ht="54" customHeight="1" x14ac:dyDescent="0.2">
      <c r="A857" s="33">
        <v>45787</v>
      </c>
      <c r="B857" s="52">
        <v>45787</v>
      </c>
      <c r="C857" s="41">
        <v>16000</v>
      </c>
      <c r="D857" s="6"/>
      <c r="E857" s="5">
        <v>232606.79</v>
      </c>
      <c r="F857" s="2" t="s">
        <v>546</v>
      </c>
      <c r="G857" s="2" t="s">
        <v>802</v>
      </c>
      <c r="H857" s="19" t="str" cm="1">
        <f t="array" ref="H857">_xlfn.IFS(
  ISNUMBER(SEARCH("SMS", G857)), "SMS Charge",
  ISNUMBER(SEARCH("AIRTIME", G857)), "Airtime",
  ISNUMBER(SEARCH("COMMISSION", G857)), "Bank Charge",
  ISNUMBER(SEARCH("TRANSFER", G857)), "Transfer",
  ISNUMBER(SEARCH("POS", G857)), "POS Transaction",
  ISNUMBER(SEARCH("ELECTROLINK", G857)), "Transfer",
  TRUE, "Other"
)</f>
        <v>Transfer</v>
      </c>
    </row>
    <row r="858" spans="1:8" s="19" customFormat="1" ht="18" customHeight="1" x14ac:dyDescent="0.2">
      <c r="A858" s="33">
        <v>45787</v>
      </c>
      <c r="B858" s="52">
        <v>45787</v>
      </c>
      <c r="C858" s="40">
        <v>25</v>
      </c>
      <c r="D858" s="4"/>
      <c r="E858" s="5">
        <v>232581.79</v>
      </c>
      <c r="F858" s="2" t="s">
        <v>546</v>
      </c>
      <c r="G858" s="2" t="s">
        <v>587</v>
      </c>
      <c r="H858" s="19" t="str" cm="1">
        <f t="array" ref="H858">_xlfn.IFS(
  ISNUMBER(SEARCH("SMS", G858)), "SMS Charge",
  ISNUMBER(SEARCH("AIRTIME", G858)), "Airtime",
  ISNUMBER(SEARCH("COMMISSION", G858)), "Bank Charge",
  ISNUMBER(SEARCH("TRANSFER", G858)), "Transfer",
  ISNUMBER(SEARCH("POS", G858)), "POS Transaction",
  ISNUMBER(SEARCH("ELECTROLINK", G858)), "Transfer",
  TRUE, "Other"
)</f>
        <v>Bank Charge</v>
      </c>
    </row>
    <row r="859" spans="1:8" s="19" customFormat="1" ht="18" customHeight="1" x14ac:dyDescent="0.2">
      <c r="A859" s="33">
        <v>45787</v>
      </c>
      <c r="B859" s="52">
        <v>45787</v>
      </c>
      <c r="C859" s="40">
        <v>1.88</v>
      </c>
      <c r="D859" s="4"/>
      <c r="E859" s="5">
        <v>232579.91</v>
      </c>
      <c r="F859" s="2" t="s">
        <v>546</v>
      </c>
      <c r="G859" s="2" t="s">
        <v>588</v>
      </c>
      <c r="H859" s="19" t="str" cm="1">
        <f t="array" ref="H859">_xlfn.IFS(
  ISNUMBER(SEARCH("SMS", G859)), "SMS Charge",
  ISNUMBER(SEARCH("AIRTIME", G859)), "Airtime",
  ISNUMBER(SEARCH("COMMISSION", G859)), "Bank Charge",
  ISNUMBER(SEARCH("TRANSFER", G859)), "Transfer",
  ISNUMBER(SEARCH("POS", G859)), "POS Transaction",
  ISNUMBER(SEARCH("ELECTROLINK", G859)), "Transfer",
  TRUE, "Other"
)</f>
        <v>Other</v>
      </c>
    </row>
    <row r="860" spans="1:8" s="19" customFormat="1" ht="54" customHeight="1" x14ac:dyDescent="0.2">
      <c r="A860" s="33">
        <v>45787</v>
      </c>
      <c r="B860" s="52">
        <v>45787</v>
      </c>
      <c r="C860" s="41">
        <v>5000</v>
      </c>
      <c r="D860" s="6"/>
      <c r="E860" s="5">
        <v>227579.91</v>
      </c>
      <c r="F860" s="2" t="s">
        <v>546</v>
      </c>
      <c r="G860" s="2" t="s">
        <v>803</v>
      </c>
      <c r="H860" s="19" t="str" cm="1">
        <f t="array" ref="H860">_xlfn.IFS(
  ISNUMBER(SEARCH("SMS", G860)), "SMS Charge",
  ISNUMBER(SEARCH("AIRTIME", G860)), "Airtime",
  ISNUMBER(SEARCH("COMMISSION", G860)), "Bank Charge",
  ISNUMBER(SEARCH("TRANSFER", G860)), "Transfer",
  ISNUMBER(SEARCH("POS", G860)), "POS Transaction",
  ISNUMBER(SEARCH("ELECTROLINK", G860)), "Transfer",
  TRUE, "Other"
)</f>
        <v>Transfer</v>
      </c>
    </row>
    <row r="861" spans="1:8" s="19" customFormat="1" ht="18" customHeight="1" x14ac:dyDescent="0.2">
      <c r="A861" s="33">
        <v>45787</v>
      </c>
      <c r="B861" s="52">
        <v>45787</v>
      </c>
      <c r="C861" s="40">
        <v>10</v>
      </c>
      <c r="D861" s="4"/>
      <c r="E861" s="5">
        <v>227569.91</v>
      </c>
      <c r="F861" s="2" t="s">
        <v>546</v>
      </c>
      <c r="G861" s="2" t="s">
        <v>587</v>
      </c>
      <c r="H861" s="19" t="str" cm="1">
        <f t="array" ref="H861">_xlfn.IFS(
  ISNUMBER(SEARCH("SMS", G861)), "SMS Charge",
  ISNUMBER(SEARCH("AIRTIME", G861)), "Airtime",
  ISNUMBER(SEARCH("COMMISSION", G861)), "Bank Charge",
  ISNUMBER(SEARCH("TRANSFER", G861)), "Transfer",
  ISNUMBER(SEARCH("POS", G861)), "POS Transaction",
  ISNUMBER(SEARCH("ELECTROLINK", G861)), "Transfer",
  TRUE, "Other"
)</f>
        <v>Bank Charge</v>
      </c>
    </row>
    <row r="862" spans="1:8" s="19" customFormat="1" ht="18" customHeight="1" x14ac:dyDescent="0.2">
      <c r="A862" s="33">
        <v>45787</v>
      </c>
      <c r="B862" s="52">
        <v>45787</v>
      </c>
      <c r="C862" s="40">
        <v>0.75</v>
      </c>
      <c r="D862" s="4"/>
      <c r="E862" s="5">
        <v>227569.16</v>
      </c>
      <c r="F862" s="2" t="s">
        <v>546</v>
      </c>
      <c r="G862" s="2" t="s">
        <v>588</v>
      </c>
      <c r="H862" s="19" t="str" cm="1">
        <f t="array" ref="H862">_xlfn.IFS(
  ISNUMBER(SEARCH("SMS", G862)), "SMS Charge",
  ISNUMBER(SEARCH("AIRTIME", G862)), "Airtime",
  ISNUMBER(SEARCH("COMMISSION", G862)), "Bank Charge",
  ISNUMBER(SEARCH("TRANSFER", G862)), "Transfer",
  ISNUMBER(SEARCH("POS", G862)), "POS Transaction",
  ISNUMBER(SEARCH("ELECTROLINK", G862)), "Transfer",
  TRUE, "Other"
)</f>
        <v>Other</v>
      </c>
    </row>
    <row r="863" spans="1:8" s="19" customFormat="1" ht="54" customHeight="1" x14ac:dyDescent="0.2">
      <c r="A863" s="33">
        <v>45788</v>
      </c>
      <c r="B863" s="52">
        <v>45788</v>
      </c>
      <c r="C863" s="41">
        <v>5000</v>
      </c>
      <c r="D863" s="6"/>
      <c r="E863" s="5">
        <v>222569.16</v>
      </c>
      <c r="F863" s="2" t="s">
        <v>546</v>
      </c>
      <c r="G863" s="2" t="s">
        <v>804</v>
      </c>
      <c r="H863" s="19" t="str" cm="1">
        <f t="array" ref="H863">_xlfn.IFS(
  ISNUMBER(SEARCH("SMS", G863)), "SMS Charge",
  ISNUMBER(SEARCH("AIRTIME", G863)), "Airtime",
  ISNUMBER(SEARCH("COMMISSION", G863)), "Bank Charge",
  ISNUMBER(SEARCH("TRANSFER", G863)), "Transfer",
  ISNUMBER(SEARCH("POS", G863)), "POS Transaction",
  ISNUMBER(SEARCH("ELECTROLINK", G863)), "Transfer",
  TRUE, "Other"
)</f>
        <v>Other</v>
      </c>
    </row>
    <row r="864" spans="1:8" s="19" customFormat="1" ht="18" customHeight="1" x14ac:dyDescent="0.2">
      <c r="A864" s="33">
        <v>45788</v>
      </c>
      <c r="B864" s="52">
        <v>45788</v>
      </c>
      <c r="C864" s="40">
        <v>10</v>
      </c>
      <c r="D864" s="4"/>
      <c r="E864" s="5">
        <v>222559.16</v>
      </c>
      <c r="F864" s="2" t="s">
        <v>546</v>
      </c>
      <c r="G864" s="2" t="s">
        <v>587</v>
      </c>
      <c r="H864" s="19" t="str" cm="1">
        <f t="array" ref="H864">_xlfn.IFS(
  ISNUMBER(SEARCH("SMS", G864)), "SMS Charge",
  ISNUMBER(SEARCH("AIRTIME", G864)), "Airtime",
  ISNUMBER(SEARCH("COMMISSION", G864)), "Bank Charge",
  ISNUMBER(SEARCH("TRANSFER", G864)), "Transfer",
  ISNUMBER(SEARCH("POS", G864)), "POS Transaction",
  ISNUMBER(SEARCH("ELECTROLINK", G864)), "Transfer",
  TRUE, "Other"
)</f>
        <v>Bank Charge</v>
      </c>
    </row>
    <row r="865" spans="1:8" s="19" customFormat="1" ht="18" customHeight="1" x14ac:dyDescent="0.2">
      <c r="A865" s="33">
        <v>45788</v>
      </c>
      <c r="B865" s="52">
        <v>45788</v>
      </c>
      <c r="C865" s="40">
        <v>0.75</v>
      </c>
      <c r="D865" s="4"/>
      <c r="E865" s="5">
        <v>222558.41</v>
      </c>
      <c r="F865" s="2" t="s">
        <v>546</v>
      </c>
      <c r="G865" s="2" t="s">
        <v>588</v>
      </c>
      <c r="H865" s="19" t="str" cm="1">
        <f t="array" ref="H865">_xlfn.IFS(
  ISNUMBER(SEARCH("SMS", G865)), "SMS Charge",
  ISNUMBER(SEARCH("AIRTIME", G865)), "Airtime",
  ISNUMBER(SEARCH("COMMISSION", G865)), "Bank Charge",
  ISNUMBER(SEARCH("TRANSFER", G865)), "Transfer",
  ISNUMBER(SEARCH("POS", G865)), "POS Transaction",
  ISNUMBER(SEARCH("ELECTROLINK", G865)), "Transfer",
  TRUE, "Other"
)</f>
        <v>Other</v>
      </c>
    </row>
    <row r="866" spans="1:8" s="19" customFormat="1" ht="54" customHeight="1" x14ac:dyDescent="0.2">
      <c r="A866" s="33">
        <v>45788</v>
      </c>
      <c r="B866" s="52">
        <v>45788</v>
      </c>
      <c r="C866" s="41">
        <v>6600</v>
      </c>
      <c r="D866" s="6"/>
      <c r="E866" s="5">
        <v>215958.41</v>
      </c>
      <c r="F866" s="2" t="s">
        <v>546</v>
      </c>
      <c r="G866" s="2" t="s">
        <v>805</v>
      </c>
      <c r="H866" s="19" t="str" cm="1">
        <f t="array" ref="H866">_xlfn.IFS(
  ISNUMBER(SEARCH("SMS", G866)), "SMS Charge",
  ISNUMBER(SEARCH("AIRTIME", G866)), "Airtime",
  ISNUMBER(SEARCH("COMMISSION", G866)), "Bank Charge",
  ISNUMBER(SEARCH("TRANSFER", G866)), "Transfer",
  ISNUMBER(SEARCH("POS", G866)), "POS Transaction",
  ISNUMBER(SEARCH("ELECTROLINK", G866)), "Transfer",
  TRUE, "Other"
)</f>
        <v>Transfer</v>
      </c>
    </row>
    <row r="867" spans="1:8" s="19" customFormat="1" ht="18" customHeight="1" x14ac:dyDescent="0.2">
      <c r="A867" s="33">
        <v>45788</v>
      </c>
      <c r="B867" s="52">
        <v>45788</v>
      </c>
      <c r="C867" s="40">
        <v>25</v>
      </c>
      <c r="D867" s="4"/>
      <c r="E867" s="5">
        <v>215933.41</v>
      </c>
      <c r="F867" s="2" t="s">
        <v>546</v>
      </c>
      <c r="G867" s="2" t="s">
        <v>587</v>
      </c>
      <c r="H867" s="19" t="str" cm="1">
        <f t="array" ref="H867">_xlfn.IFS(
  ISNUMBER(SEARCH("SMS", G867)), "SMS Charge",
  ISNUMBER(SEARCH("AIRTIME", G867)), "Airtime",
  ISNUMBER(SEARCH("COMMISSION", G867)), "Bank Charge",
  ISNUMBER(SEARCH("TRANSFER", G867)), "Transfer",
  ISNUMBER(SEARCH("POS", G867)), "POS Transaction",
  ISNUMBER(SEARCH("ELECTROLINK", G867)), "Transfer",
  TRUE, "Other"
)</f>
        <v>Bank Charge</v>
      </c>
    </row>
    <row r="868" spans="1:8" s="19" customFormat="1" ht="18" customHeight="1" x14ac:dyDescent="0.2">
      <c r="A868" s="33">
        <v>45788</v>
      </c>
      <c r="B868" s="52">
        <v>45788</v>
      </c>
      <c r="C868" s="40">
        <v>1.88</v>
      </c>
      <c r="D868" s="4"/>
      <c r="E868" s="5">
        <v>215931.53</v>
      </c>
      <c r="F868" s="2" t="s">
        <v>546</v>
      </c>
      <c r="G868" s="2" t="s">
        <v>588</v>
      </c>
      <c r="H868" s="19" t="str" cm="1">
        <f t="array" ref="H868">_xlfn.IFS(
  ISNUMBER(SEARCH("SMS", G868)), "SMS Charge",
  ISNUMBER(SEARCH("AIRTIME", G868)), "Airtime",
  ISNUMBER(SEARCH("COMMISSION", G868)), "Bank Charge",
  ISNUMBER(SEARCH("TRANSFER", G868)), "Transfer",
  ISNUMBER(SEARCH("POS", G868)), "POS Transaction",
  ISNUMBER(SEARCH("ELECTROLINK", G868)), "Transfer",
  TRUE, "Other"
)</f>
        <v>Other</v>
      </c>
    </row>
    <row r="869" spans="1:8" s="19" customFormat="1" ht="42" customHeight="1" x14ac:dyDescent="0.2">
      <c r="A869" s="33">
        <v>45788</v>
      </c>
      <c r="B869" s="52">
        <v>45788</v>
      </c>
      <c r="C869" s="23"/>
      <c r="D869" s="5">
        <v>1000</v>
      </c>
      <c r="E869" s="5">
        <v>216931.53</v>
      </c>
      <c r="F869" s="2" t="s">
        <v>546</v>
      </c>
      <c r="G869" s="6" t="s">
        <v>807</v>
      </c>
      <c r="H869" s="19" t="str" cm="1">
        <f t="array" ref="H869">_xlfn.IFS(
  ISNUMBER(SEARCH("SMS", G869)), "SMS Charge",
  ISNUMBER(SEARCH("AIRTIME", G869)), "Airtime",
  ISNUMBER(SEARCH("COMMISSION", G869)), "Bank Charge",
  ISNUMBER(SEARCH("TRANSFER", G869)), "Transfer",
  ISNUMBER(SEARCH("POS", G869)), "POS Transaction",
  ISNUMBER(SEARCH("ELECTROLINK", G869)), "Transfer",
  TRUE, "Other"
)</f>
        <v>Transfer</v>
      </c>
    </row>
    <row r="870" spans="1:8" s="19" customFormat="1" ht="42" customHeight="1" x14ac:dyDescent="0.2">
      <c r="A870" s="33">
        <v>45788</v>
      </c>
      <c r="B870" s="52">
        <v>45788</v>
      </c>
      <c r="C870" s="41">
        <v>1000</v>
      </c>
      <c r="D870" s="6"/>
      <c r="E870" s="5">
        <v>215931.53</v>
      </c>
      <c r="F870" s="2" t="s">
        <v>546</v>
      </c>
      <c r="G870" s="2" t="s">
        <v>809</v>
      </c>
      <c r="H870" s="19" t="str" cm="1">
        <f t="array" ref="H870">_xlfn.IFS(
  ISNUMBER(SEARCH("SMS", G870)), "SMS Charge",
  ISNUMBER(SEARCH("AIRTIME", G870)), "Airtime",
  ISNUMBER(SEARCH("COMMISSION", G870)), "Bank Charge",
  ISNUMBER(SEARCH("TRANSFER", G870)), "Transfer",
  ISNUMBER(SEARCH("POS", G870)), "POS Transaction",
  ISNUMBER(SEARCH("ELECTROLINK", G870)), "Transfer",
  TRUE, "Other"
)</f>
        <v>POS Transaction</v>
      </c>
    </row>
    <row r="871" spans="1:8" s="19" customFormat="1" ht="54" customHeight="1" x14ac:dyDescent="0.2">
      <c r="A871" s="33">
        <v>45789</v>
      </c>
      <c r="B871" s="52">
        <v>45789</v>
      </c>
      <c r="C871" s="41">
        <v>1100</v>
      </c>
      <c r="D871" s="6"/>
      <c r="E871" s="5">
        <v>214831.53</v>
      </c>
      <c r="F871" s="2" t="s">
        <v>546</v>
      </c>
      <c r="G871" s="6" t="s">
        <v>811</v>
      </c>
      <c r="H871" s="19" t="str" cm="1">
        <f t="array" ref="H871">_xlfn.IFS(
  ISNUMBER(SEARCH("SMS", G871)), "SMS Charge",
  ISNUMBER(SEARCH("AIRTIME", G871)), "Airtime",
  ISNUMBER(SEARCH("COMMISSION", G871)), "Bank Charge",
  ISNUMBER(SEARCH("TRANSFER", G871)), "Transfer",
  ISNUMBER(SEARCH("POS", G871)), "POS Transaction",
  ISNUMBER(SEARCH("ELECTROLINK", G871)), "Transfer",
  TRUE, "Other"
)</f>
        <v>Transfer</v>
      </c>
    </row>
    <row r="872" spans="1:8" s="19" customFormat="1" ht="42" customHeight="1" x14ac:dyDescent="0.2">
      <c r="A872" s="33">
        <v>45789</v>
      </c>
      <c r="B872" s="52">
        <v>45789</v>
      </c>
      <c r="C872" s="41">
        <v>2500</v>
      </c>
      <c r="D872" s="6"/>
      <c r="E872" s="5">
        <v>212331.53</v>
      </c>
      <c r="F872" s="2" t="s">
        <v>546</v>
      </c>
      <c r="G872" s="2" t="s">
        <v>812</v>
      </c>
      <c r="H872" s="19" t="str" cm="1">
        <f t="array" ref="H872">_xlfn.IFS(
  ISNUMBER(SEARCH("SMS", G872)), "SMS Charge",
  ISNUMBER(SEARCH("AIRTIME", G872)), "Airtime",
  ISNUMBER(SEARCH("COMMISSION", G872)), "Bank Charge",
  ISNUMBER(SEARCH("TRANSFER", G872)), "Transfer",
  ISNUMBER(SEARCH("POS", G872)), "POS Transaction",
  ISNUMBER(SEARCH("ELECTROLINK", G872)), "Transfer",
  TRUE, "Other"
)</f>
        <v>Transfer</v>
      </c>
    </row>
    <row r="873" spans="1:8" s="19" customFormat="1" ht="18" customHeight="1" x14ac:dyDescent="0.2">
      <c r="A873" s="33">
        <v>45789</v>
      </c>
      <c r="B873" s="52">
        <v>45789</v>
      </c>
      <c r="C873" s="40">
        <v>10</v>
      </c>
      <c r="D873" s="4"/>
      <c r="E873" s="5">
        <v>212321.53</v>
      </c>
      <c r="F873" s="2" t="s">
        <v>546</v>
      </c>
      <c r="G873" s="2" t="s">
        <v>587</v>
      </c>
      <c r="H873" s="19" t="str" cm="1">
        <f t="array" ref="H873">_xlfn.IFS(
  ISNUMBER(SEARCH("SMS", G873)), "SMS Charge",
  ISNUMBER(SEARCH("AIRTIME", G873)), "Airtime",
  ISNUMBER(SEARCH("COMMISSION", G873)), "Bank Charge",
  ISNUMBER(SEARCH("TRANSFER", G873)), "Transfer",
  ISNUMBER(SEARCH("POS", G873)), "POS Transaction",
  ISNUMBER(SEARCH("ELECTROLINK", G873)), "Transfer",
  TRUE, "Other"
)</f>
        <v>Bank Charge</v>
      </c>
    </row>
    <row r="874" spans="1:8" s="19" customFormat="1" ht="18" customHeight="1" x14ac:dyDescent="0.2">
      <c r="A874" s="33">
        <v>45789</v>
      </c>
      <c r="B874" s="52">
        <v>45789</v>
      </c>
      <c r="C874" s="40">
        <v>0.75</v>
      </c>
      <c r="D874" s="4"/>
      <c r="E874" s="5">
        <v>212320.78</v>
      </c>
      <c r="F874" s="2" t="s">
        <v>546</v>
      </c>
      <c r="G874" s="2" t="s">
        <v>588</v>
      </c>
      <c r="H874" s="19" t="str" cm="1">
        <f t="array" ref="H874">_xlfn.IFS(
  ISNUMBER(SEARCH("SMS", G874)), "SMS Charge",
  ISNUMBER(SEARCH("AIRTIME", G874)), "Airtime",
  ISNUMBER(SEARCH("COMMISSION", G874)), "Bank Charge",
  ISNUMBER(SEARCH("TRANSFER", G874)), "Transfer",
  ISNUMBER(SEARCH("POS", G874)), "POS Transaction",
  ISNUMBER(SEARCH("ELECTROLINK", G874)), "Transfer",
  TRUE, "Other"
)</f>
        <v>Other</v>
      </c>
    </row>
    <row r="875" spans="1:8" s="19" customFormat="1" ht="54" customHeight="1" x14ac:dyDescent="0.2">
      <c r="A875" s="33">
        <v>45789</v>
      </c>
      <c r="B875" s="52">
        <v>45789</v>
      </c>
      <c r="C875" s="41">
        <v>20000</v>
      </c>
      <c r="D875" s="6"/>
      <c r="E875" s="5">
        <v>192320.78</v>
      </c>
      <c r="F875" s="2" t="s">
        <v>546</v>
      </c>
      <c r="G875" s="2" t="s">
        <v>813</v>
      </c>
      <c r="H875" s="19" t="str" cm="1">
        <f t="array" ref="H875">_xlfn.IFS(
  ISNUMBER(SEARCH("SMS", G875)), "SMS Charge",
  ISNUMBER(SEARCH("AIRTIME", G875)), "Airtime",
  ISNUMBER(SEARCH("COMMISSION", G875)), "Bank Charge",
  ISNUMBER(SEARCH("TRANSFER", G875)), "Transfer",
  ISNUMBER(SEARCH("POS", G875)), "POS Transaction",
  ISNUMBER(SEARCH("ELECTROLINK", G875)), "Transfer",
  TRUE, "Other"
)</f>
        <v>Transfer</v>
      </c>
    </row>
    <row r="876" spans="1:8" s="19" customFormat="1" ht="18" customHeight="1" x14ac:dyDescent="0.2">
      <c r="A876" s="33">
        <v>45789</v>
      </c>
      <c r="B876" s="52">
        <v>45789</v>
      </c>
      <c r="C876" s="40">
        <v>25</v>
      </c>
      <c r="D876" s="4"/>
      <c r="E876" s="5">
        <v>192295.78</v>
      </c>
      <c r="F876" s="2" t="s">
        <v>546</v>
      </c>
      <c r="G876" s="2" t="s">
        <v>587</v>
      </c>
      <c r="H876" s="19" t="str" cm="1">
        <f t="array" ref="H876">_xlfn.IFS(
  ISNUMBER(SEARCH("SMS", G876)), "SMS Charge",
  ISNUMBER(SEARCH("AIRTIME", G876)), "Airtime",
  ISNUMBER(SEARCH("COMMISSION", G876)), "Bank Charge",
  ISNUMBER(SEARCH("TRANSFER", G876)), "Transfer",
  ISNUMBER(SEARCH("POS", G876)), "POS Transaction",
  ISNUMBER(SEARCH("ELECTROLINK", G876)), "Transfer",
  TRUE, "Other"
)</f>
        <v>Bank Charge</v>
      </c>
    </row>
    <row r="877" spans="1:8" s="19" customFormat="1" ht="18" customHeight="1" x14ac:dyDescent="0.2">
      <c r="A877" s="33">
        <v>45789</v>
      </c>
      <c r="B877" s="52">
        <v>45789</v>
      </c>
      <c r="C877" s="40">
        <v>1.88</v>
      </c>
      <c r="D877" s="4"/>
      <c r="E877" s="5">
        <v>192293.9</v>
      </c>
      <c r="F877" s="2" t="s">
        <v>546</v>
      </c>
      <c r="G877" s="2" t="s">
        <v>588</v>
      </c>
      <c r="H877" s="19" t="str" cm="1">
        <f t="array" ref="H877">_xlfn.IFS(
  ISNUMBER(SEARCH("SMS", G877)), "SMS Charge",
  ISNUMBER(SEARCH("AIRTIME", G877)), "Airtime",
  ISNUMBER(SEARCH("COMMISSION", G877)), "Bank Charge",
  ISNUMBER(SEARCH("TRANSFER", G877)), "Transfer",
  ISNUMBER(SEARCH("POS", G877)), "POS Transaction",
  ISNUMBER(SEARCH("ELECTROLINK", G877)), "Transfer",
  TRUE, "Other"
)</f>
        <v>Other</v>
      </c>
    </row>
    <row r="878" spans="1:8" s="19" customFormat="1" ht="54" customHeight="1" x14ac:dyDescent="0.2">
      <c r="A878" s="33">
        <v>45789</v>
      </c>
      <c r="B878" s="52">
        <v>45789</v>
      </c>
      <c r="C878" s="41">
        <v>10000</v>
      </c>
      <c r="D878" s="6"/>
      <c r="E878" s="5">
        <v>182293.9</v>
      </c>
      <c r="F878" s="2" t="s">
        <v>546</v>
      </c>
      <c r="G878" s="2" t="s">
        <v>814</v>
      </c>
      <c r="H878" s="19" t="str" cm="1">
        <f t="array" ref="H878">_xlfn.IFS(
  ISNUMBER(SEARCH("SMS", G878)), "SMS Charge",
  ISNUMBER(SEARCH("AIRTIME", G878)), "Airtime",
  ISNUMBER(SEARCH("COMMISSION", G878)), "Bank Charge",
  ISNUMBER(SEARCH("TRANSFER", G878)), "Transfer",
  ISNUMBER(SEARCH("POS", G878)), "POS Transaction",
  ISNUMBER(SEARCH("ELECTROLINK", G878)), "Transfer",
  TRUE, "Other"
)</f>
        <v>Transfer</v>
      </c>
    </row>
    <row r="879" spans="1:8" s="19" customFormat="1" ht="18" customHeight="1" x14ac:dyDescent="0.2">
      <c r="A879" s="33">
        <v>45789</v>
      </c>
      <c r="B879" s="52">
        <v>45789</v>
      </c>
      <c r="C879" s="40">
        <v>25</v>
      </c>
      <c r="D879" s="4"/>
      <c r="E879" s="5">
        <v>182268.9</v>
      </c>
      <c r="F879" s="2" t="s">
        <v>546</v>
      </c>
      <c r="G879" s="2" t="s">
        <v>587</v>
      </c>
      <c r="H879" s="19" t="str" cm="1">
        <f t="array" ref="H879">_xlfn.IFS(
  ISNUMBER(SEARCH("SMS", G879)), "SMS Charge",
  ISNUMBER(SEARCH("AIRTIME", G879)), "Airtime",
  ISNUMBER(SEARCH("COMMISSION", G879)), "Bank Charge",
  ISNUMBER(SEARCH("TRANSFER", G879)), "Transfer",
  ISNUMBER(SEARCH("POS", G879)), "POS Transaction",
  ISNUMBER(SEARCH("ELECTROLINK", G879)), "Transfer",
  TRUE, "Other"
)</f>
        <v>Bank Charge</v>
      </c>
    </row>
    <row r="880" spans="1:8" s="19" customFormat="1" ht="18" customHeight="1" x14ac:dyDescent="0.2">
      <c r="A880" s="33">
        <v>45789</v>
      </c>
      <c r="B880" s="52">
        <v>45789</v>
      </c>
      <c r="C880" s="40">
        <v>1.88</v>
      </c>
      <c r="D880" s="4"/>
      <c r="E880" s="5">
        <v>182267.02</v>
      </c>
      <c r="F880" s="2" t="s">
        <v>546</v>
      </c>
      <c r="G880" s="2" t="s">
        <v>588</v>
      </c>
      <c r="H880" s="19" t="str" cm="1">
        <f t="array" ref="H880">_xlfn.IFS(
  ISNUMBER(SEARCH("SMS", G880)), "SMS Charge",
  ISNUMBER(SEARCH("AIRTIME", G880)), "Airtime",
  ISNUMBER(SEARCH("COMMISSION", G880)), "Bank Charge",
  ISNUMBER(SEARCH("TRANSFER", G880)), "Transfer",
  ISNUMBER(SEARCH("POS", G880)), "POS Transaction",
  ISNUMBER(SEARCH("ELECTROLINK", G880)), "Transfer",
  TRUE, "Other"
)</f>
        <v>Other</v>
      </c>
    </row>
    <row r="881" spans="1:8" s="19" customFormat="1" ht="42" customHeight="1" x14ac:dyDescent="0.2">
      <c r="A881" s="33">
        <v>45789</v>
      </c>
      <c r="B881" s="52">
        <v>45789</v>
      </c>
      <c r="C881" s="41">
        <v>1000</v>
      </c>
      <c r="D881" s="6"/>
      <c r="E881" s="5">
        <v>181267.02</v>
      </c>
      <c r="F881" s="2" t="s">
        <v>546</v>
      </c>
      <c r="G881" s="2" t="s">
        <v>816</v>
      </c>
      <c r="H881" s="19" t="str" cm="1">
        <f t="array" ref="H881">_xlfn.IFS(
  ISNUMBER(SEARCH("SMS", G881)), "SMS Charge",
  ISNUMBER(SEARCH("AIRTIME", G881)), "Airtime",
  ISNUMBER(SEARCH("COMMISSION", G881)), "Bank Charge",
  ISNUMBER(SEARCH("TRANSFER", G881)), "Transfer",
  ISNUMBER(SEARCH("POS", G881)), "POS Transaction",
  ISNUMBER(SEARCH("ELECTROLINK", G881)), "Transfer",
  TRUE, "Other"
)</f>
        <v>POS Transaction</v>
      </c>
    </row>
    <row r="882" spans="1:8" s="19" customFormat="1" ht="54" customHeight="1" x14ac:dyDescent="0.2">
      <c r="A882" s="33">
        <v>45789</v>
      </c>
      <c r="B882" s="52">
        <v>45789</v>
      </c>
      <c r="C882" s="41">
        <v>2400</v>
      </c>
      <c r="D882" s="6"/>
      <c r="E882" s="5">
        <v>178867.02</v>
      </c>
      <c r="F882" s="2" t="s">
        <v>546</v>
      </c>
      <c r="G882" s="2" t="s">
        <v>817</v>
      </c>
      <c r="H882" s="19" t="str" cm="1">
        <f t="array" ref="H882">_xlfn.IFS(
  ISNUMBER(SEARCH("SMS", G882)), "SMS Charge",
  ISNUMBER(SEARCH("AIRTIME", G882)), "Airtime",
  ISNUMBER(SEARCH("COMMISSION", G882)), "Bank Charge",
  ISNUMBER(SEARCH("TRANSFER", G882)), "Transfer",
  ISNUMBER(SEARCH("POS", G882)), "POS Transaction",
  ISNUMBER(SEARCH("ELECTROLINK", G882)), "Transfer",
  TRUE, "Other"
)</f>
        <v>Transfer</v>
      </c>
    </row>
    <row r="883" spans="1:8" s="19" customFormat="1" ht="18" customHeight="1" x14ac:dyDescent="0.2">
      <c r="A883" s="33">
        <v>45789</v>
      </c>
      <c r="B883" s="52">
        <v>45789</v>
      </c>
      <c r="C883" s="40">
        <v>10</v>
      </c>
      <c r="D883" s="4"/>
      <c r="E883" s="5">
        <v>178857.02</v>
      </c>
      <c r="F883" s="2" t="s">
        <v>546</v>
      </c>
      <c r="G883" s="2" t="s">
        <v>587</v>
      </c>
      <c r="H883" s="19" t="str" cm="1">
        <f t="array" ref="H883">_xlfn.IFS(
  ISNUMBER(SEARCH("SMS", G883)), "SMS Charge",
  ISNUMBER(SEARCH("AIRTIME", G883)), "Airtime",
  ISNUMBER(SEARCH("COMMISSION", G883)), "Bank Charge",
  ISNUMBER(SEARCH("TRANSFER", G883)), "Transfer",
  ISNUMBER(SEARCH("POS", G883)), "POS Transaction",
  ISNUMBER(SEARCH("ELECTROLINK", G883)), "Transfer",
  TRUE, "Other"
)</f>
        <v>Bank Charge</v>
      </c>
    </row>
    <row r="884" spans="1:8" s="19" customFormat="1" ht="18" customHeight="1" x14ac:dyDescent="0.2">
      <c r="A884" s="33">
        <v>45789</v>
      </c>
      <c r="B884" s="52">
        <v>45789</v>
      </c>
      <c r="C884" s="40">
        <v>0.75</v>
      </c>
      <c r="D884" s="4"/>
      <c r="E884" s="5">
        <v>178856.27</v>
      </c>
      <c r="F884" s="2" t="s">
        <v>546</v>
      </c>
      <c r="G884" s="2" t="s">
        <v>588</v>
      </c>
      <c r="H884" s="19" t="str" cm="1">
        <f t="array" ref="H884">_xlfn.IFS(
  ISNUMBER(SEARCH("SMS", G884)), "SMS Charge",
  ISNUMBER(SEARCH("AIRTIME", G884)), "Airtime",
  ISNUMBER(SEARCH("COMMISSION", G884)), "Bank Charge",
  ISNUMBER(SEARCH("TRANSFER", G884)), "Transfer",
  ISNUMBER(SEARCH("POS", G884)), "POS Transaction",
  ISNUMBER(SEARCH("ELECTROLINK", G884)), "Transfer",
  TRUE, "Other"
)</f>
        <v>Other</v>
      </c>
    </row>
    <row r="885" spans="1:8" s="19" customFormat="1" ht="54" customHeight="1" x14ac:dyDescent="0.2">
      <c r="A885" s="33">
        <v>45789</v>
      </c>
      <c r="B885" s="52">
        <v>45789</v>
      </c>
      <c r="C885" s="41">
        <v>5000</v>
      </c>
      <c r="D885" s="6"/>
      <c r="E885" s="5">
        <v>173856.27</v>
      </c>
      <c r="F885" s="2" t="s">
        <v>546</v>
      </c>
      <c r="G885" s="2" t="s">
        <v>818</v>
      </c>
      <c r="H885" s="19" t="str" cm="1">
        <f t="array" ref="H885">_xlfn.IFS(
  ISNUMBER(SEARCH("SMS", G885)), "SMS Charge",
  ISNUMBER(SEARCH("AIRTIME", G885)), "Airtime",
  ISNUMBER(SEARCH("COMMISSION", G885)), "Bank Charge",
  ISNUMBER(SEARCH("TRANSFER", G885)), "Transfer",
  ISNUMBER(SEARCH("POS", G885)), "POS Transaction",
  ISNUMBER(SEARCH("ELECTROLINK", G885)), "Transfer",
  TRUE, "Other"
)</f>
        <v>Transfer</v>
      </c>
    </row>
    <row r="886" spans="1:8" s="19" customFormat="1" ht="18" customHeight="1" x14ac:dyDescent="0.2">
      <c r="A886" s="33">
        <v>45789</v>
      </c>
      <c r="B886" s="52">
        <v>45789</v>
      </c>
      <c r="C886" s="40">
        <v>10</v>
      </c>
      <c r="D886" s="4"/>
      <c r="E886" s="5">
        <v>173846.27</v>
      </c>
      <c r="F886" s="2" t="s">
        <v>546</v>
      </c>
      <c r="G886" s="2" t="s">
        <v>587</v>
      </c>
      <c r="H886" s="19" t="str" cm="1">
        <f t="array" ref="H886">_xlfn.IFS(
  ISNUMBER(SEARCH("SMS", G886)), "SMS Charge",
  ISNUMBER(SEARCH("AIRTIME", G886)), "Airtime",
  ISNUMBER(SEARCH("COMMISSION", G886)), "Bank Charge",
  ISNUMBER(SEARCH("TRANSFER", G886)), "Transfer",
  ISNUMBER(SEARCH("POS", G886)), "POS Transaction",
  ISNUMBER(SEARCH("ELECTROLINK", G886)), "Transfer",
  TRUE, "Other"
)</f>
        <v>Bank Charge</v>
      </c>
    </row>
    <row r="887" spans="1:8" s="19" customFormat="1" ht="18" customHeight="1" x14ac:dyDescent="0.2">
      <c r="A887" s="33">
        <v>45789</v>
      </c>
      <c r="B887" s="52">
        <v>45789</v>
      </c>
      <c r="C887" s="40">
        <v>0.75</v>
      </c>
      <c r="D887" s="4"/>
      <c r="E887" s="5">
        <v>173845.52</v>
      </c>
      <c r="F887" s="2" t="s">
        <v>546</v>
      </c>
      <c r="G887" s="2" t="s">
        <v>588</v>
      </c>
      <c r="H887" s="19" t="str" cm="1">
        <f t="array" ref="H887">_xlfn.IFS(
  ISNUMBER(SEARCH("SMS", G887)), "SMS Charge",
  ISNUMBER(SEARCH("AIRTIME", G887)), "Airtime",
  ISNUMBER(SEARCH("COMMISSION", G887)), "Bank Charge",
  ISNUMBER(SEARCH("TRANSFER", G887)), "Transfer",
  ISNUMBER(SEARCH("POS", G887)), "POS Transaction",
  ISNUMBER(SEARCH("ELECTROLINK", G887)), "Transfer",
  TRUE, "Other"
)</f>
        <v>Other</v>
      </c>
    </row>
    <row r="888" spans="1:8" s="19" customFormat="1" ht="54" customHeight="1" x14ac:dyDescent="0.2">
      <c r="A888" s="33">
        <v>45789</v>
      </c>
      <c r="B888" s="52">
        <v>45789</v>
      </c>
      <c r="C888" s="40">
        <v>663.94</v>
      </c>
      <c r="D888" s="6"/>
      <c r="E888" s="5">
        <v>173181.58</v>
      </c>
      <c r="F888" s="2" t="s">
        <v>546</v>
      </c>
      <c r="G888" s="6" t="s">
        <v>820</v>
      </c>
      <c r="H888" s="19" t="str" cm="1">
        <f t="array" ref="H888">_xlfn.IFS(
  ISNUMBER(SEARCH("SMS", G888)), "SMS Charge",
  ISNUMBER(SEARCH("AIRTIME", G888)), "Airtime",
  ISNUMBER(SEARCH("COMMISSION", G888)), "Bank Charge",
  ISNUMBER(SEARCH("TRANSFER", G888)), "Transfer",
  ISNUMBER(SEARCH("POS", G888)), "POS Transaction",
  ISNUMBER(SEARCH("ELECTROLINK", G888)), "Transfer",
  TRUE, "Other"
)</f>
        <v>POS Transaction</v>
      </c>
    </row>
    <row r="889" spans="1:8" s="19" customFormat="1" ht="42" customHeight="1" x14ac:dyDescent="0.2">
      <c r="A889" s="33">
        <v>45789</v>
      </c>
      <c r="B889" s="52">
        <v>45789</v>
      </c>
      <c r="C889" s="41">
        <v>6100</v>
      </c>
      <c r="D889" s="6"/>
      <c r="E889" s="5">
        <v>167081.57999999999</v>
      </c>
      <c r="F889" s="2" t="s">
        <v>546</v>
      </c>
      <c r="G889" s="2" t="s">
        <v>821</v>
      </c>
      <c r="H889" s="19" t="str" cm="1">
        <f t="array" ref="H889">_xlfn.IFS(
  ISNUMBER(SEARCH("SMS", G889)), "SMS Charge",
  ISNUMBER(SEARCH("AIRTIME", G889)), "Airtime",
  ISNUMBER(SEARCH("COMMISSION", G889)), "Bank Charge",
  ISNUMBER(SEARCH("TRANSFER", G889)), "Transfer",
  ISNUMBER(SEARCH("POS", G889)), "POS Transaction",
  ISNUMBER(SEARCH("ELECTROLINK", G889)), "Transfer",
  TRUE, "Other"
)</f>
        <v>Transfer</v>
      </c>
    </row>
    <row r="890" spans="1:8" s="19" customFormat="1" ht="18" customHeight="1" x14ac:dyDescent="0.2">
      <c r="A890" s="33">
        <v>45789</v>
      </c>
      <c r="B890" s="52">
        <v>45789</v>
      </c>
      <c r="C890" s="40">
        <v>25</v>
      </c>
      <c r="D890" s="4"/>
      <c r="E890" s="5">
        <v>167056.57999999999</v>
      </c>
      <c r="F890" s="2" t="s">
        <v>546</v>
      </c>
      <c r="G890" s="2" t="s">
        <v>587</v>
      </c>
      <c r="H890" s="19" t="str" cm="1">
        <f t="array" ref="H890">_xlfn.IFS(
  ISNUMBER(SEARCH("SMS", G890)), "SMS Charge",
  ISNUMBER(SEARCH("AIRTIME", G890)), "Airtime",
  ISNUMBER(SEARCH("COMMISSION", G890)), "Bank Charge",
  ISNUMBER(SEARCH("TRANSFER", G890)), "Transfer",
  ISNUMBER(SEARCH("POS", G890)), "POS Transaction",
  ISNUMBER(SEARCH("ELECTROLINK", G890)), "Transfer",
  TRUE, "Other"
)</f>
        <v>Bank Charge</v>
      </c>
    </row>
    <row r="891" spans="1:8" s="19" customFormat="1" ht="18" customHeight="1" x14ac:dyDescent="0.2">
      <c r="A891" s="33">
        <v>45789</v>
      </c>
      <c r="B891" s="52">
        <v>45789</v>
      </c>
      <c r="C891" s="40">
        <v>1.88</v>
      </c>
      <c r="D891" s="4"/>
      <c r="E891" s="5">
        <v>167054.70000000001</v>
      </c>
      <c r="F891" s="2" t="s">
        <v>546</v>
      </c>
      <c r="G891" s="2" t="s">
        <v>588</v>
      </c>
      <c r="H891" s="19" t="str" cm="1">
        <f t="array" ref="H891">_xlfn.IFS(
  ISNUMBER(SEARCH("SMS", G891)), "SMS Charge",
  ISNUMBER(SEARCH("AIRTIME", G891)), "Airtime",
  ISNUMBER(SEARCH("COMMISSION", G891)), "Bank Charge",
  ISNUMBER(SEARCH("TRANSFER", G891)), "Transfer",
  ISNUMBER(SEARCH("POS", G891)), "POS Transaction",
  ISNUMBER(SEARCH("ELECTROLINK", G891)), "Transfer",
  TRUE, "Other"
)</f>
        <v>Other</v>
      </c>
    </row>
    <row r="892" spans="1:8" s="19" customFormat="1" ht="54" customHeight="1" x14ac:dyDescent="0.2">
      <c r="A892" s="33">
        <v>45789</v>
      </c>
      <c r="B892" s="52">
        <v>45790</v>
      </c>
      <c r="C892" s="41">
        <v>5000</v>
      </c>
      <c r="D892" s="6"/>
      <c r="E892" s="5">
        <v>162054.70000000001</v>
      </c>
      <c r="F892" s="2" t="s">
        <v>546</v>
      </c>
      <c r="G892" s="2" t="s">
        <v>822</v>
      </c>
      <c r="H892" s="19" t="str" cm="1">
        <f t="array" ref="H892">_xlfn.IFS(
  ISNUMBER(SEARCH("SMS", G892)), "SMS Charge",
  ISNUMBER(SEARCH("AIRTIME", G892)), "Airtime",
  ISNUMBER(SEARCH("COMMISSION", G892)), "Bank Charge",
  ISNUMBER(SEARCH("TRANSFER", G892)), "Transfer",
  ISNUMBER(SEARCH("POS", G892)), "POS Transaction",
  ISNUMBER(SEARCH("ELECTROLINK", G892)), "Transfer",
  TRUE, "Other"
)</f>
        <v>Other</v>
      </c>
    </row>
    <row r="893" spans="1:8" s="19" customFormat="1" ht="17.100000000000001" customHeight="1" x14ac:dyDescent="0.2">
      <c r="A893" s="33">
        <v>45789</v>
      </c>
      <c r="B893" s="52">
        <v>45790</v>
      </c>
      <c r="C893" s="42">
        <v>10</v>
      </c>
      <c r="D893" s="8"/>
      <c r="E893" s="9">
        <v>162044.70000000001</v>
      </c>
      <c r="F893" s="7" t="s">
        <v>546</v>
      </c>
      <c r="G893" s="7" t="s">
        <v>587</v>
      </c>
      <c r="H893" s="19" t="str" cm="1">
        <f t="array" ref="H893">_xlfn.IFS(
  ISNUMBER(SEARCH("SMS", G893)), "SMS Charge",
  ISNUMBER(SEARCH("AIRTIME", G893)), "Airtime",
  ISNUMBER(SEARCH("COMMISSION", G893)), "Bank Charge",
  ISNUMBER(SEARCH("TRANSFER", G893)), "Transfer",
  ISNUMBER(SEARCH("POS", G893)), "POS Transaction",
  ISNUMBER(SEARCH("ELECTROLINK", G893)), "Transfer",
  TRUE, "Other"
)</f>
        <v>Bank Charge</v>
      </c>
    </row>
    <row r="894" spans="1:8" s="19" customFormat="1" ht="18" customHeight="1" x14ac:dyDescent="0.2">
      <c r="A894" s="33">
        <v>45789</v>
      </c>
      <c r="B894" s="52">
        <v>45790</v>
      </c>
      <c r="C894" s="40">
        <v>0.75</v>
      </c>
      <c r="D894" s="4"/>
      <c r="E894" s="5">
        <v>162043.95000000001</v>
      </c>
      <c r="F894" s="2" t="s">
        <v>546</v>
      </c>
      <c r="G894" s="2" t="s">
        <v>588</v>
      </c>
      <c r="H894" s="19" t="str" cm="1">
        <f t="array" ref="H894">_xlfn.IFS(
  ISNUMBER(SEARCH("SMS", G894)), "SMS Charge",
  ISNUMBER(SEARCH("AIRTIME", G894)), "Airtime",
  ISNUMBER(SEARCH("COMMISSION", G894)), "Bank Charge",
  ISNUMBER(SEARCH("TRANSFER", G894)), "Transfer",
  ISNUMBER(SEARCH("POS", G894)), "POS Transaction",
  ISNUMBER(SEARCH("ELECTROLINK", G894)), "Transfer",
  TRUE, "Other"
)</f>
        <v>Other</v>
      </c>
    </row>
    <row r="895" spans="1:8" s="19" customFormat="1" ht="42" customHeight="1" x14ac:dyDescent="0.2">
      <c r="A895" s="33">
        <v>45790</v>
      </c>
      <c r="B895" s="52">
        <v>45790</v>
      </c>
      <c r="C895" s="41">
        <v>3000</v>
      </c>
      <c r="D895" s="6"/>
      <c r="E895" s="5">
        <v>159043.95000000001</v>
      </c>
      <c r="F895" s="2" t="s">
        <v>546</v>
      </c>
      <c r="G895" s="2" t="s">
        <v>824</v>
      </c>
      <c r="H895" s="19" t="str" cm="1">
        <f t="array" ref="H895">_xlfn.IFS(
  ISNUMBER(SEARCH("SMS", G895)), "SMS Charge",
  ISNUMBER(SEARCH("AIRTIME", G895)), "Airtime",
  ISNUMBER(SEARCH("COMMISSION", G895)), "Bank Charge",
  ISNUMBER(SEARCH("TRANSFER", G895)), "Transfer",
  ISNUMBER(SEARCH("POS", G895)), "POS Transaction",
  ISNUMBER(SEARCH("ELECTROLINK", G895)), "Transfer",
  TRUE, "Other"
)</f>
        <v>Transfer</v>
      </c>
    </row>
    <row r="896" spans="1:8" s="19" customFormat="1" ht="42" customHeight="1" x14ac:dyDescent="0.2">
      <c r="A896" s="33">
        <v>45790</v>
      </c>
      <c r="B896" s="52">
        <v>45790</v>
      </c>
      <c r="C896" s="41">
        <v>1000</v>
      </c>
      <c r="D896" s="6"/>
      <c r="E896" s="5">
        <v>158043.95000000001</v>
      </c>
      <c r="F896" s="2" t="s">
        <v>546</v>
      </c>
      <c r="G896" s="6" t="s">
        <v>826</v>
      </c>
      <c r="H896" s="19" t="str" cm="1">
        <f t="array" ref="H896">_xlfn.IFS(
  ISNUMBER(SEARCH("SMS", G896)), "SMS Charge",
  ISNUMBER(SEARCH("AIRTIME", G896)), "Airtime",
  ISNUMBER(SEARCH("COMMISSION", G896)), "Bank Charge",
  ISNUMBER(SEARCH("TRANSFER", G896)), "Transfer",
  ISNUMBER(SEARCH("POS", G896)), "POS Transaction",
  ISNUMBER(SEARCH("ELECTROLINK", G896)), "Transfer",
  TRUE, "Other"
)</f>
        <v>POS Transaction</v>
      </c>
    </row>
    <row r="897" spans="1:8" s="19" customFormat="1" ht="54" customHeight="1" x14ac:dyDescent="0.2">
      <c r="A897" s="33">
        <v>45790</v>
      </c>
      <c r="B897" s="52">
        <v>45790</v>
      </c>
      <c r="C897" s="41">
        <v>22500</v>
      </c>
      <c r="D897" s="6"/>
      <c r="E897" s="5">
        <v>135543.95000000001</v>
      </c>
      <c r="F897" s="2" t="s">
        <v>546</v>
      </c>
      <c r="G897" s="2" t="s">
        <v>827</v>
      </c>
      <c r="H897" s="19" t="str" cm="1">
        <f t="array" ref="H897">_xlfn.IFS(
  ISNUMBER(SEARCH("SMS", G897)), "SMS Charge",
  ISNUMBER(SEARCH("AIRTIME", G897)), "Airtime",
  ISNUMBER(SEARCH("COMMISSION", G897)), "Bank Charge",
  ISNUMBER(SEARCH("TRANSFER", G897)), "Transfer",
  ISNUMBER(SEARCH("POS", G897)), "POS Transaction",
  ISNUMBER(SEARCH("ELECTROLINK", G897)), "Transfer",
  TRUE, "Other"
)</f>
        <v>Transfer</v>
      </c>
    </row>
    <row r="898" spans="1:8" s="19" customFormat="1" ht="18" customHeight="1" x14ac:dyDescent="0.2">
      <c r="A898" s="33">
        <v>45790</v>
      </c>
      <c r="B898" s="52">
        <v>45790</v>
      </c>
      <c r="C898" s="40">
        <v>25</v>
      </c>
      <c r="D898" s="4"/>
      <c r="E898" s="5">
        <v>135518.95000000001</v>
      </c>
      <c r="F898" s="2" t="s">
        <v>546</v>
      </c>
      <c r="G898" s="2" t="s">
        <v>587</v>
      </c>
      <c r="H898" s="19" t="str" cm="1">
        <f t="array" ref="H898">_xlfn.IFS(
  ISNUMBER(SEARCH("SMS", G898)), "SMS Charge",
  ISNUMBER(SEARCH("AIRTIME", G898)), "Airtime",
  ISNUMBER(SEARCH("COMMISSION", G898)), "Bank Charge",
  ISNUMBER(SEARCH("TRANSFER", G898)), "Transfer",
  ISNUMBER(SEARCH("POS", G898)), "POS Transaction",
  ISNUMBER(SEARCH("ELECTROLINK", G898)), "Transfer",
  TRUE, "Other"
)</f>
        <v>Bank Charge</v>
      </c>
    </row>
    <row r="899" spans="1:8" s="19" customFormat="1" ht="18" customHeight="1" x14ac:dyDescent="0.2">
      <c r="A899" s="33">
        <v>45790</v>
      </c>
      <c r="B899" s="52">
        <v>45790</v>
      </c>
      <c r="C899" s="40">
        <v>1.88</v>
      </c>
      <c r="D899" s="4"/>
      <c r="E899" s="5">
        <v>135517.07</v>
      </c>
      <c r="F899" s="2" t="s">
        <v>546</v>
      </c>
      <c r="G899" s="2" t="s">
        <v>588</v>
      </c>
      <c r="H899" s="19" t="str" cm="1">
        <f t="array" ref="H899">_xlfn.IFS(
  ISNUMBER(SEARCH("SMS", G899)), "SMS Charge",
  ISNUMBER(SEARCH("AIRTIME", G899)), "Airtime",
  ISNUMBER(SEARCH("COMMISSION", G899)), "Bank Charge",
  ISNUMBER(SEARCH("TRANSFER", G899)), "Transfer",
  ISNUMBER(SEARCH("POS", G899)), "POS Transaction",
  ISNUMBER(SEARCH("ELECTROLINK", G899)), "Transfer",
  TRUE, "Other"
)</f>
        <v>Other</v>
      </c>
    </row>
    <row r="900" spans="1:8" s="19" customFormat="1" ht="54" customHeight="1" x14ac:dyDescent="0.2">
      <c r="A900" s="33">
        <v>45790</v>
      </c>
      <c r="B900" s="52">
        <v>45790</v>
      </c>
      <c r="C900" s="41">
        <v>24500</v>
      </c>
      <c r="D900" s="6"/>
      <c r="E900" s="5">
        <v>111017.07</v>
      </c>
      <c r="F900" s="2" t="s">
        <v>546</v>
      </c>
      <c r="G900" s="2" t="s">
        <v>828</v>
      </c>
      <c r="H900" s="19" t="str" cm="1">
        <f t="array" ref="H900">_xlfn.IFS(
  ISNUMBER(SEARCH("SMS", G900)), "SMS Charge",
  ISNUMBER(SEARCH("AIRTIME", G900)), "Airtime",
  ISNUMBER(SEARCH("COMMISSION", G900)), "Bank Charge",
  ISNUMBER(SEARCH("TRANSFER", G900)), "Transfer",
  ISNUMBER(SEARCH("POS", G900)), "POS Transaction",
  ISNUMBER(SEARCH("ELECTROLINK", G900)), "Transfer",
  TRUE, "Other"
)</f>
        <v>Transfer</v>
      </c>
    </row>
    <row r="901" spans="1:8" s="19" customFormat="1" ht="18" customHeight="1" x14ac:dyDescent="0.2">
      <c r="A901" s="33">
        <v>45790</v>
      </c>
      <c r="B901" s="52">
        <v>45790</v>
      </c>
      <c r="C901" s="40">
        <v>25</v>
      </c>
      <c r="D901" s="4"/>
      <c r="E901" s="5">
        <v>110992.07</v>
      </c>
      <c r="F901" s="2" t="s">
        <v>546</v>
      </c>
      <c r="G901" s="2" t="s">
        <v>587</v>
      </c>
      <c r="H901" s="19" t="str" cm="1">
        <f t="array" ref="H901">_xlfn.IFS(
  ISNUMBER(SEARCH("SMS", G901)), "SMS Charge",
  ISNUMBER(SEARCH("AIRTIME", G901)), "Airtime",
  ISNUMBER(SEARCH("COMMISSION", G901)), "Bank Charge",
  ISNUMBER(SEARCH("TRANSFER", G901)), "Transfer",
  ISNUMBER(SEARCH("POS", G901)), "POS Transaction",
  ISNUMBER(SEARCH("ELECTROLINK", G901)), "Transfer",
  TRUE, "Other"
)</f>
        <v>Bank Charge</v>
      </c>
    </row>
    <row r="902" spans="1:8" s="19" customFormat="1" ht="18" customHeight="1" x14ac:dyDescent="0.2">
      <c r="A902" s="33">
        <v>45790</v>
      </c>
      <c r="B902" s="52">
        <v>45790</v>
      </c>
      <c r="C902" s="40">
        <v>1.88</v>
      </c>
      <c r="D902" s="4"/>
      <c r="E902" s="5">
        <v>110990.19</v>
      </c>
      <c r="F902" s="2" t="s">
        <v>546</v>
      </c>
      <c r="G902" s="2" t="s">
        <v>588</v>
      </c>
      <c r="H902" s="19" t="str" cm="1">
        <f t="array" ref="H902">_xlfn.IFS(
  ISNUMBER(SEARCH("SMS", G902)), "SMS Charge",
  ISNUMBER(SEARCH("AIRTIME", G902)), "Airtime",
  ISNUMBER(SEARCH("COMMISSION", G902)), "Bank Charge",
  ISNUMBER(SEARCH("TRANSFER", G902)), "Transfer",
  ISNUMBER(SEARCH("POS", G902)), "POS Transaction",
  ISNUMBER(SEARCH("ELECTROLINK", G902)), "Transfer",
  TRUE, "Other"
)</f>
        <v>Other</v>
      </c>
    </row>
    <row r="903" spans="1:8" s="19" customFormat="1" ht="54" customHeight="1" x14ac:dyDescent="0.2">
      <c r="A903" s="33">
        <v>45790</v>
      </c>
      <c r="B903" s="52">
        <v>45790</v>
      </c>
      <c r="C903" s="41">
        <v>8500</v>
      </c>
      <c r="D903" s="6"/>
      <c r="E903" s="5">
        <v>102490.19</v>
      </c>
      <c r="F903" s="2" t="s">
        <v>546</v>
      </c>
      <c r="G903" s="2" t="s">
        <v>829</v>
      </c>
      <c r="H903" s="19" t="str" cm="1">
        <f t="array" ref="H903">_xlfn.IFS(
  ISNUMBER(SEARCH("SMS", G903)), "SMS Charge",
  ISNUMBER(SEARCH("AIRTIME", G903)), "Airtime",
  ISNUMBER(SEARCH("COMMISSION", G903)), "Bank Charge",
  ISNUMBER(SEARCH("TRANSFER", G903)), "Transfer",
  ISNUMBER(SEARCH("POS", G903)), "POS Transaction",
  ISNUMBER(SEARCH("ELECTROLINK", G903)), "Transfer",
  TRUE, "Other"
)</f>
        <v>Transfer</v>
      </c>
    </row>
    <row r="904" spans="1:8" s="19" customFormat="1" ht="18" customHeight="1" x14ac:dyDescent="0.2">
      <c r="A904" s="33">
        <v>45790</v>
      </c>
      <c r="B904" s="52">
        <v>45790</v>
      </c>
      <c r="C904" s="40">
        <v>25</v>
      </c>
      <c r="D904" s="4"/>
      <c r="E904" s="5">
        <v>102465.19</v>
      </c>
      <c r="F904" s="2" t="s">
        <v>546</v>
      </c>
      <c r="G904" s="2" t="s">
        <v>587</v>
      </c>
      <c r="H904" s="19" t="str" cm="1">
        <f t="array" ref="H904">_xlfn.IFS(
  ISNUMBER(SEARCH("SMS", G904)), "SMS Charge",
  ISNUMBER(SEARCH("AIRTIME", G904)), "Airtime",
  ISNUMBER(SEARCH("COMMISSION", G904)), "Bank Charge",
  ISNUMBER(SEARCH("TRANSFER", G904)), "Transfer",
  ISNUMBER(SEARCH("POS", G904)), "POS Transaction",
  ISNUMBER(SEARCH("ELECTROLINK", G904)), "Transfer",
  TRUE, "Other"
)</f>
        <v>Bank Charge</v>
      </c>
    </row>
    <row r="905" spans="1:8" s="19" customFormat="1" ht="18" customHeight="1" x14ac:dyDescent="0.2">
      <c r="A905" s="33">
        <v>45790</v>
      </c>
      <c r="B905" s="52">
        <v>45790</v>
      </c>
      <c r="C905" s="40">
        <v>1.88</v>
      </c>
      <c r="D905" s="4"/>
      <c r="E905" s="5">
        <v>102463.31</v>
      </c>
      <c r="F905" s="2" t="s">
        <v>546</v>
      </c>
      <c r="G905" s="2" t="s">
        <v>588</v>
      </c>
      <c r="H905" s="19" t="str" cm="1">
        <f t="array" ref="H905">_xlfn.IFS(
  ISNUMBER(SEARCH("SMS", G905)), "SMS Charge",
  ISNUMBER(SEARCH("AIRTIME", G905)), "Airtime",
  ISNUMBER(SEARCH("COMMISSION", G905)), "Bank Charge",
  ISNUMBER(SEARCH("TRANSFER", G905)), "Transfer",
  ISNUMBER(SEARCH("POS", G905)), "POS Transaction",
  ISNUMBER(SEARCH("ELECTROLINK", G905)), "Transfer",
  TRUE, "Other"
)</f>
        <v>Other</v>
      </c>
    </row>
    <row r="906" spans="1:8" s="19" customFormat="1" ht="54" customHeight="1" x14ac:dyDescent="0.2">
      <c r="A906" s="33">
        <v>45790</v>
      </c>
      <c r="B906" s="52">
        <v>45790</v>
      </c>
      <c r="C906" s="41">
        <v>7000</v>
      </c>
      <c r="D906" s="6"/>
      <c r="E906" s="5">
        <v>95463.31</v>
      </c>
      <c r="F906" s="2" t="s">
        <v>546</v>
      </c>
      <c r="G906" s="2" t="s">
        <v>830</v>
      </c>
      <c r="H906" s="19" t="str" cm="1">
        <f t="array" ref="H906">_xlfn.IFS(
  ISNUMBER(SEARCH("SMS", G906)), "SMS Charge",
  ISNUMBER(SEARCH("AIRTIME", G906)), "Airtime",
  ISNUMBER(SEARCH("COMMISSION", G906)), "Bank Charge",
  ISNUMBER(SEARCH("TRANSFER", G906)), "Transfer",
  ISNUMBER(SEARCH("POS", G906)), "POS Transaction",
  ISNUMBER(SEARCH("ELECTROLINK", G906)), "Transfer",
  TRUE, "Other"
)</f>
        <v>Other</v>
      </c>
    </row>
    <row r="907" spans="1:8" s="19" customFormat="1" ht="18" customHeight="1" x14ac:dyDescent="0.2">
      <c r="A907" s="33">
        <v>45790</v>
      </c>
      <c r="B907" s="52">
        <v>45790</v>
      </c>
      <c r="C907" s="40">
        <v>25</v>
      </c>
      <c r="D907" s="4"/>
      <c r="E907" s="5">
        <v>95438.31</v>
      </c>
      <c r="F907" s="2" t="s">
        <v>546</v>
      </c>
      <c r="G907" s="2" t="s">
        <v>587</v>
      </c>
      <c r="H907" s="19" t="str" cm="1">
        <f t="array" ref="H907">_xlfn.IFS(
  ISNUMBER(SEARCH("SMS", G907)), "SMS Charge",
  ISNUMBER(SEARCH("AIRTIME", G907)), "Airtime",
  ISNUMBER(SEARCH("COMMISSION", G907)), "Bank Charge",
  ISNUMBER(SEARCH("TRANSFER", G907)), "Transfer",
  ISNUMBER(SEARCH("POS", G907)), "POS Transaction",
  ISNUMBER(SEARCH("ELECTROLINK", G907)), "Transfer",
  TRUE, "Other"
)</f>
        <v>Bank Charge</v>
      </c>
    </row>
    <row r="908" spans="1:8" s="19" customFormat="1" ht="18" customHeight="1" x14ac:dyDescent="0.2">
      <c r="A908" s="33">
        <v>45790</v>
      </c>
      <c r="B908" s="52">
        <v>45790</v>
      </c>
      <c r="C908" s="40">
        <v>1.88</v>
      </c>
      <c r="D908" s="4"/>
      <c r="E908" s="5">
        <v>95436.43</v>
      </c>
      <c r="F908" s="2" t="s">
        <v>546</v>
      </c>
      <c r="G908" s="2" t="s">
        <v>588</v>
      </c>
      <c r="H908" s="19" t="str" cm="1">
        <f t="array" ref="H908">_xlfn.IFS(
  ISNUMBER(SEARCH("SMS", G908)), "SMS Charge",
  ISNUMBER(SEARCH("AIRTIME", G908)), "Airtime",
  ISNUMBER(SEARCH("COMMISSION", G908)), "Bank Charge",
  ISNUMBER(SEARCH("TRANSFER", G908)), "Transfer",
  ISNUMBER(SEARCH("POS", G908)), "POS Transaction",
  ISNUMBER(SEARCH("ELECTROLINK", G908)), "Transfer",
  TRUE, "Other"
)</f>
        <v>Other</v>
      </c>
    </row>
    <row r="909" spans="1:8" s="19" customFormat="1" ht="51.95" customHeight="1" x14ac:dyDescent="0.2">
      <c r="A909" s="33">
        <v>45790</v>
      </c>
      <c r="B909" s="52">
        <v>45790</v>
      </c>
      <c r="C909" s="43">
        <v>1600</v>
      </c>
      <c r="D909" s="10"/>
      <c r="E909" s="9">
        <v>93836.43</v>
      </c>
      <c r="F909" s="7" t="s">
        <v>546</v>
      </c>
      <c r="G909" s="7" t="s">
        <v>832</v>
      </c>
      <c r="H909" s="19" t="str" cm="1">
        <f t="array" ref="H909">_xlfn.IFS(
  ISNUMBER(SEARCH("SMS", G909)), "SMS Charge",
  ISNUMBER(SEARCH("AIRTIME", G909)), "Airtime",
  ISNUMBER(SEARCH("COMMISSION", G909)), "Bank Charge",
  ISNUMBER(SEARCH("TRANSFER", G909)), "Transfer",
  ISNUMBER(SEARCH("POS", G909)), "POS Transaction",
  ISNUMBER(SEARCH("ELECTROLINK", G909)), "Transfer",
  TRUE, "Other"
)</f>
        <v>POS Transaction</v>
      </c>
    </row>
    <row r="910" spans="1:8" s="19" customFormat="1" ht="54" customHeight="1" x14ac:dyDescent="0.2">
      <c r="A910" s="33">
        <v>45790</v>
      </c>
      <c r="B910" s="52">
        <v>45790</v>
      </c>
      <c r="C910" s="41">
        <v>1000</v>
      </c>
      <c r="D910" s="6"/>
      <c r="E910" s="5">
        <v>92836.43</v>
      </c>
      <c r="F910" s="2" t="s">
        <v>546</v>
      </c>
      <c r="G910" s="2" t="s">
        <v>833</v>
      </c>
      <c r="H910" s="19" t="str" cm="1">
        <f t="array" ref="H910">_xlfn.IFS(
  ISNUMBER(SEARCH("SMS", G910)), "SMS Charge",
  ISNUMBER(SEARCH("AIRTIME", G910)), "Airtime",
  ISNUMBER(SEARCH("COMMISSION", G910)), "Bank Charge",
  ISNUMBER(SEARCH("TRANSFER", G910)), "Transfer",
  ISNUMBER(SEARCH("POS", G910)), "POS Transaction",
  ISNUMBER(SEARCH("ELECTROLINK", G910)), "Transfer",
  TRUE, "Other"
)</f>
        <v>Transfer</v>
      </c>
    </row>
    <row r="911" spans="1:8" s="19" customFormat="1" ht="18" customHeight="1" x14ac:dyDescent="0.2">
      <c r="A911" s="33">
        <v>45790</v>
      </c>
      <c r="B911" s="52">
        <v>45790</v>
      </c>
      <c r="C911" s="40">
        <v>10</v>
      </c>
      <c r="D911" s="4"/>
      <c r="E911" s="5">
        <v>92826.43</v>
      </c>
      <c r="F911" s="2" t="s">
        <v>546</v>
      </c>
      <c r="G911" s="2" t="s">
        <v>587</v>
      </c>
      <c r="H911" s="19" t="str" cm="1">
        <f t="array" ref="H911">_xlfn.IFS(
  ISNUMBER(SEARCH("SMS", G911)), "SMS Charge",
  ISNUMBER(SEARCH("AIRTIME", G911)), "Airtime",
  ISNUMBER(SEARCH("COMMISSION", G911)), "Bank Charge",
  ISNUMBER(SEARCH("TRANSFER", G911)), "Transfer",
  ISNUMBER(SEARCH("POS", G911)), "POS Transaction",
  ISNUMBER(SEARCH("ELECTROLINK", G911)), "Transfer",
  TRUE, "Other"
)</f>
        <v>Bank Charge</v>
      </c>
    </row>
    <row r="912" spans="1:8" s="19" customFormat="1" ht="18" customHeight="1" x14ac:dyDescent="0.2">
      <c r="A912" s="33">
        <v>45790</v>
      </c>
      <c r="B912" s="52">
        <v>45790</v>
      </c>
      <c r="C912" s="40">
        <v>0.75</v>
      </c>
      <c r="D912" s="4"/>
      <c r="E912" s="5">
        <v>92825.68</v>
      </c>
      <c r="F912" s="2" t="s">
        <v>546</v>
      </c>
      <c r="G912" s="2" t="s">
        <v>588</v>
      </c>
      <c r="H912" s="19" t="str" cm="1">
        <f t="array" ref="H912">_xlfn.IFS(
  ISNUMBER(SEARCH("SMS", G912)), "SMS Charge",
  ISNUMBER(SEARCH("AIRTIME", G912)), "Airtime",
  ISNUMBER(SEARCH("COMMISSION", G912)), "Bank Charge",
  ISNUMBER(SEARCH("TRANSFER", G912)), "Transfer",
  ISNUMBER(SEARCH("POS", G912)), "POS Transaction",
  ISNUMBER(SEARCH("ELECTROLINK", G912)), "Transfer",
  TRUE, "Other"
)</f>
        <v>Other</v>
      </c>
    </row>
    <row r="913" spans="1:8" s="19" customFormat="1" ht="42" customHeight="1" x14ac:dyDescent="0.2">
      <c r="A913" s="33">
        <v>45790</v>
      </c>
      <c r="B913" s="52">
        <v>45790</v>
      </c>
      <c r="C913" s="40">
        <v>500</v>
      </c>
      <c r="D913" s="6"/>
      <c r="E913" s="5">
        <v>92325.68</v>
      </c>
      <c r="F913" s="2" t="s">
        <v>546</v>
      </c>
      <c r="G913" s="2" t="s">
        <v>834</v>
      </c>
      <c r="H913" s="19" t="str" cm="1">
        <f t="array" ref="H913">_xlfn.IFS(
  ISNUMBER(SEARCH("SMS", G913)), "SMS Charge",
  ISNUMBER(SEARCH("AIRTIME", G913)), "Airtime",
  ISNUMBER(SEARCH("COMMISSION", G913)), "Bank Charge",
  ISNUMBER(SEARCH("TRANSFER", G913)), "Transfer",
  ISNUMBER(SEARCH("POS", G913)), "POS Transaction",
  ISNUMBER(SEARCH("ELECTROLINK", G913)), "Transfer",
  TRUE, "Other"
)</f>
        <v>Transfer</v>
      </c>
    </row>
    <row r="914" spans="1:8" s="19" customFormat="1" ht="18" customHeight="1" x14ac:dyDescent="0.2">
      <c r="A914" s="33">
        <v>45790</v>
      </c>
      <c r="B914" s="52">
        <v>45790</v>
      </c>
      <c r="C914" s="40">
        <v>10</v>
      </c>
      <c r="D914" s="4"/>
      <c r="E914" s="5">
        <v>92315.68</v>
      </c>
      <c r="F914" s="2" t="s">
        <v>546</v>
      </c>
      <c r="G914" s="2" t="s">
        <v>587</v>
      </c>
      <c r="H914" s="19" t="str" cm="1">
        <f t="array" ref="H914">_xlfn.IFS(
  ISNUMBER(SEARCH("SMS", G914)), "SMS Charge",
  ISNUMBER(SEARCH("AIRTIME", G914)), "Airtime",
  ISNUMBER(SEARCH("COMMISSION", G914)), "Bank Charge",
  ISNUMBER(SEARCH("TRANSFER", G914)), "Transfer",
  ISNUMBER(SEARCH("POS", G914)), "POS Transaction",
  ISNUMBER(SEARCH("ELECTROLINK", G914)), "Transfer",
  TRUE, "Other"
)</f>
        <v>Bank Charge</v>
      </c>
    </row>
    <row r="915" spans="1:8" s="19" customFormat="1" ht="18" customHeight="1" x14ac:dyDescent="0.2">
      <c r="A915" s="33">
        <v>45790</v>
      </c>
      <c r="B915" s="52">
        <v>45790</v>
      </c>
      <c r="C915" s="40">
        <v>0.75</v>
      </c>
      <c r="D915" s="4"/>
      <c r="E915" s="5">
        <v>92314.93</v>
      </c>
      <c r="F915" s="2" t="s">
        <v>546</v>
      </c>
      <c r="G915" s="2" t="s">
        <v>588</v>
      </c>
      <c r="H915" s="19" t="str" cm="1">
        <f t="array" ref="H915">_xlfn.IFS(
  ISNUMBER(SEARCH("SMS", G915)), "SMS Charge",
  ISNUMBER(SEARCH("AIRTIME", G915)), "Airtime",
  ISNUMBER(SEARCH("COMMISSION", G915)), "Bank Charge",
  ISNUMBER(SEARCH("TRANSFER", G915)), "Transfer",
  ISNUMBER(SEARCH("POS", G915)), "POS Transaction",
  ISNUMBER(SEARCH("ELECTROLINK", G915)), "Transfer",
  TRUE, "Other"
)</f>
        <v>Other</v>
      </c>
    </row>
    <row r="916" spans="1:8" s="19" customFormat="1" ht="42" customHeight="1" x14ac:dyDescent="0.2">
      <c r="A916" s="33">
        <v>45790</v>
      </c>
      <c r="B916" s="52">
        <v>45790</v>
      </c>
      <c r="C916" s="41">
        <v>1350</v>
      </c>
      <c r="D916" s="6"/>
      <c r="E916" s="5">
        <v>90964.93</v>
      </c>
      <c r="F916" s="2" t="s">
        <v>546</v>
      </c>
      <c r="G916" s="2" t="s">
        <v>836</v>
      </c>
      <c r="H916" s="19" t="str" cm="1">
        <f t="array" ref="H916">_xlfn.IFS(
  ISNUMBER(SEARCH("SMS", G916)), "SMS Charge",
  ISNUMBER(SEARCH("AIRTIME", G916)), "Airtime",
  ISNUMBER(SEARCH("COMMISSION", G916)), "Bank Charge",
  ISNUMBER(SEARCH("TRANSFER", G916)), "Transfer",
  ISNUMBER(SEARCH("POS", G916)), "POS Transaction",
  ISNUMBER(SEARCH("ELECTROLINK", G916)), "Transfer",
  TRUE, "Other"
)</f>
        <v>Transfer</v>
      </c>
    </row>
    <row r="917" spans="1:8" s="19" customFormat="1" ht="54" customHeight="1" x14ac:dyDescent="0.2">
      <c r="A917" s="33">
        <v>45791</v>
      </c>
      <c r="B917" s="52">
        <v>45791</v>
      </c>
      <c r="C917" s="41">
        <v>7600</v>
      </c>
      <c r="D917" s="6"/>
      <c r="E917" s="5">
        <v>83364.929999999993</v>
      </c>
      <c r="F917" s="2" t="s">
        <v>546</v>
      </c>
      <c r="G917" s="2" t="s">
        <v>837</v>
      </c>
      <c r="H917" s="19" t="str" cm="1">
        <f t="array" ref="H917">_xlfn.IFS(
  ISNUMBER(SEARCH("SMS", G917)), "SMS Charge",
  ISNUMBER(SEARCH("AIRTIME", G917)), "Airtime",
  ISNUMBER(SEARCH("COMMISSION", G917)), "Bank Charge",
  ISNUMBER(SEARCH("TRANSFER", G917)), "Transfer",
  ISNUMBER(SEARCH("POS", G917)), "POS Transaction",
  ISNUMBER(SEARCH("ELECTROLINK", G917)), "Transfer",
  TRUE, "Other"
)</f>
        <v>Transfer</v>
      </c>
    </row>
    <row r="918" spans="1:8" s="19" customFormat="1" ht="54" customHeight="1" x14ac:dyDescent="0.2">
      <c r="A918" s="33">
        <v>45791</v>
      </c>
      <c r="B918" s="52">
        <v>45791</v>
      </c>
      <c r="C918" s="23"/>
      <c r="D918" s="5">
        <v>220000</v>
      </c>
      <c r="E918" s="5">
        <v>303364.93</v>
      </c>
      <c r="F918" s="2" t="s">
        <v>546</v>
      </c>
      <c r="G918" s="2" t="s">
        <v>839</v>
      </c>
      <c r="H918" s="19" t="str" cm="1">
        <f t="array" ref="H918">_xlfn.IFS(
  ISNUMBER(SEARCH("SMS", G918)), "SMS Charge",
  ISNUMBER(SEARCH("AIRTIME", G918)), "Airtime",
  ISNUMBER(SEARCH("COMMISSION", G918)), "Bank Charge",
  ISNUMBER(SEARCH("TRANSFER", G918)), "Transfer",
  ISNUMBER(SEARCH("POS", G918)), "POS Transaction",
  ISNUMBER(SEARCH("ELECTROLINK", G918)), "Transfer",
  TRUE, "Other"
)</f>
        <v>Transfer</v>
      </c>
    </row>
    <row r="919" spans="1:8" s="19" customFormat="1" ht="42" customHeight="1" x14ac:dyDescent="0.2">
      <c r="A919" s="33">
        <v>45791</v>
      </c>
      <c r="B919" s="52">
        <v>45791</v>
      </c>
      <c r="C919" s="41">
        <v>1000</v>
      </c>
      <c r="D919" s="6"/>
      <c r="E919" s="5">
        <v>302364.93</v>
      </c>
      <c r="F919" s="2" t="s">
        <v>546</v>
      </c>
      <c r="G919" s="2" t="s">
        <v>841</v>
      </c>
      <c r="H919" s="19" t="str" cm="1">
        <f t="array" ref="H919">_xlfn.IFS(
  ISNUMBER(SEARCH("SMS", G919)), "SMS Charge",
  ISNUMBER(SEARCH("AIRTIME", G919)), "Airtime",
  ISNUMBER(SEARCH("COMMISSION", G919)), "Bank Charge",
  ISNUMBER(SEARCH("TRANSFER", G919)), "Transfer",
  ISNUMBER(SEARCH("POS", G919)), "POS Transaction",
  ISNUMBER(SEARCH("ELECTROLINK", G919)), "Transfer",
  TRUE, "Other"
)</f>
        <v>POS Transaction</v>
      </c>
    </row>
    <row r="920" spans="1:8" s="19" customFormat="1" ht="54" customHeight="1" x14ac:dyDescent="0.2">
      <c r="A920" s="33">
        <v>45791</v>
      </c>
      <c r="B920" s="52">
        <v>45791</v>
      </c>
      <c r="C920" s="41">
        <v>10215</v>
      </c>
      <c r="D920" s="6"/>
      <c r="E920" s="5">
        <v>292149.93</v>
      </c>
      <c r="F920" s="2" t="s">
        <v>546</v>
      </c>
      <c r="G920" s="6" t="s">
        <v>843</v>
      </c>
      <c r="H920" s="19" t="str" cm="1">
        <f t="array" ref="H920">_xlfn.IFS(
  ISNUMBER(SEARCH("SMS", G920)), "SMS Charge",
  ISNUMBER(SEARCH("AIRTIME", G920)), "Airtime",
  ISNUMBER(SEARCH("COMMISSION", G920)), "Bank Charge",
  ISNUMBER(SEARCH("TRANSFER", G920)), "Transfer",
  ISNUMBER(SEARCH("POS", G920)), "POS Transaction",
  ISNUMBER(SEARCH("ELECTROLINK", G920)), "Transfer",
  TRUE, "Other"
)</f>
        <v>POS Transaction</v>
      </c>
    </row>
    <row r="921" spans="1:8" s="19" customFormat="1" ht="54" customHeight="1" x14ac:dyDescent="0.2">
      <c r="A921" s="33">
        <v>45791</v>
      </c>
      <c r="B921" s="52">
        <v>45791</v>
      </c>
      <c r="C921" s="41">
        <v>8724.89</v>
      </c>
      <c r="D921" s="6"/>
      <c r="E921" s="5">
        <v>283425.03999999998</v>
      </c>
      <c r="F921" s="2" t="s">
        <v>546</v>
      </c>
      <c r="G921" s="6" t="s">
        <v>845</v>
      </c>
      <c r="H921" s="19" t="str" cm="1">
        <f t="array" ref="H921">_xlfn.IFS(
  ISNUMBER(SEARCH("SMS", G921)), "SMS Charge",
  ISNUMBER(SEARCH("AIRTIME", G921)), "Airtime",
  ISNUMBER(SEARCH("COMMISSION", G921)), "Bank Charge",
  ISNUMBER(SEARCH("TRANSFER", G921)), "Transfer",
  ISNUMBER(SEARCH("POS", G921)), "POS Transaction",
  ISNUMBER(SEARCH("ELECTROLINK", G921)), "Transfer",
  TRUE, "Other"
)</f>
        <v>POS Transaction</v>
      </c>
    </row>
    <row r="922" spans="1:8" s="19" customFormat="1" ht="30" customHeight="1" x14ac:dyDescent="0.2">
      <c r="A922" s="33">
        <v>45791</v>
      </c>
      <c r="B922" s="52">
        <v>45791</v>
      </c>
      <c r="C922" s="24"/>
      <c r="D922" s="5">
        <v>5000</v>
      </c>
      <c r="E922" s="5">
        <v>288425.03999999998</v>
      </c>
      <c r="F922" s="2" t="s">
        <v>546</v>
      </c>
      <c r="G922" s="2" t="s">
        <v>846</v>
      </c>
      <c r="H922" s="19" t="str" cm="1">
        <f t="array" ref="H922">_xlfn.IFS(
  ISNUMBER(SEARCH("SMS", G922)), "SMS Charge",
  ISNUMBER(SEARCH("AIRTIME", G922)), "Airtime",
  ISNUMBER(SEARCH("COMMISSION", G922)), "Bank Charge",
  ISNUMBER(SEARCH("TRANSFER", G922)), "Transfer",
  ISNUMBER(SEARCH("POS", G922)), "POS Transaction",
  ISNUMBER(SEARCH("ELECTROLINK", G922)), "Transfer",
  TRUE, "Other"
)</f>
        <v>Other</v>
      </c>
    </row>
    <row r="923" spans="1:8" s="19" customFormat="1" ht="42" customHeight="1" x14ac:dyDescent="0.2">
      <c r="A923" s="33">
        <v>45791</v>
      </c>
      <c r="B923" s="52">
        <v>45791</v>
      </c>
      <c r="C923" s="41">
        <v>9000</v>
      </c>
      <c r="D923" s="6"/>
      <c r="E923" s="5">
        <v>279425.03999999998</v>
      </c>
      <c r="F923" s="2" t="s">
        <v>546</v>
      </c>
      <c r="G923" s="2" t="s">
        <v>847</v>
      </c>
      <c r="H923" s="19" t="str" cm="1">
        <f t="array" ref="H923">_xlfn.IFS(
  ISNUMBER(SEARCH("SMS", G923)), "SMS Charge",
  ISNUMBER(SEARCH("AIRTIME", G923)), "Airtime",
  ISNUMBER(SEARCH("COMMISSION", G923)), "Bank Charge",
  ISNUMBER(SEARCH("TRANSFER", G923)), "Transfer",
  ISNUMBER(SEARCH("POS", G923)), "POS Transaction",
  ISNUMBER(SEARCH("ELECTROLINK", G923)), "Transfer",
  TRUE, "Other"
)</f>
        <v>Transfer</v>
      </c>
    </row>
    <row r="924" spans="1:8" s="19" customFormat="1" ht="54" customHeight="1" x14ac:dyDescent="0.2">
      <c r="A924" s="33">
        <v>45791</v>
      </c>
      <c r="B924" s="52">
        <v>45791</v>
      </c>
      <c r="C924" s="41">
        <v>5000</v>
      </c>
      <c r="D924" s="6"/>
      <c r="E924" s="5">
        <v>274425.03999999998</v>
      </c>
      <c r="F924" s="2" t="s">
        <v>546</v>
      </c>
      <c r="G924" s="2" t="s">
        <v>848</v>
      </c>
      <c r="H924" s="19" t="str" cm="1">
        <f t="array" ref="H924">_xlfn.IFS(
  ISNUMBER(SEARCH("SMS", G924)), "SMS Charge",
  ISNUMBER(SEARCH("AIRTIME", G924)), "Airtime",
  ISNUMBER(SEARCH("COMMISSION", G924)), "Bank Charge",
  ISNUMBER(SEARCH("TRANSFER", G924)), "Transfer",
  ISNUMBER(SEARCH("POS", G924)), "POS Transaction",
  ISNUMBER(SEARCH("ELECTROLINK", G924)), "Transfer",
  TRUE, "Other"
)</f>
        <v>Transfer</v>
      </c>
    </row>
    <row r="925" spans="1:8" s="19" customFormat="1" ht="54" customHeight="1" x14ac:dyDescent="0.2">
      <c r="A925" s="33">
        <v>45791</v>
      </c>
      <c r="B925" s="52">
        <v>45791</v>
      </c>
      <c r="C925" s="41">
        <v>10215</v>
      </c>
      <c r="D925" s="6"/>
      <c r="E925" s="5">
        <v>264210.03999999998</v>
      </c>
      <c r="F925" s="2" t="s">
        <v>546</v>
      </c>
      <c r="G925" s="6" t="s">
        <v>850</v>
      </c>
      <c r="H925" s="19" t="str" cm="1">
        <f t="array" ref="H925">_xlfn.IFS(
  ISNUMBER(SEARCH("SMS", G925)), "SMS Charge",
  ISNUMBER(SEARCH("AIRTIME", G925)), "Airtime",
  ISNUMBER(SEARCH("COMMISSION", G925)), "Bank Charge",
  ISNUMBER(SEARCH("TRANSFER", G925)), "Transfer",
  ISNUMBER(SEARCH("POS", G925)), "POS Transaction",
  ISNUMBER(SEARCH("ELECTROLINK", G925)), "Transfer",
  TRUE, "Other"
)</f>
        <v>POS Transaction</v>
      </c>
    </row>
    <row r="926" spans="1:8" s="19" customFormat="1" ht="42" customHeight="1" x14ac:dyDescent="0.2">
      <c r="A926" s="33">
        <v>45791</v>
      </c>
      <c r="B926" s="52">
        <v>45791</v>
      </c>
      <c r="C926" s="41">
        <v>1000</v>
      </c>
      <c r="D926" s="6"/>
      <c r="E926" s="5">
        <v>263210.03999999998</v>
      </c>
      <c r="F926" s="2" t="s">
        <v>546</v>
      </c>
      <c r="G926" s="2" t="s">
        <v>851</v>
      </c>
      <c r="H926" s="19" t="str" cm="1">
        <f t="array" ref="H926">_xlfn.IFS(
  ISNUMBER(SEARCH("SMS", G926)), "SMS Charge",
  ISNUMBER(SEARCH("AIRTIME", G926)), "Airtime",
  ISNUMBER(SEARCH("COMMISSION", G926)), "Bank Charge",
  ISNUMBER(SEARCH("TRANSFER", G926)), "Transfer",
  ISNUMBER(SEARCH("POS", G926)), "POS Transaction",
  ISNUMBER(SEARCH("ELECTROLINK", G926)), "Transfer",
  TRUE, "Other"
)</f>
        <v>Transfer</v>
      </c>
    </row>
    <row r="927" spans="1:8" s="19" customFormat="1" ht="42" customHeight="1" x14ac:dyDescent="0.2">
      <c r="A927" s="33">
        <v>45792</v>
      </c>
      <c r="B927" s="52">
        <v>45792</v>
      </c>
      <c r="C927" s="41">
        <v>1000</v>
      </c>
      <c r="D927" s="6"/>
      <c r="E927" s="5">
        <v>262210.03999999998</v>
      </c>
      <c r="F927" s="2" t="s">
        <v>546</v>
      </c>
      <c r="G927" s="2" t="s">
        <v>853</v>
      </c>
      <c r="H927" s="19" t="str" cm="1">
        <f t="array" ref="H927">_xlfn.IFS(
  ISNUMBER(SEARCH("SMS", G927)), "SMS Charge",
  ISNUMBER(SEARCH("AIRTIME", G927)), "Airtime",
  ISNUMBER(SEARCH("COMMISSION", G927)), "Bank Charge",
  ISNUMBER(SEARCH("TRANSFER", G927)), "Transfer",
  ISNUMBER(SEARCH("POS", G927)), "POS Transaction",
  ISNUMBER(SEARCH("ELECTROLINK", G927)), "Transfer",
  TRUE, "Other"
)</f>
        <v>POS Transaction</v>
      </c>
    </row>
    <row r="928" spans="1:8" s="19" customFormat="1" ht="42" customHeight="1" x14ac:dyDescent="0.2">
      <c r="A928" s="33">
        <v>45792</v>
      </c>
      <c r="B928" s="52">
        <v>45792</v>
      </c>
      <c r="C928" s="41">
        <v>2500</v>
      </c>
      <c r="D928" s="6"/>
      <c r="E928" s="5">
        <v>259710.04</v>
      </c>
      <c r="F928" s="2" t="s">
        <v>546</v>
      </c>
      <c r="G928" s="2" t="s">
        <v>854</v>
      </c>
      <c r="H928" s="19" t="str" cm="1">
        <f t="array" ref="H928">_xlfn.IFS(
  ISNUMBER(SEARCH("SMS", G928)), "SMS Charge",
  ISNUMBER(SEARCH("AIRTIME", G928)), "Airtime",
  ISNUMBER(SEARCH("COMMISSION", G928)), "Bank Charge",
  ISNUMBER(SEARCH("TRANSFER", G928)), "Transfer",
  ISNUMBER(SEARCH("POS", G928)), "POS Transaction",
  ISNUMBER(SEARCH("ELECTROLINK", G928)), "Transfer",
  TRUE, "Other"
)</f>
        <v>Transfer</v>
      </c>
    </row>
    <row r="929" spans="1:8" s="19" customFormat="1" ht="54" customHeight="1" x14ac:dyDescent="0.2">
      <c r="A929" s="33">
        <v>45792</v>
      </c>
      <c r="B929" s="52">
        <v>45792</v>
      </c>
      <c r="C929" s="23"/>
      <c r="D929" s="5">
        <v>200000</v>
      </c>
      <c r="E929" s="5">
        <v>459710.04</v>
      </c>
      <c r="F929" s="2" t="s">
        <v>546</v>
      </c>
      <c r="G929" s="2" t="s">
        <v>856</v>
      </c>
      <c r="H929" s="19" t="str" cm="1">
        <f t="array" ref="H929">_xlfn.IFS(
  ISNUMBER(SEARCH("SMS", G929)), "SMS Charge",
  ISNUMBER(SEARCH("AIRTIME", G929)), "Airtime",
  ISNUMBER(SEARCH("COMMISSION", G929)), "Bank Charge",
  ISNUMBER(SEARCH("TRANSFER", G929)), "Transfer",
  ISNUMBER(SEARCH("POS", G929)), "POS Transaction",
  ISNUMBER(SEARCH("ELECTROLINK", G929)), "Transfer",
  TRUE, "Other"
)</f>
        <v>Transfer</v>
      </c>
    </row>
    <row r="930" spans="1:8" s="19" customFormat="1" ht="54" customHeight="1" x14ac:dyDescent="0.2">
      <c r="A930" s="33">
        <v>45792</v>
      </c>
      <c r="B930" s="52">
        <v>45792</v>
      </c>
      <c r="C930" s="41">
        <v>200000</v>
      </c>
      <c r="D930" s="6"/>
      <c r="E930" s="5">
        <v>259710.04</v>
      </c>
      <c r="F930" s="2" t="s">
        <v>546</v>
      </c>
      <c r="G930" s="2" t="s">
        <v>857</v>
      </c>
      <c r="H930" s="19" t="str" cm="1">
        <f t="array" ref="H930">_xlfn.IFS(
  ISNUMBER(SEARCH("SMS", G930)), "SMS Charge",
  ISNUMBER(SEARCH("AIRTIME", G930)), "Airtime",
  ISNUMBER(SEARCH("COMMISSION", G930)), "Bank Charge",
  ISNUMBER(SEARCH("TRANSFER", G930)), "Transfer",
  ISNUMBER(SEARCH("POS", G930)), "POS Transaction",
  ISNUMBER(SEARCH("ELECTROLINK", G930)), "Transfer",
  TRUE, "Other"
)</f>
        <v>Transfer</v>
      </c>
    </row>
    <row r="931" spans="1:8" s="19" customFormat="1" ht="42" customHeight="1" x14ac:dyDescent="0.2">
      <c r="A931" s="33">
        <v>45792</v>
      </c>
      <c r="B931" s="52">
        <v>45792</v>
      </c>
      <c r="C931" s="41">
        <v>7232</v>
      </c>
      <c r="D931" s="6"/>
      <c r="E931" s="5">
        <v>252478.04</v>
      </c>
      <c r="F931" s="2" t="s">
        <v>546</v>
      </c>
      <c r="G931" s="2" t="s">
        <v>859</v>
      </c>
      <c r="H931" s="19" t="str" cm="1">
        <f t="array" ref="H931">_xlfn.IFS(
  ISNUMBER(SEARCH("SMS", G931)), "SMS Charge",
  ISNUMBER(SEARCH("AIRTIME", G931)), "Airtime",
  ISNUMBER(SEARCH("COMMISSION", G931)), "Bank Charge",
  ISNUMBER(SEARCH("TRANSFER", G931)), "Transfer",
  ISNUMBER(SEARCH("POS", G931)), "POS Transaction",
  ISNUMBER(SEARCH("ELECTROLINK", G931)), "Transfer",
  TRUE, "Other"
)</f>
        <v>POS Transaction</v>
      </c>
    </row>
    <row r="932" spans="1:8" s="19" customFormat="1" ht="54" customHeight="1" x14ac:dyDescent="0.2">
      <c r="A932" s="33">
        <v>45792</v>
      </c>
      <c r="B932" s="52">
        <v>45792</v>
      </c>
      <c r="C932" s="41">
        <v>5000</v>
      </c>
      <c r="D932" s="6"/>
      <c r="E932" s="5">
        <v>247478.04</v>
      </c>
      <c r="F932" s="2" t="s">
        <v>546</v>
      </c>
      <c r="G932" s="2" t="s">
        <v>860</v>
      </c>
      <c r="H932" s="19" t="str" cm="1">
        <f t="array" ref="H932">_xlfn.IFS(
  ISNUMBER(SEARCH("SMS", G932)), "SMS Charge",
  ISNUMBER(SEARCH("AIRTIME", G932)), "Airtime",
  ISNUMBER(SEARCH("COMMISSION", G932)), "Bank Charge",
  ISNUMBER(SEARCH("TRANSFER", G932)), "Transfer",
  ISNUMBER(SEARCH("POS", G932)), "POS Transaction",
  ISNUMBER(SEARCH("ELECTROLINK", G932)), "Transfer",
  TRUE, "Other"
)</f>
        <v>Transfer</v>
      </c>
    </row>
    <row r="933" spans="1:8" s="19" customFormat="1" ht="35.1" customHeight="1" x14ac:dyDescent="0.2">
      <c r="A933" s="33">
        <v>45793</v>
      </c>
      <c r="B933" s="52">
        <v>45793</v>
      </c>
      <c r="C933" s="43">
        <v>1000</v>
      </c>
      <c r="D933" s="10"/>
      <c r="E933" s="9">
        <v>246478.04</v>
      </c>
      <c r="F933" s="7" t="s">
        <v>546</v>
      </c>
      <c r="G933" s="7" t="s">
        <v>862</v>
      </c>
      <c r="H933" s="19" t="str" cm="1">
        <f t="array" ref="H933">_xlfn.IFS(
  ISNUMBER(SEARCH("SMS", G933)), "SMS Charge",
  ISNUMBER(SEARCH("AIRTIME", G933)), "Airtime",
  ISNUMBER(SEARCH("COMMISSION", G933)), "Bank Charge",
  ISNUMBER(SEARCH("TRANSFER", G933)), "Transfer",
  ISNUMBER(SEARCH("POS", G933)), "POS Transaction",
  ISNUMBER(SEARCH("ELECTROLINK", G933)), "Transfer",
  TRUE, "Other"
)</f>
        <v>POS Transaction</v>
      </c>
    </row>
    <row r="934" spans="1:8" s="19" customFormat="1" ht="42" customHeight="1" x14ac:dyDescent="0.2">
      <c r="A934" s="33">
        <v>45793</v>
      </c>
      <c r="B934" s="52">
        <v>45793</v>
      </c>
      <c r="C934" s="23"/>
      <c r="D934" s="5">
        <v>2000</v>
      </c>
      <c r="E934" s="5">
        <v>248478.04</v>
      </c>
      <c r="F934" s="2" t="s">
        <v>546</v>
      </c>
      <c r="G934" s="6" t="s">
        <v>864</v>
      </c>
      <c r="H934" s="19" t="str" cm="1">
        <f t="array" ref="H934">_xlfn.IFS(
  ISNUMBER(SEARCH("SMS", G934)), "SMS Charge",
  ISNUMBER(SEARCH("AIRTIME", G934)), "Airtime",
  ISNUMBER(SEARCH("COMMISSION", G934)), "Bank Charge",
  ISNUMBER(SEARCH("TRANSFER", G934)), "Transfer",
  ISNUMBER(SEARCH("POS", G934)), "POS Transaction",
  ISNUMBER(SEARCH("ELECTROLINK", G934)), "Transfer",
  TRUE, "Other"
)</f>
        <v>Transfer</v>
      </c>
    </row>
    <row r="935" spans="1:8" s="19" customFormat="1" ht="42" customHeight="1" x14ac:dyDescent="0.2">
      <c r="A935" s="33">
        <v>45793</v>
      </c>
      <c r="B935" s="52">
        <v>45793</v>
      </c>
      <c r="C935" s="41">
        <v>3600</v>
      </c>
      <c r="D935" s="6"/>
      <c r="E935" s="5">
        <v>244878.04</v>
      </c>
      <c r="F935" s="2" t="s">
        <v>546</v>
      </c>
      <c r="G935" s="2" t="s">
        <v>865</v>
      </c>
      <c r="H935" s="19" t="str" cm="1">
        <f t="array" ref="H935">_xlfn.IFS(
  ISNUMBER(SEARCH("SMS", G935)), "SMS Charge",
  ISNUMBER(SEARCH("AIRTIME", G935)), "Airtime",
  ISNUMBER(SEARCH("COMMISSION", G935)), "Bank Charge",
  ISNUMBER(SEARCH("TRANSFER", G935)), "Transfer",
  ISNUMBER(SEARCH("POS", G935)), "POS Transaction",
  ISNUMBER(SEARCH("ELECTROLINK", G935)), "Transfer",
  TRUE, "Other"
)</f>
        <v>Transfer</v>
      </c>
    </row>
    <row r="936" spans="1:8" s="19" customFormat="1" ht="42" customHeight="1" x14ac:dyDescent="0.2">
      <c r="A936" s="33">
        <v>45793</v>
      </c>
      <c r="B936" s="52">
        <v>45793</v>
      </c>
      <c r="C936" s="41">
        <v>31851.94</v>
      </c>
      <c r="D936" s="6"/>
      <c r="E936" s="5">
        <v>213026.1</v>
      </c>
      <c r="F936" s="2" t="s">
        <v>546</v>
      </c>
      <c r="G936" s="6" t="s">
        <v>867</v>
      </c>
      <c r="H936" s="19" t="str" cm="1">
        <f t="array" ref="H936">_xlfn.IFS(
  ISNUMBER(SEARCH("SMS", G936)), "SMS Charge",
  ISNUMBER(SEARCH("AIRTIME", G936)), "Airtime",
  ISNUMBER(SEARCH("COMMISSION", G936)), "Bank Charge",
  ISNUMBER(SEARCH("TRANSFER", G936)), "Transfer",
  ISNUMBER(SEARCH("POS", G936)), "POS Transaction",
  ISNUMBER(SEARCH("ELECTROLINK", G936)), "Transfer",
  TRUE, "Other"
)</f>
        <v>Transfer</v>
      </c>
    </row>
    <row r="937" spans="1:8" s="19" customFormat="1" ht="42" customHeight="1" x14ac:dyDescent="0.2">
      <c r="A937" s="33">
        <v>45793</v>
      </c>
      <c r="B937" s="52">
        <v>45793</v>
      </c>
      <c r="C937" s="41">
        <v>7000</v>
      </c>
      <c r="D937" s="6"/>
      <c r="E937" s="5">
        <v>206026.1</v>
      </c>
      <c r="F937" s="2" t="s">
        <v>546</v>
      </c>
      <c r="G937" s="2" t="s">
        <v>868</v>
      </c>
      <c r="H937" s="19" t="str" cm="1">
        <f t="array" ref="H937">_xlfn.IFS(
  ISNUMBER(SEARCH("SMS", G937)), "SMS Charge",
  ISNUMBER(SEARCH("AIRTIME", G937)), "Airtime",
  ISNUMBER(SEARCH("COMMISSION", G937)), "Bank Charge",
  ISNUMBER(SEARCH("TRANSFER", G937)), "Transfer",
  ISNUMBER(SEARCH("POS", G937)), "POS Transaction",
  ISNUMBER(SEARCH("ELECTROLINK", G937)), "Transfer",
  TRUE, "Other"
)</f>
        <v>Transfer</v>
      </c>
    </row>
    <row r="938" spans="1:8" s="19" customFormat="1" ht="54" customHeight="1" x14ac:dyDescent="0.2">
      <c r="A938" s="33">
        <v>45793</v>
      </c>
      <c r="B938" s="52">
        <v>45793</v>
      </c>
      <c r="C938" s="41">
        <v>2400</v>
      </c>
      <c r="D938" s="6"/>
      <c r="E938" s="5">
        <v>203626.1</v>
      </c>
      <c r="F938" s="2" t="s">
        <v>546</v>
      </c>
      <c r="G938" s="6" t="s">
        <v>870</v>
      </c>
      <c r="H938" s="19" t="str" cm="1">
        <f t="array" ref="H938">_xlfn.IFS(
  ISNUMBER(SEARCH("SMS", G938)), "SMS Charge",
  ISNUMBER(SEARCH("AIRTIME", G938)), "Airtime",
  ISNUMBER(SEARCH("COMMISSION", G938)), "Bank Charge",
  ISNUMBER(SEARCH("TRANSFER", G938)), "Transfer",
  ISNUMBER(SEARCH("POS", G938)), "POS Transaction",
  ISNUMBER(SEARCH("ELECTROLINK", G938)), "Transfer",
  TRUE, "Other"
)</f>
        <v>POS Transaction</v>
      </c>
    </row>
    <row r="939" spans="1:8" s="19" customFormat="1" ht="42" customHeight="1" x14ac:dyDescent="0.2">
      <c r="A939" s="33">
        <v>45793</v>
      </c>
      <c r="B939" s="52">
        <v>45793</v>
      </c>
      <c r="C939" s="41">
        <v>7000</v>
      </c>
      <c r="D939" s="6"/>
      <c r="E939" s="5">
        <v>196626.1</v>
      </c>
      <c r="F939" s="2" t="s">
        <v>546</v>
      </c>
      <c r="G939" s="2" t="s">
        <v>871</v>
      </c>
      <c r="H939" s="19" t="str" cm="1">
        <f t="array" ref="H939">_xlfn.IFS(
  ISNUMBER(SEARCH("SMS", G939)), "SMS Charge",
  ISNUMBER(SEARCH("AIRTIME", G939)), "Airtime",
  ISNUMBER(SEARCH("COMMISSION", G939)), "Bank Charge",
  ISNUMBER(SEARCH("TRANSFER", G939)), "Transfer",
  ISNUMBER(SEARCH("POS", G939)), "POS Transaction",
  ISNUMBER(SEARCH("ELECTROLINK", G939)), "Transfer",
  TRUE, "Other"
)</f>
        <v>Transfer</v>
      </c>
    </row>
    <row r="940" spans="1:8" s="19" customFormat="1" ht="54" customHeight="1" x14ac:dyDescent="0.2">
      <c r="A940" s="33">
        <v>45793</v>
      </c>
      <c r="B940" s="52">
        <v>45793</v>
      </c>
      <c r="C940" s="41">
        <v>1020</v>
      </c>
      <c r="D940" s="6"/>
      <c r="E940" s="5">
        <v>195606.1</v>
      </c>
      <c r="F940" s="2" t="s">
        <v>546</v>
      </c>
      <c r="G940" s="2" t="s">
        <v>872</v>
      </c>
      <c r="H940" s="19" t="str" cm="1">
        <f t="array" ref="H940">_xlfn.IFS(
  ISNUMBER(SEARCH("SMS", G940)), "SMS Charge",
  ISNUMBER(SEARCH("AIRTIME", G940)), "Airtime",
  ISNUMBER(SEARCH("COMMISSION", G940)), "Bank Charge",
  ISNUMBER(SEARCH("TRANSFER", G940)), "Transfer",
  ISNUMBER(SEARCH("POS", G940)), "POS Transaction",
  ISNUMBER(SEARCH("ELECTROLINK", G940)), "Transfer",
  TRUE, "Other"
)</f>
        <v>Transfer</v>
      </c>
    </row>
    <row r="941" spans="1:8" s="19" customFormat="1" ht="54" customHeight="1" x14ac:dyDescent="0.2">
      <c r="A941" s="33">
        <v>45794</v>
      </c>
      <c r="B941" s="52">
        <v>45794</v>
      </c>
      <c r="C941" s="41">
        <v>2600</v>
      </c>
      <c r="D941" s="6"/>
      <c r="E941" s="5">
        <v>193006.1</v>
      </c>
      <c r="F941" s="2" t="s">
        <v>546</v>
      </c>
      <c r="G941" s="2" t="s">
        <v>873</v>
      </c>
      <c r="H941" s="19" t="str" cm="1">
        <f t="array" ref="H941">_xlfn.IFS(
  ISNUMBER(SEARCH("SMS", G941)), "SMS Charge",
  ISNUMBER(SEARCH("AIRTIME", G941)), "Airtime",
  ISNUMBER(SEARCH("COMMISSION", G941)), "Bank Charge",
  ISNUMBER(SEARCH("TRANSFER", G941)), "Transfer",
  ISNUMBER(SEARCH("POS", G941)), "POS Transaction",
  ISNUMBER(SEARCH("ELECTROLINK", G941)), "Transfer",
  TRUE, "Other"
)</f>
        <v>Transfer</v>
      </c>
    </row>
    <row r="942" spans="1:8" s="19" customFormat="1" ht="42" customHeight="1" x14ac:dyDescent="0.2">
      <c r="A942" s="33">
        <v>45794</v>
      </c>
      <c r="B942" s="52">
        <v>45794</v>
      </c>
      <c r="C942" s="41">
        <v>1000</v>
      </c>
      <c r="D942" s="6"/>
      <c r="E942" s="5">
        <v>192006.1</v>
      </c>
      <c r="F942" s="2" t="s">
        <v>546</v>
      </c>
      <c r="G942" s="2" t="s">
        <v>875</v>
      </c>
      <c r="H942" s="19" t="str" cm="1">
        <f t="array" ref="H942">_xlfn.IFS(
  ISNUMBER(SEARCH("SMS", G942)), "SMS Charge",
  ISNUMBER(SEARCH("AIRTIME", G942)), "Airtime",
  ISNUMBER(SEARCH("COMMISSION", G942)), "Bank Charge",
  ISNUMBER(SEARCH("TRANSFER", G942)), "Transfer",
  ISNUMBER(SEARCH("POS", G942)), "POS Transaction",
  ISNUMBER(SEARCH("ELECTROLINK", G942)), "Transfer",
  TRUE, "Other"
)</f>
        <v>POS Transaction</v>
      </c>
    </row>
    <row r="943" spans="1:8" s="19" customFormat="1" ht="42" customHeight="1" x14ac:dyDescent="0.2">
      <c r="A943" s="33">
        <v>45794</v>
      </c>
      <c r="B943" s="52">
        <v>45794</v>
      </c>
      <c r="C943" s="41">
        <v>1000</v>
      </c>
      <c r="D943" s="6"/>
      <c r="E943" s="5">
        <v>191006.1</v>
      </c>
      <c r="F943" s="2" t="s">
        <v>546</v>
      </c>
      <c r="G943" s="2" t="s">
        <v>876</v>
      </c>
      <c r="H943" s="19" t="str" cm="1">
        <f t="array" ref="H943">_xlfn.IFS(
  ISNUMBER(SEARCH("SMS", G943)), "SMS Charge",
  ISNUMBER(SEARCH("AIRTIME", G943)), "Airtime",
  ISNUMBER(SEARCH("COMMISSION", G943)), "Bank Charge",
  ISNUMBER(SEARCH("TRANSFER", G943)), "Transfer",
  ISNUMBER(SEARCH("POS", G943)), "POS Transaction",
  ISNUMBER(SEARCH("ELECTROLINK", G943)), "Transfer",
  TRUE, "Other"
)</f>
        <v>Transfer</v>
      </c>
    </row>
    <row r="944" spans="1:8" s="19" customFormat="1" ht="42" customHeight="1" x14ac:dyDescent="0.2">
      <c r="A944" s="33">
        <v>45794</v>
      </c>
      <c r="B944" s="52">
        <v>45794</v>
      </c>
      <c r="C944" s="41">
        <v>2300</v>
      </c>
      <c r="D944" s="6"/>
      <c r="E944" s="5">
        <v>188706.1</v>
      </c>
      <c r="F944" s="2" t="s">
        <v>546</v>
      </c>
      <c r="G944" s="2" t="s">
        <v>877</v>
      </c>
      <c r="H944" s="19" t="str" cm="1">
        <f t="array" ref="H944">_xlfn.IFS(
  ISNUMBER(SEARCH("SMS", G944)), "SMS Charge",
  ISNUMBER(SEARCH("AIRTIME", G944)), "Airtime",
  ISNUMBER(SEARCH("COMMISSION", G944)), "Bank Charge",
  ISNUMBER(SEARCH("TRANSFER", G944)), "Transfer",
  ISNUMBER(SEARCH("POS", G944)), "POS Transaction",
  ISNUMBER(SEARCH("ELECTROLINK", G944)), "Transfer",
  TRUE, "Other"
)</f>
        <v>Transfer</v>
      </c>
    </row>
    <row r="945" spans="1:8" s="19" customFormat="1" ht="66" customHeight="1" x14ac:dyDescent="0.2">
      <c r="A945" s="33">
        <v>45794</v>
      </c>
      <c r="B945" s="52">
        <v>45794</v>
      </c>
      <c r="C945" s="23"/>
      <c r="D945" s="5">
        <v>13700</v>
      </c>
      <c r="E945" s="5">
        <v>202406.1</v>
      </c>
      <c r="F945" s="2" t="s">
        <v>546</v>
      </c>
      <c r="G945" s="2" t="s">
        <v>879</v>
      </c>
      <c r="H945" s="19" t="str" cm="1">
        <f t="array" ref="H945">_xlfn.IFS(
  ISNUMBER(SEARCH("SMS", G945)), "SMS Charge",
  ISNUMBER(SEARCH("AIRTIME", G945)), "Airtime",
  ISNUMBER(SEARCH("COMMISSION", G945)), "Bank Charge",
  ISNUMBER(SEARCH("TRANSFER", G945)), "Transfer",
  ISNUMBER(SEARCH("POS", G945)), "POS Transaction",
  ISNUMBER(SEARCH("ELECTROLINK", G945)), "Transfer",
  TRUE, "Other"
)</f>
        <v>Transfer</v>
      </c>
    </row>
    <row r="946" spans="1:8" s="19" customFormat="1" ht="54" customHeight="1" x14ac:dyDescent="0.2">
      <c r="A946" s="33">
        <v>45795</v>
      </c>
      <c r="B946" s="52">
        <v>45795</v>
      </c>
      <c r="C946" s="41">
        <v>8724.89</v>
      </c>
      <c r="D946" s="6"/>
      <c r="E946" s="5">
        <v>193681.21</v>
      </c>
      <c r="F946" s="2" t="s">
        <v>546</v>
      </c>
      <c r="G946" s="6" t="s">
        <v>881</v>
      </c>
      <c r="H946" s="19" t="str" cm="1">
        <f t="array" ref="H946">_xlfn.IFS(
  ISNUMBER(SEARCH("SMS", G946)), "SMS Charge",
  ISNUMBER(SEARCH("AIRTIME", G946)), "Airtime",
  ISNUMBER(SEARCH("COMMISSION", G946)), "Bank Charge",
  ISNUMBER(SEARCH("TRANSFER", G946)), "Transfer",
  ISNUMBER(SEARCH("POS", G946)), "POS Transaction",
  ISNUMBER(SEARCH("ELECTROLINK", G946)), "Transfer",
  TRUE, "Other"
)</f>
        <v>POS Transaction</v>
      </c>
    </row>
    <row r="947" spans="1:8" s="19" customFormat="1" ht="42" customHeight="1" x14ac:dyDescent="0.2">
      <c r="A947" s="33">
        <v>45795</v>
      </c>
      <c r="B947" s="52">
        <v>45795</v>
      </c>
      <c r="C947" s="41">
        <v>7600</v>
      </c>
      <c r="D947" s="6"/>
      <c r="E947" s="5">
        <v>186081.21</v>
      </c>
      <c r="F947" s="2" t="s">
        <v>546</v>
      </c>
      <c r="G947" s="2" t="s">
        <v>1041</v>
      </c>
      <c r="H947" s="19" t="str" cm="1">
        <f t="array" ref="H947">_xlfn.IFS(
  ISNUMBER(SEARCH("SMS", G947)), "SMS Charge",
  ISNUMBER(SEARCH("AIRTIME", G947)), "Airtime",
  ISNUMBER(SEARCH("COMMISSION", G947)), "Bank Charge",
  ISNUMBER(SEARCH("TRANSFER", G947)), "Transfer",
  ISNUMBER(SEARCH("POS", G947)), "POS Transaction",
  ISNUMBER(SEARCH("ELECTROLINK", G947)), "Transfer",
  TRUE, "Other"
)</f>
        <v>Transfer</v>
      </c>
    </row>
    <row r="948" spans="1:8" s="19" customFormat="1" ht="42" customHeight="1" x14ac:dyDescent="0.2">
      <c r="A948" s="33">
        <v>45795</v>
      </c>
      <c r="B948" s="52">
        <v>45795</v>
      </c>
      <c r="C948" s="23"/>
      <c r="D948" s="5">
        <v>33900</v>
      </c>
      <c r="E948" s="5">
        <v>219981.21</v>
      </c>
      <c r="F948" s="2" t="s">
        <v>546</v>
      </c>
      <c r="G948" s="6" t="s">
        <v>883</v>
      </c>
      <c r="H948" s="19" t="str" cm="1">
        <f t="array" ref="H948">_xlfn.IFS(
  ISNUMBER(SEARCH("SMS", G948)), "SMS Charge",
  ISNUMBER(SEARCH("AIRTIME", G948)), "Airtime",
  ISNUMBER(SEARCH("COMMISSION", G948)), "Bank Charge",
  ISNUMBER(SEARCH("TRANSFER", G948)), "Transfer",
  ISNUMBER(SEARCH("POS", G948)), "POS Transaction",
  ISNUMBER(SEARCH("ELECTROLINK", G948)), "Transfer",
  TRUE, "Other"
)</f>
        <v>Transfer</v>
      </c>
    </row>
    <row r="949" spans="1:8" s="19" customFormat="1" ht="54" customHeight="1" x14ac:dyDescent="0.2">
      <c r="A949" s="33">
        <v>45795</v>
      </c>
      <c r="B949" s="52">
        <v>45795</v>
      </c>
      <c r="C949" s="41">
        <v>4100</v>
      </c>
      <c r="D949" s="6"/>
      <c r="E949" s="5">
        <v>215881.21</v>
      </c>
      <c r="F949" s="2" t="s">
        <v>546</v>
      </c>
      <c r="G949" s="2" t="s">
        <v>884</v>
      </c>
      <c r="H949" s="19" t="str" cm="1">
        <f t="array" ref="H949">_xlfn.IFS(
  ISNUMBER(SEARCH("SMS", G949)), "SMS Charge",
  ISNUMBER(SEARCH("AIRTIME", G949)), "Airtime",
  ISNUMBER(SEARCH("COMMISSION", G949)), "Bank Charge",
  ISNUMBER(SEARCH("TRANSFER", G949)), "Transfer",
  ISNUMBER(SEARCH("POS", G949)), "POS Transaction",
  ISNUMBER(SEARCH("ELECTROLINK", G949)), "Transfer",
  TRUE, "Other"
)</f>
        <v>Transfer</v>
      </c>
    </row>
    <row r="950" spans="1:8" s="19" customFormat="1" ht="54" customHeight="1" x14ac:dyDescent="0.2">
      <c r="A950" s="33">
        <v>45795</v>
      </c>
      <c r="B950" s="52">
        <v>45795</v>
      </c>
      <c r="C950" s="41">
        <v>8724.89</v>
      </c>
      <c r="D950" s="6"/>
      <c r="E950" s="5">
        <v>207156.32</v>
      </c>
      <c r="F950" s="2" t="s">
        <v>546</v>
      </c>
      <c r="G950" s="6" t="s">
        <v>886</v>
      </c>
      <c r="H950" s="19" t="str" cm="1">
        <f t="array" ref="H950">_xlfn.IFS(
  ISNUMBER(SEARCH("SMS", G950)), "SMS Charge",
  ISNUMBER(SEARCH("AIRTIME", G950)), "Airtime",
  ISNUMBER(SEARCH("COMMISSION", G950)), "Bank Charge",
  ISNUMBER(SEARCH("TRANSFER", G950)), "Transfer",
  ISNUMBER(SEARCH("POS", G950)), "POS Transaction",
  ISNUMBER(SEARCH("ELECTROLINK", G950)), "Transfer",
  TRUE, "Other"
)</f>
        <v>POS Transaction</v>
      </c>
    </row>
    <row r="951" spans="1:8" s="19" customFormat="1" ht="54" customHeight="1" x14ac:dyDescent="0.2">
      <c r="A951" s="33">
        <v>45795</v>
      </c>
      <c r="B951" s="52">
        <v>45795</v>
      </c>
      <c r="C951" s="41">
        <v>10000</v>
      </c>
      <c r="D951" s="6"/>
      <c r="E951" s="5">
        <v>197156.32</v>
      </c>
      <c r="F951" s="2" t="s">
        <v>546</v>
      </c>
      <c r="G951" s="2" t="s">
        <v>887</v>
      </c>
      <c r="H951" s="19" t="str" cm="1">
        <f t="array" ref="H951">_xlfn.IFS(
  ISNUMBER(SEARCH("SMS", G951)), "SMS Charge",
  ISNUMBER(SEARCH("AIRTIME", G951)), "Airtime",
  ISNUMBER(SEARCH("COMMISSION", G951)), "Bank Charge",
  ISNUMBER(SEARCH("TRANSFER", G951)), "Transfer",
  ISNUMBER(SEARCH("POS", G951)), "POS Transaction",
  ISNUMBER(SEARCH("ELECTROLINK", G951)), "Transfer",
  TRUE, "Other"
)</f>
        <v>Transfer</v>
      </c>
    </row>
    <row r="952" spans="1:8" s="19" customFormat="1" ht="42" customHeight="1" x14ac:dyDescent="0.2">
      <c r="A952" s="33">
        <v>45795</v>
      </c>
      <c r="B952" s="52">
        <v>45795</v>
      </c>
      <c r="C952" s="41">
        <v>1200</v>
      </c>
      <c r="D952" s="6"/>
      <c r="E952" s="5">
        <v>195956.32</v>
      </c>
      <c r="F952" s="2" t="s">
        <v>546</v>
      </c>
      <c r="G952" s="2" t="s">
        <v>888</v>
      </c>
      <c r="H952" s="19" t="str" cm="1">
        <f t="array" ref="H952">_xlfn.IFS(
  ISNUMBER(SEARCH("SMS", G952)), "SMS Charge",
  ISNUMBER(SEARCH("AIRTIME", G952)), "Airtime",
  ISNUMBER(SEARCH("COMMISSION", G952)), "Bank Charge",
  ISNUMBER(SEARCH("TRANSFER", G952)), "Transfer",
  ISNUMBER(SEARCH("POS", G952)), "POS Transaction",
  ISNUMBER(SEARCH("ELECTROLINK", G952)), "Transfer",
  TRUE, "Other"
)</f>
        <v>Transfer</v>
      </c>
    </row>
    <row r="953" spans="1:8" s="19" customFormat="1" ht="54" customHeight="1" x14ac:dyDescent="0.2">
      <c r="A953" s="33">
        <v>45796</v>
      </c>
      <c r="B953" s="52">
        <v>45796</v>
      </c>
      <c r="C953" s="41">
        <v>3500</v>
      </c>
      <c r="D953" s="6"/>
      <c r="E953" s="5">
        <v>192456.32000000001</v>
      </c>
      <c r="F953" s="2" t="s">
        <v>546</v>
      </c>
      <c r="G953" s="2" t="s">
        <v>889</v>
      </c>
      <c r="H953" s="19" t="str" cm="1">
        <f t="array" ref="H953">_xlfn.IFS(
  ISNUMBER(SEARCH("SMS", G953)), "SMS Charge",
  ISNUMBER(SEARCH("AIRTIME", G953)), "Airtime",
  ISNUMBER(SEARCH("COMMISSION", G953)), "Bank Charge",
  ISNUMBER(SEARCH("TRANSFER", G953)), "Transfer",
  ISNUMBER(SEARCH("POS", G953)), "POS Transaction",
  ISNUMBER(SEARCH("ELECTROLINK", G953)), "Transfer",
  TRUE, "Other"
)</f>
        <v>Transfer</v>
      </c>
    </row>
    <row r="954" spans="1:8" s="19" customFormat="1" ht="42" customHeight="1" x14ac:dyDescent="0.2">
      <c r="A954" s="33">
        <v>45797</v>
      </c>
      <c r="B954" s="52">
        <v>45797</v>
      </c>
      <c r="C954" s="41">
        <v>3000</v>
      </c>
      <c r="D954" s="6"/>
      <c r="E954" s="5">
        <v>189456.32</v>
      </c>
      <c r="F954" s="2" t="s">
        <v>546</v>
      </c>
      <c r="G954" s="2" t="s">
        <v>890</v>
      </c>
      <c r="H954" s="19" t="str" cm="1">
        <f t="array" ref="H954">_xlfn.IFS(
  ISNUMBER(SEARCH("SMS", G954)), "SMS Charge",
  ISNUMBER(SEARCH("AIRTIME", G954)), "Airtime",
  ISNUMBER(SEARCH("COMMISSION", G954)), "Bank Charge",
  ISNUMBER(SEARCH("TRANSFER", G954)), "Transfer",
  ISNUMBER(SEARCH("POS", G954)), "POS Transaction",
  ISNUMBER(SEARCH("ELECTROLINK", G954)), "Transfer",
  TRUE, "Other"
)</f>
        <v>Transfer</v>
      </c>
    </row>
    <row r="955" spans="1:8" s="19" customFormat="1" ht="42" customHeight="1" x14ac:dyDescent="0.2">
      <c r="A955" s="33">
        <v>45797</v>
      </c>
      <c r="B955" s="52">
        <v>45797</v>
      </c>
      <c r="C955" s="41">
        <v>5000</v>
      </c>
      <c r="D955" s="6"/>
      <c r="E955" s="5">
        <v>184456.32000000001</v>
      </c>
      <c r="F955" s="2" t="s">
        <v>546</v>
      </c>
      <c r="G955" s="2" t="s">
        <v>890</v>
      </c>
      <c r="H955" s="19" t="str" cm="1">
        <f t="array" ref="H955">_xlfn.IFS(
  ISNUMBER(SEARCH("SMS", G955)), "SMS Charge",
  ISNUMBER(SEARCH("AIRTIME", G955)), "Airtime",
  ISNUMBER(SEARCH("COMMISSION", G955)), "Bank Charge",
  ISNUMBER(SEARCH("TRANSFER", G955)), "Transfer",
  ISNUMBER(SEARCH("POS", G955)), "POS Transaction",
  ISNUMBER(SEARCH("ELECTROLINK", G955)), "Transfer",
  TRUE, "Other"
)</f>
        <v>Transfer</v>
      </c>
    </row>
    <row r="956" spans="1:8" s="19" customFormat="1" ht="42" customHeight="1" x14ac:dyDescent="0.2">
      <c r="A956" s="33">
        <v>45797</v>
      </c>
      <c r="B956" s="52">
        <v>45797</v>
      </c>
      <c r="C956" s="41">
        <v>1000</v>
      </c>
      <c r="D956" s="6"/>
      <c r="E956" s="5">
        <v>183456.32</v>
      </c>
      <c r="F956" s="2" t="s">
        <v>546</v>
      </c>
      <c r="G956" s="2" t="s">
        <v>892</v>
      </c>
      <c r="H956" s="19" t="str" cm="1">
        <f t="array" ref="H956">_xlfn.IFS(
  ISNUMBER(SEARCH("SMS", G956)), "SMS Charge",
  ISNUMBER(SEARCH("AIRTIME", G956)), "Airtime",
  ISNUMBER(SEARCH("COMMISSION", G956)), "Bank Charge",
  ISNUMBER(SEARCH("TRANSFER", G956)), "Transfer",
  ISNUMBER(SEARCH("POS", G956)), "POS Transaction",
  ISNUMBER(SEARCH("ELECTROLINK", G956)), "Transfer",
  TRUE, "Other"
)</f>
        <v>POS Transaction</v>
      </c>
    </row>
    <row r="957" spans="1:8" s="19" customFormat="1" ht="42" customHeight="1" x14ac:dyDescent="0.2">
      <c r="A957" s="33">
        <v>45797</v>
      </c>
      <c r="B957" s="52">
        <v>45797</v>
      </c>
      <c r="C957" s="40">
        <v>500</v>
      </c>
      <c r="D957" s="6"/>
      <c r="E957" s="5">
        <v>182956.32</v>
      </c>
      <c r="F957" s="2" t="s">
        <v>546</v>
      </c>
      <c r="G957" s="2" t="s">
        <v>893</v>
      </c>
      <c r="H957" s="19" t="str" cm="1">
        <f t="array" ref="H957">_xlfn.IFS(
  ISNUMBER(SEARCH("SMS", G957)), "SMS Charge",
  ISNUMBER(SEARCH("AIRTIME", G957)), "Airtime",
  ISNUMBER(SEARCH("COMMISSION", G957)), "Bank Charge",
  ISNUMBER(SEARCH("TRANSFER", G957)), "Transfer",
  ISNUMBER(SEARCH("POS", G957)), "POS Transaction",
  ISNUMBER(SEARCH("ELECTROLINK", G957)), "Transfer",
  TRUE, "Other"
)</f>
        <v>Other</v>
      </c>
    </row>
    <row r="958" spans="1:8" s="19" customFormat="1" ht="42" customHeight="1" x14ac:dyDescent="0.2">
      <c r="A958" s="33">
        <v>45797</v>
      </c>
      <c r="B958" s="52">
        <v>45797</v>
      </c>
      <c r="C958" s="41">
        <v>1100</v>
      </c>
      <c r="D958" s="6"/>
      <c r="E958" s="5">
        <v>181856.32</v>
      </c>
      <c r="F958" s="2" t="s">
        <v>546</v>
      </c>
      <c r="G958" s="2" t="s">
        <v>895</v>
      </c>
      <c r="H958" s="19" t="str" cm="1">
        <f t="array" ref="H958">_xlfn.IFS(
  ISNUMBER(SEARCH("SMS", G958)), "SMS Charge",
  ISNUMBER(SEARCH("AIRTIME", G958)), "Airtime",
  ISNUMBER(SEARCH("COMMISSION", G958)), "Bank Charge",
  ISNUMBER(SEARCH("TRANSFER", G958)), "Transfer",
  ISNUMBER(SEARCH("POS", G958)), "POS Transaction",
  ISNUMBER(SEARCH("ELECTROLINK", G958)), "Transfer",
  TRUE, "Other"
)</f>
        <v>POS Transaction</v>
      </c>
    </row>
    <row r="959" spans="1:8" s="19" customFormat="1" ht="54" customHeight="1" x14ac:dyDescent="0.2">
      <c r="A959" s="33">
        <v>45797</v>
      </c>
      <c r="B959" s="52">
        <v>45797</v>
      </c>
      <c r="C959" s="41">
        <v>2250</v>
      </c>
      <c r="D959" s="6"/>
      <c r="E959" s="5">
        <v>179606.32</v>
      </c>
      <c r="F959" s="2" t="s">
        <v>546</v>
      </c>
      <c r="G959" s="6" t="s">
        <v>897</v>
      </c>
      <c r="H959" s="19" t="str" cm="1">
        <f t="array" ref="H959">_xlfn.IFS(
  ISNUMBER(SEARCH("SMS", G959)), "SMS Charge",
  ISNUMBER(SEARCH("AIRTIME", G959)), "Airtime",
  ISNUMBER(SEARCH("COMMISSION", G959)), "Bank Charge",
  ISNUMBER(SEARCH("TRANSFER", G959)), "Transfer",
  ISNUMBER(SEARCH("POS", G959)), "POS Transaction",
  ISNUMBER(SEARCH("ELECTROLINK", G959)), "Transfer",
  TRUE, "Other"
)</f>
        <v>Transfer</v>
      </c>
    </row>
    <row r="960" spans="1:8" s="19" customFormat="1" ht="66" customHeight="1" x14ac:dyDescent="0.2">
      <c r="A960" s="33">
        <v>45797</v>
      </c>
      <c r="B960" s="52">
        <v>45797</v>
      </c>
      <c r="C960" s="23"/>
      <c r="D960" s="3">
        <v>800</v>
      </c>
      <c r="E960" s="5">
        <v>180406.32</v>
      </c>
      <c r="F960" s="2" t="s">
        <v>546</v>
      </c>
      <c r="G960" s="2" t="s">
        <v>899</v>
      </c>
      <c r="H960" s="19" t="str" cm="1">
        <f t="array" ref="H960">_xlfn.IFS(
  ISNUMBER(SEARCH("SMS", G960)), "SMS Charge",
  ISNUMBER(SEARCH("AIRTIME", G960)), "Airtime",
  ISNUMBER(SEARCH("COMMISSION", G960)), "Bank Charge",
  ISNUMBER(SEARCH("TRANSFER", G960)), "Transfer",
  ISNUMBER(SEARCH("POS", G960)), "POS Transaction",
  ISNUMBER(SEARCH("ELECTROLINK", G960)), "Transfer",
  TRUE, "Other"
)</f>
        <v>Transfer</v>
      </c>
    </row>
    <row r="961" spans="1:8" s="19" customFormat="1" ht="54" customHeight="1" x14ac:dyDescent="0.2">
      <c r="A961" s="33">
        <v>45797</v>
      </c>
      <c r="B961" s="52">
        <v>45797</v>
      </c>
      <c r="C961" s="41">
        <v>10215</v>
      </c>
      <c r="D961" s="6"/>
      <c r="E961" s="5">
        <v>170191.32</v>
      </c>
      <c r="F961" s="2" t="s">
        <v>546</v>
      </c>
      <c r="G961" s="6" t="s">
        <v>901</v>
      </c>
      <c r="H961" s="19" t="str" cm="1">
        <f t="array" ref="H961">_xlfn.IFS(
  ISNUMBER(SEARCH("SMS", G961)), "SMS Charge",
  ISNUMBER(SEARCH("AIRTIME", G961)), "Airtime",
  ISNUMBER(SEARCH("COMMISSION", G961)), "Bank Charge",
  ISNUMBER(SEARCH("TRANSFER", G961)), "Transfer",
  ISNUMBER(SEARCH("POS", G961)), "POS Transaction",
  ISNUMBER(SEARCH("ELECTROLINK", G961)), "Transfer",
  TRUE, "Other"
)</f>
        <v>POS Transaction</v>
      </c>
    </row>
    <row r="962" spans="1:8" s="19" customFormat="1" ht="54" customHeight="1" x14ac:dyDescent="0.2">
      <c r="A962" s="33">
        <v>45797</v>
      </c>
      <c r="B962" s="52">
        <v>45797</v>
      </c>
      <c r="C962" s="41">
        <v>8724.89</v>
      </c>
      <c r="D962" s="6"/>
      <c r="E962" s="5">
        <v>161466.43</v>
      </c>
      <c r="F962" s="2" t="s">
        <v>546</v>
      </c>
      <c r="G962" s="6" t="s">
        <v>903</v>
      </c>
      <c r="H962" s="19" t="str" cm="1">
        <f t="array" ref="H962">_xlfn.IFS(
  ISNUMBER(SEARCH("SMS", G962)), "SMS Charge",
  ISNUMBER(SEARCH("AIRTIME", G962)), "Airtime",
  ISNUMBER(SEARCH("COMMISSION", G962)), "Bank Charge",
  ISNUMBER(SEARCH("TRANSFER", G962)), "Transfer",
  ISNUMBER(SEARCH("POS", G962)), "POS Transaction",
  ISNUMBER(SEARCH("ELECTROLINK", G962)), "Transfer",
  TRUE, "Other"
)</f>
        <v>POS Transaction</v>
      </c>
    </row>
    <row r="963" spans="1:8" s="19" customFormat="1" ht="42" customHeight="1" x14ac:dyDescent="0.2">
      <c r="A963" s="33">
        <v>45798</v>
      </c>
      <c r="B963" s="52">
        <v>45798</v>
      </c>
      <c r="C963" s="41">
        <v>1000</v>
      </c>
      <c r="D963" s="6"/>
      <c r="E963" s="5">
        <v>160466.43</v>
      </c>
      <c r="F963" s="2" t="s">
        <v>546</v>
      </c>
      <c r="G963" s="2" t="s">
        <v>905</v>
      </c>
      <c r="H963" s="19" t="str" cm="1">
        <f t="array" ref="H963">_xlfn.IFS(
  ISNUMBER(SEARCH("SMS", G963)), "SMS Charge",
  ISNUMBER(SEARCH("AIRTIME", G963)), "Airtime",
  ISNUMBER(SEARCH("COMMISSION", G963)), "Bank Charge",
  ISNUMBER(SEARCH("TRANSFER", G963)), "Transfer",
  ISNUMBER(SEARCH("POS", G963)), "POS Transaction",
  ISNUMBER(SEARCH("ELECTROLINK", G963)), "Transfer",
  TRUE, "Other"
)</f>
        <v>POS Transaction</v>
      </c>
    </row>
    <row r="964" spans="1:8" s="19" customFormat="1" ht="54" customHeight="1" x14ac:dyDescent="0.2">
      <c r="A964" s="33">
        <v>45798</v>
      </c>
      <c r="B964" s="52">
        <v>45798</v>
      </c>
      <c r="C964" s="41">
        <v>10215</v>
      </c>
      <c r="D964" s="6"/>
      <c r="E964" s="5">
        <v>150251.43</v>
      </c>
      <c r="F964" s="2" t="s">
        <v>546</v>
      </c>
      <c r="G964" s="6" t="s">
        <v>907</v>
      </c>
      <c r="H964" s="19" t="str" cm="1">
        <f t="array" ref="H964">_xlfn.IFS(
  ISNUMBER(SEARCH("SMS", G964)), "SMS Charge",
  ISNUMBER(SEARCH("AIRTIME", G964)), "Airtime",
  ISNUMBER(SEARCH("COMMISSION", G964)), "Bank Charge",
  ISNUMBER(SEARCH("TRANSFER", G964)), "Transfer",
  ISNUMBER(SEARCH("POS", G964)), "POS Transaction",
  ISNUMBER(SEARCH("ELECTROLINK", G964)), "Transfer",
  TRUE, "Other"
)</f>
        <v>POS Transaction</v>
      </c>
    </row>
    <row r="965" spans="1:8" s="19" customFormat="1" ht="23.1" customHeight="1" x14ac:dyDescent="0.2">
      <c r="A965" s="33">
        <v>45798</v>
      </c>
      <c r="B965" s="52">
        <v>45798</v>
      </c>
      <c r="C965" s="43">
        <v>8724.89</v>
      </c>
      <c r="D965" s="8"/>
      <c r="E965" s="9">
        <v>141526.54</v>
      </c>
      <c r="F965" s="7" t="s">
        <v>546</v>
      </c>
      <c r="G965" s="7" t="s">
        <v>909</v>
      </c>
      <c r="H965" s="19" t="str" cm="1">
        <f t="array" ref="H965">_xlfn.IFS(
  ISNUMBER(SEARCH("SMS", G965)), "SMS Charge",
  ISNUMBER(SEARCH("AIRTIME", G965)), "Airtime",
  ISNUMBER(SEARCH("COMMISSION", G965)), "Bank Charge",
  ISNUMBER(SEARCH("TRANSFER", G965)), "Transfer",
  ISNUMBER(SEARCH("POS", G965)), "POS Transaction",
  ISNUMBER(SEARCH("ELECTROLINK", G965)), "Transfer",
  TRUE, "Other"
)</f>
        <v>POS Transaction</v>
      </c>
    </row>
    <row r="966" spans="1:8" s="19" customFormat="1" ht="54" customHeight="1" x14ac:dyDescent="0.2">
      <c r="A966" s="33">
        <v>45798</v>
      </c>
      <c r="B966" s="52">
        <v>45798</v>
      </c>
      <c r="C966" s="41">
        <v>3500</v>
      </c>
      <c r="D966" s="6"/>
      <c r="E966" s="5">
        <v>138026.54</v>
      </c>
      <c r="F966" s="2" t="s">
        <v>546</v>
      </c>
      <c r="G966" s="6" t="s">
        <v>911</v>
      </c>
      <c r="H966" s="19" t="str" cm="1">
        <f t="array" ref="H966">_xlfn.IFS(
  ISNUMBER(SEARCH("SMS", G966)), "SMS Charge",
  ISNUMBER(SEARCH("AIRTIME", G966)), "Airtime",
  ISNUMBER(SEARCH("COMMISSION", G966)), "Bank Charge",
  ISNUMBER(SEARCH("TRANSFER", G966)), "Transfer",
  ISNUMBER(SEARCH("POS", G966)), "POS Transaction",
  ISNUMBER(SEARCH("ELECTROLINK", G966)), "Transfer",
  TRUE, "Other"
)</f>
        <v>Transfer</v>
      </c>
    </row>
    <row r="967" spans="1:8" s="19" customFormat="1" ht="54" customHeight="1" x14ac:dyDescent="0.2">
      <c r="A967" s="33">
        <v>45798</v>
      </c>
      <c r="B967" s="52">
        <v>45798</v>
      </c>
      <c r="C967" s="41">
        <v>3000</v>
      </c>
      <c r="D967" s="6"/>
      <c r="E967" s="5">
        <v>135026.54</v>
      </c>
      <c r="F967" s="2" t="s">
        <v>546</v>
      </c>
      <c r="G967" s="2" t="s">
        <v>913</v>
      </c>
      <c r="H967" s="19" t="str" cm="1">
        <f t="array" ref="H967">_xlfn.IFS(
  ISNUMBER(SEARCH("SMS", G967)), "SMS Charge",
  ISNUMBER(SEARCH("AIRTIME", G967)), "Airtime",
  ISNUMBER(SEARCH("COMMISSION", G967)), "Bank Charge",
  ISNUMBER(SEARCH("TRANSFER", G967)), "Transfer",
  ISNUMBER(SEARCH("POS", G967)), "POS Transaction",
  ISNUMBER(SEARCH("ELECTROLINK", G967)), "Transfer",
  TRUE, "Other"
)</f>
        <v>Transfer</v>
      </c>
    </row>
    <row r="968" spans="1:8" s="19" customFormat="1" ht="54" customHeight="1" x14ac:dyDescent="0.2">
      <c r="A968" s="33">
        <v>45798</v>
      </c>
      <c r="B968" s="52">
        <v>45798</v>
      </c>
      <c r="C968" s="41">
        <v>10215</v>
      </c>
      <c r="D968" s="6"/>
      <c r="E968" s="5">
        <v>124811.54</v>
      </c>
      <c r="F968" s="2" t="s">
        <v>546</v>
      </c>
      <c r="G968" s="6" t="s">
        <v>915</v>
      </c>
      <c r="H968" s="19" t="str" cm="1">
        <f t="array" ref="H968">_xlfn.IFS(
  ISNUMBER(SEARCH("SMS", G968)), "SMS Charge",
  ISNUMBER(SEARCH("AIRTIME", G968)), "Airtime",
  ISNUMBER(SEARCH("COMMISSION", G968)), "Bank Charge",
  ISNUMBER(SEARCH("TRANSFER", G968)), "Transfer",
  ISNUMBER(SEARCH("POS", G968)), "POS Transaction",
  ISNUMBER(SEARCH("ELECTROLINK", G968)), "Transfer",
  TRUE, "Other"
)</f>
        <v>POS Transaction</v>
      </c>
    </row>
    <row r="969" spans="1:8" s="19" customFormat="1" ht="54" customHeight="1" x14ac:dyDescent="0.2">
      <c r="A969" s="33">
        <v>45798</v>
      </c>
      <c r="B969" s="52">
        <v>45798</v>
      </c>
      <c r="C969" s="41">
        <v>8724.89</v>
      </c>
      <c r="D969" s="6"/>
      <c r="E969" s="5">
        <v>116086.65</v>
      </c>
      <c r="F969" s="2" t="s">
        <v>546</v>
      </c>
      <c r="G969" s="6" t="s">
        <v>917</v>
      </c>
      <c r="H969" s="19" t="str" cm="1">
        <f t="array" ref="H969">_xlfn.IFS(
  ISNUMBER(SEARCH("SMS", G969)), "SMS Charge",
  ISNUMBER(SEARCH("AIRTIME", G969)), "Airtime",
  ISNUMBER(SEARCH("COMMISSION", G969)), "Bank Charge",
  ISNUMBER(SEARCH("TRANSFER", G969)), "Transfer",
  ISNUMBER(SEARCH("POS", G969)), "POS Transaction",
  ISNUMBER(SEARCH("ELECTROLINK", G969)), "Transfer",
  TRUE, "Other"
)</f>
        <v>POS Transaction</v>
      </c>
    </row>
    <row r="970" spans="1:8" s="19" customFormat="1" ht="54" customHeight="1" x14ac:dyDescent="0.2">
      <c r="A970" s="33">
        <v>45798</v>
      </c>
      <c r="B970" s="52">
        <v>45798</v>
      </c>
      <c r="C970" s="41">
        <v>6000</v>
      </c>
      <c r="D970" s="6"/>
      <c r="E970" s="5">
        <v>110086.65</v>
      </c>
      <c r="F970" s="2" t="s">
        <v>546</v>
      </c>
      <c r="G970" s="2" t="s">
        <v>919</v>
      </c>
      <c r="H970" s="19" t="str" cm="1">
        <f t="array" ref="H970">_xlfn.IFS(
  ISNUMBER(SEARCH("SMS", G970)), "SMS Charge",
  ISNUMBER(SEARCH("AIRTIME", G970)), "Airtime",
  ISNUMBER(SEARCH("COMMISSION", G970)), "Bank Charge",
  ISNUMBER(SEARCH("TRANSFER", G970)), "Transfer",
  ISNUMBER(SEARCH("POS", G970)), "POS Transaction",
  ISNUMBER(SEARCH("ELECTROLINK", G970)), "Transfer",
  TRUE, "Other"
)</f>
        <v>Airtime</v>
      </c>
    </row>
    <row r="971" spans="1:8" s="19" customFormat="1" ht="54" customHeight="1" x14ac:dyDescent="0.2">
      <c r="A971" s="33">
        <v>45798</v>
      </c>
      <c r="B971" s="52">
        <v>45798</v>
      </c>
      <c r="C971" s="41">
        <v>20000</v>
      </c>
      <c r="D971" s="6"/>
      <c r="E971" s="5">
        <v>90086.65</v>
      </c>
      <c r="F971" s="2" t="s">
        <v>546</v>
      </c>
      <c r="G971" s="2" t="s">
        <v>920</v>
      </c>
      <c r="H971" s="19" t="str" cm="1">
        <f t="array" ref="H971">_xlfn.IFS(
  ISNUMBER(SEARCH("SMS", G971)), "SMS Charge",
  ISNUMBER(SEARCH("AIRTIME", G971)), "Airtime",
  ISNUMBER(SEARCH("COMMISSION", G971)), "Bank Charge",
  ISNUMBER(SEARCH("TRANSFER", G971)), "Transfer",
  ISNUMBER(SEARCH("POS", G971)), "POS Transaction",
  ISNUMBER(SEARCH("ELECTROLINK", G971)), "Transfer",
  TRUE, "Other"
)</f>
        <v>Transfer</v>
      </c>
    </row>
    <row r="972" spans="1:8" s="19" customFormat="1" ht="54" customHeight="1" x14ac:dyDescent="0.2">
      <c r="A972" s="33">
        <v>45798</v>
      </c>
      <c r="B972" s="52">
        <v>45798</v>
      </c>
      <c r="C972" s="41">
        <v>10215</v>
      </c>
      <c r="D972" s="6"/>
      <c r="E972" s="5">
        <v>79871.649999999994</v>
      </c>
      <c r="F972" s="2" t="s">
        <v>546</v>
      </c>
      <c r="G972" s="6" t="s">
        <v>922</v>
      </c>
      <c r="H972" s="19" t="str" cm="1">
        <f t="array" ref="H972">_xlfn.IFS(
  ISNUMBER(SEARCH("SMS", G972)), "SMS Charge",
  ISNUMBER(SEARCH("AIRTIME", G972)), "Airtime",
  ISNUMBER(SEARCH("COMMISSION", G972)), "Bank Charge",
  ISNUMBER(SEARCH("TRANSFER", G972)), "Transfer",
  ISNUMBER(SEARCH("POS", G972)), "POS Transaction",
  ISNUMBER(SEARCH("ELECTROLINK", G972)), "Transfer",
  TRUE, "Other"
)</f>
        <v>POS Transaction</v>
      </c>
    </row>
    <row r="973" spans="1:8" s="19" customFormat="1" ht="54" customHeight="1" x14ac:dyDescent="0.2">
      <c r="A973" s="33">
        <v>45798</v>
      </c>
      <c r="B973" s="52">
        <v>45798</v>
      </c>
      <c r="C973" s="41">
        <v>8724.89</v>
      </c>
      <c r="D973" s="6"/>
      <c r="E973" s="5">
        <v>71146.759999999995</v>
      </c>
      <c r="F973" s="2" t="s">
        <v>546</v>
      </c>
      <c r="G973" s="6" t="s">
        <v>924</v>
      </c>
      <c r="H973" s="19" t="str" cm="1">
        <f t="array" ref="H973">_xlfn.IFS(
  ISNUMBER(SEARCH("SMS", G973)), "SMS Charge",
  ISNUMBER(SEARCH("AIRTIME", G973)), "Airtime",
  ISNUMBER(SEARCH("COMMISSION", G973)), "Bank Charge",
  ISNUMBER(SEARCH("TRANSFER", G973)), "Transfer",
  ISNUMBER(SEARCH("POS", G973)), "POS Transaction",
  ISNUMBER(SEARCH("ELECTROLINK", G973)), "Transfer",
  TRUE, "Other"
)</f>
        <v>POS Transaction</v>
      </c>
    </row>
    <row r="974" spans="1:8" s="19" customFormat="1" ht="42.95" customHeight="1" x14ac:dyDescent="0.2">
      <c r="A974" s="33">
        <v>45798</v>
      </c>
      <c r="B974" s="52">
        <v>45798</v>
      </c>
      <c r="C974" s="43">
        <v>10215</v>
      </c>
      <c r="D974" s="10"/>
      <c r="E974" s="9">
        <v>60931.76</v>
      </c>
      <c r="F974" s="7" t="s">
        <v>546</v>
      </c>
      <c r="G974" s="10" t="s">
        <v>926</v>
      </c>
      <c r="H974" s="19" t="str" cm="1">
        <f t="array" ref="H974">_xlfn.IFS(
  ISNUMBER(SEARCH("SMS", G974)), "SMS Charge",
  ISNUMBER(SEARCH("AIRTIME", G974)), "Airtime",
  ISNUMBER(SEARCH("COMMISSION", G974)), "Bank Charge",
  ISNUMBER(SEARCH("TRANSFER", G974)), "Transfer",
  ISNUMBER(SEARCH("POS", G974)), "POS Transaction",
  ISNUMBER(SEARCH("ELECTROLINK", G974)), "Transfer",
  TRUE, "Other"
)</f>
        <v>POS Transaction</v>
      </c>
    </row>
    <row r="975" spans="1:8" s="19" customFormat="1" ht="54" customHeight="1" x14ac:dyDescent="0.2">
      <c r="A975" s="33">
        <v>45798</v>
      </c>
      <c r="B975" s="52">
        <v>45798</v>
      </c>
      <c r="C975" s="45">
        <v>8724.89</v>
      </c>
      <c r="D975" s="14"/>
      <c r="E975" s="15">
        <v>52206.87</v>
      </c>
      <c r="F975" s="12" t="s">
        <v>546</v>
      </c>
      <c r="G975" s="14" t="s">
        <v>928</v>
      </c>
      <c r="H975" s="19" t="str" cm="1">
        <f t="array" ref="H975">_xlfn.IFS(
  ISNUMBER(SEARCH("SMS", G975)), "SMS Charge",
  ISNUMBER(SEARCH("AIRTIME", G975)), "Airtime",
  ISNUMBER(SEARCH("COMMISSION", G975)), "Bank Charge",
  ISNUMBER(SEARCH("TRANSFER", G975)), "Transfer",
  ISNUMBER(SEARCH("POS", G975)), "POS Transaction",
  ISNUMBER(SEARCH("ELECTROLINK", G975)), "Transfer",
  TRUE, "Other"
)</f>
        <v>POS Transaction</v>
      </c>
    </row>
    <row r="976" spans="1:8" s="19" customFormat="1" ht="42" customHeight="1" x14ac:dyDescent="0.2">
      <c r="A976" s="33">
        <v>45799</v>
      </c>
      <c r="B976" s="52">
        <v>45799</v>
      </c>
      <c r="C976" s="26"/>
      <c r="D976" s="15">
        <v>25000</v>
      </c>
      <c r="E976" s="15">
        <v>77206.87</v>
      </c>
      <c r="F976" s="12" t="s">
        <v>546</v>
      </c>
      <c r="G976" s="12" t="s">
        <v>930</v>
      </c>
      <c r="H976" s="19" t="str" cm="1">
        <f t="array" ref="H976">_xlfn.IFS(
  ISNUMBER(SEARCH("SMS", G976)), "SMS Charge",
  ISNUMBER(SEARCH("AIRTIME", G976)), "Airtime",
  ISNUMBER(SEARCH("COMMISSION", G976)), "Bank Charge",
  ISNUMBER(SEARCH("TRANSFER", G976)), "Transfer",
  ISNUMBER(SEARCH("POS", G976)), "POS Transaction",
  ISNUMBER(SEARCH("ELECTROLINK", G976)), "Transfer",
  TRUE, "Other"
)</f>
        <v>Transfer</v>
      </c>
    </row>
    <row r="977" spans="1:8" s="19" customFormat="1" ht="54" customHeight="1" x14ac:dyDescent="0.2">
      <c r="A977" s="33">
        <v>45799</v>
      </c>
      <c r="B977" s="52">
        <v>45799</v>
      </c>
      <c r="C977" s="26"/>
      <c r="D977" s="15">
        <v>200000</v>
      </c>
      <c r="E977" s="15">
        <v>277206.87</v>
      </c>
      <c r="F977" s="12" t="s">
        <v>546</v>
      </c>
      <c r="G977" s="12" t="s">
        <v>932</v>
      </c>
      <c r="H977" s="19" t="str" cm="1">
        <f t="array" ref="H977">_xlfn.IFS(
  ISNUMBER(SEARCH("SMS", G977)), "SMS Charge",
  ISNUMBER(SEARCH("AIRTIME", G977)), "Airtime",
  ISNUMBER(SEARCH("COMMISSION", G977)), "Bank Charge",
  ISNUMBER(SEARCH("TRANSFER", G977)), "Transfer",
  ISNUMBER(SEARCH("POS", G977)), "POS Transaction",
  ISNUMBER(SEARCH("ELECTROLINK", G977)), "Transfer",
  TRUE, "Other"
)</f>
        <v>Transfer</v>
      </c>
    </row>
    <row r="978" spans="1:8" s="19" customFormat="1" ht="54" customHeight="1" x14ac:dyDescent="0.2">
      <c r="A978" s="33">
        <v>45799</v>
      </c>
      <c r="B978" s="52">
        <v>45799</v>
      </c>
      <c r="C978" s="45">
        <v>7700</v>
      </c>
      <c r="D978" s="14"/>
      <c r="E978" s="15">
        <v>269506.87</v>
      </c>
      <c r="F978" s="12" t="s">
        <v>546</v>
      </c>
      <c r="G978" s="12" t="s">
        <v>933</v>
      </c>
      <c r="H978" s="19" t="str" cm="1">
        <f t="array" ref="H978">_xlfn.IFS(
  ISNUMBER(SEARCH("SMS", G978)), "SMS Charge",
  ISNUMBER(SEARCH("AIRTIME", G978)), "Airtime",
  ISNUMBER(SEARCH("COMMISSION", G978)), "Bank Charge",
  ISNUMBER(SEARCH("TRANSFER", G978)), "Transfer",
  ISNUMBER(SEARCH("POS", G978)), "POS Transaction",
  ISNUMBER(SEARCH("ELECTROLINK", G978)), "Transfer",
  TRUE, "Other"
)</f>
        <v>Transfer</v>
      </c>
    </row>
    <row r="979" spans="1:8" s="19" customFormat="1" ht="42" customHeight="1" x14ac:dyDescent="0.2">
      <c r="A979" s="33">
        <v>45799</v>
      </c>
      <c r="B979" s="52">
        <v>45799</v>
      </c>
      <c r="C979" s="45">
        <v>1000</v>
      </c>
      <c r="D979" s="14"/>
      <c r="E979" s="15">
        <v>268506.87</v>
      </c>
      <c r="F979" s="12" t="s">
        <v>546</v>
      </c>
      <c r="G979" s="12" t="s">
        <v>935</v>
      </c>
      <c r="H979" s="19" t="str" cm="1">
        <f t="array" ref="H979">_xlfn.IFS(
  ISNUMBER(SEARCH("SMS", G979)), "SMS Charge",
  ISNUMBER(SEARCH("AIRTIME", G979)), "Airtime",
  ISNUMBER(SEARCH("COMMISSION", G979)), "Bank Charge",
  ISNUMBER(SEARCH("TRANSFER", G979)), "Transfer",
  ISNUMBER(SEARCH("POS", G979)), "POS Transaction",
  ISNUMBER(SEARCH("ELECTROLINK", G979)), "Transfer",
  TRUE, "Other"
)</f>
        <v>POS Transaction</v>
      </c>
    </row>
    <row r="980" spans="1:8" s="19" customFormat="1" ht="42" customHeight="1" x14ac:dyDescent="0.2">
      <c r="A980" s="33">
        <v>45799</v>
      </c>
      <c r="B980" s="52">
        <v>45799</v>
      </c>
      <c r="C980" s="45">
        <v>20000</v>
      </c>
      <c r="D980" s="14"/>
      <c r="E980" s="15">
        <v>248506.87</v>
      </c>
      <c r="F980" s="12" t="s">
        <v>546</v>
      </c>
      <c r="G980" s="12" t="s">
        <v>936</v>
      </c>
      <c r="H980" s="19" t="str" cm="1">
        <f t="array" ref="H980">_xlfn.IFS(
  ISNUMBER(SEARCH("SMS", G980)), "SMS Charge",
  ISNUMBER(SEARCH("AIRTIME", G980)), "Airtime",
  ISNUMBER(SEARCH("COMMISSION", G980)), "Bank Charge",
  ISNUMBER(SEARCH("TRANSFER", G980)), "Transfer",
  ISNUMBER(SEARCH("POS", G980)), "POS Transaction",
  ISNUMBER(SEARCH("ELECTROLINK", G980)), "Transfer",
  TRUE, "Other"
)</f>
        <v>Other</v>
      </c>
    </row>
    <row r="981" spans="1:8" s="19" customFormat="1" ht="54" customHeight="1" x14ac:dyDescent="0.2">
      <c r="A981" s="33">
        <v>45799</v>
      </c>
      <c r="B981" s="52">
        <v>45799</v>
      </c>
      <c r="C981" s="45">
        <v>10215</v>
      </c>
      <c r="D981" s="14"/>
      <c r="E981" s="15">
        <v>238291.87</v>
      </c>
      <c r="F981" s="12" t="s">
        <v>546</v>
      </c>
      <c r="G981" s="14" t="s">
        <v>938</v>
      </c>
      <c r="H981" s="19" t="str" cm="1">
        <f t="array" ref="H981">_xlfn.IFS(
  ISNUMBER(SEARCH("SMS", G981)), "SMS Charge",
  ISNUMBER(SEARCH("AIRTIME", G981)), "Airtime",
  ISNUMBER(SEARCH("COMMISSION", G981)), "Bank Charge",
  ISNUMBER(SEARCH("TRANSFER", G981)), "Transfer",
  ISNUMBER(SEARCH("POS", G981)), "POS Transaction",
  ISNUMBER(SEARCH("ELECTROLINK", G981)), "Transfer",
  TRUE, "Other"
)</f>
        <v>POS Transaction</v>
      </c>
    </row>
    <row r="982" spans="1:8" s="19" customFormat="1" ht="42" customHeight="1" x14ac:dyDescent="0.2">
      <c r="A982" s="33">
        <v>45799</v>
      </c>
      <c r="B982" s="52">
        <v>45799</v>
      </c>
      <c r="C982" s="45">
        <v>2900</v>
      </c>
      <c r="D982" s="14"/>
      <c r="E982" s="15">
        <v>235391.87</v>
      </c>
      <c r="F982" s="12" t="s">
        <v>546</v>
      </c>
      <c r="G982" s="12" t="s">
        <v>940</v>
      </c>
      <c r="H982" s="19" t="str" cm="1">
        <f t="array" ref="H982">_xlfn.IFS(
  ISNUMBER(SEARCH("SMS", G982)), "SMS Charge",
  ISNUMBER(SEARCH("AIRTIME", G982)), "Airtime",
  ISNUMBER(SEARCH("COMMISSION", G982)), "Bank Charge",
  ISNUMBER(SEARCH("TRANSFER", G982)), "Transfer",
  ISNUMBER(SEARCH("POS", G982)), "POS Transaction",
  ISNUMBER(SEARCH("ELECTROLINK", G982)), "Transfer",
  TRUE, "Other"
)</f>
        <v>POS Transaction</v>
      </c>
    </row>
    <row r="983" spans="1:8" s="19" customFormat="1" ht="54" customHeight="1" x14ac:dyDescent="0.2">
      <c r="A983" s="33">
        <v>45799</v>
      </c>
      <c r="B983" s="52">
        <v>45799</v>
      </c>
      <c r="C983" s="45">
        <v>8724.89</v>
      </c>
      <c r="D983" s="14"/>
      <c r="E983" s="15">
        <v>226666.98</v>
      </c>
      <c r="F983" s="12" t="s">
        <v>546</v>
      </c>
      <c r="G983" s="14" t="s">
        <v>942</v>
      </c>
      <c r="H983" s="19" t="str" cm="1">
        <f t="array" ref="H983">_xlfn.IFS(
  ISNUMBER(SEARCH("SMS", G983)), "SMS Charge",
  ISNUMBER(SEARCH("AIRTIME", G983)), "Airtime",
  ISNUMBER(SEARCH("COMMISSION", G983)), "Bank Charge",
  ISNUMBER(SEARCH("TRANSFER", G983)), "Transfer",
  ISNUMBER(SEARCH("POS", G983)), "POS Transaction",
  ISNUMBER(SEARCH("ELECTROLINK", G983)), "Transfer",
  TRUE, "Other"
)</f>
        <v>POS Transaction</v>
      </c>
    </row>
    <row r="984" spans="1:8" s="19" customFormat="1" ht="54" customHeight="1" x14ac:dyDescent="0.2">
      <c r="A984" s="33">
        <v>45799</v>
      </c>
      <c r="B984" s="52">
        <v>45799</v>
      </c>
      <c r="C984" s="44">
        <v>663.94</v>
      </c>
      <c r="D984" s="14"/>
      <c r="E984" s="15">
        <v>226003.04</v>
      </c>
      <c r="F984" s="12" t="s">
        <v>546</v>
      </c>
      <c r="G984" s="14" t="s">
        <v>944</v>
      </c>
      <c r="H984" s="19" t="str" cm="1">
        <f t="array" ref="H984">_xlfn.IFS(
  ISNUMBER(SEARCH("SMS", G984)), "SMS Charge",
  ISNUMBER(SEARCH("AIRTIME", G984)), "Airtime",
  ISNUMBER(SEARCH("COMMISSION", G984)), "Bank Charge",
  ISNUMBER(SEARCH("TRANSFER", G984)), "Transfer",
  ISNUMBER(SEARCH("POS", G984)), "POS Transaction",
  ISNUMBER(SEARCH("ELECTROLINK", G984)), "Transfer",
  TRUE, "Other"
)</f>
        <v>POS Transaction</v>
      </c>
    </row>
    <row r="985" spans="1:8" s="19" customFormat="1" ht="54" customHeight="1" x14ac:dyDescent="0.2">
      <c r="A985" s="33">
        <v>45799</v>
      </c>
      <c r="B985" s="52">
        <v>45799</v>
      </c>
      <c r="C985" s="41">
        <v>10215</v>
      </c>
      <c r="D985" s="6"/>
      <c r="E985" s="5">
        <v>215788.04</v>
      </c>
      <c r="F985" s="2" t="s">
        <v>546</v>
      </c>
      <c r="G985" s="6" t="s">
        <v>946</v>
      </c>
      <c r="H985" s="19" t="str" cm="1">
        <f t="array" ref="H985">_xlfn.IFS(
  ISNUMBER(SEARCH("SMS", G985)), "SMS Charge",
  ISNUMBER(SEARCH("AIRTIME", G985)), "Airtime",
  ISNUMBER(SEARCH("COMMISSION", G985)), "Bank Charge",
  ISNUMBER(SEARCH("TRANSFER", G985)), "Transfer",
  ISNUMBER(SEARCH("POS", G985)), "POS Transaction",
  ISNUMBER(SEARCH("ELECTROLINK", G985)), "Transfer",
  TRUE, "Other"
)</f>
        <v>POS Transaction</v>
      </c>
    </row>
    <row r="986" spans="1:8" s="19" customFormat="1" ht="54" customHeight="1" x14ac:dyDescent="0.2">
      <c r="A986" s="33">
        <v>45799</v>
      </c>
      <c r="B986" s="52">
        <v>45799</v>
      </c>
      <c r="C986" s="41">
        <v>8724.89</v>
      </c>
      <c r="D986" s="6"/>
      <c r="E986" s="5">
        <v>207063.15</v>
      </c>
      <c r="F986" s="2" t="s">
        <v>546</v>
      </c>
      <c r="G986" s="6" t="s">
        <v>948</v>
      </c>
      <c r="H986" s="19" t="str" cm="1">
        <f t="array" ref="H986">_xlfn.IFS(
  ISNUMBER(SEARCH("SMS", G986)), "SMS Charge",
  ISNUMBER(SEARCH("AIRTIME", G986)), "Airtime",
  ISNUMBER(SEARCH("COMMISSION", G986)), "Bank Charge",
  ISNUMBER(SEARCH("TRANSFER", G986)), "Transfer",
  ISNUMBER(SEARCH("POS", G986)), "POS Transaction",
  ISNUMBER(SEARCH("ELECTROLINK", G986)), "Transfer",
  TRUE, "Other"
)</f>
        <v>POS Transaction</v>
      </c>
    </row>
    <row r="987" spans="1:8" s="19" customFormat="1" ht="54" customHeight="1" x14ac:dyDescent="0.2">
      <c r="A987" s="33">
        <v>45799</v>
      </c>
      <c r="B987" s="52">
        <v>45799</v>
      </c>
      <c r="C987" s="41">
        <v>4000</v>
      </c>
      <c r="D987" s="6"/>
      <c r="E987" s="5">
        <v>203063.15</v>
      </c>
      <c r="F987" s="2" t="s">
        <v>546</v>
      </c>
      <c r="G987" s="2" t="s">
        <v>950</v>
      </c>
      <c r="H987" s="19" t="str" cm="1">
        <f t="array" ref="H987">_xlfn.IFS(
  ISNUMBER(SEARCH("SMS", G987)), "SMS Charge",
  ISNUMBER(SEARCH("AIRTIME", G987)), "Airtime",
  ISNUMBER(SEARCH("COMMISSION", G987)), "Bank Charge",
  ISNUMBER(SEARCH("TRANSFER", G987)), "Transfer",
  ISNUMBER(SEARCH("POS", G987)), "POS Transaction",
  ISNUMBER(SEARCH("ELECTROLINK", G987)), "Transfer",
  TRUE, "Other"
)</f>
        <v>Airtime</v>
      </c>
    </row>
    <row r="988" spans="1:8" s="19" customFormat="1" ht="42" customHeight="1" x14ac:dyDescent="0.2">
      <c r="A988" s="33">
        <v>45800</v>
      </c>
      <c r="B988" s="52">
        <v>45798</v>
      </c>
      <c r="C988" s="41">
        <v>24031.73</v>
      </c>
      <c r="D988" s="6"/>
      <c r="E988" s="5">
        <v>179031.42</v>
      </c>
      <c r="F988" s="2" t="s">
        <v>546</v>
      </c>
      <c r="G988" s="2" t="s">
        <v>952</v>
      </c>
      <c r="H988" s="19" t="str" cm="1">
        <f t="array" ref="H988">_xlfn.IFS(
  ISNUMBER(SEARCH("SMS", G988)), "SMS Charge",
  ISNUMBER(SEARCH("AIRTIME", G988)), "Airtime",
  ISNUMBER(SEARCH("COMMISSION", G988)), "Bank Charge",
  ISNUMBER(SEARCH("TRANSFER", G988)), "Transfer",
  ISNUMBER(SEARCH("POS", G988)), "POS Transaction",
  ISNUMBER(SEARCH("ELECTROLINK", G988)), "Transfer",
  TRUE, "Other"
)</f>
        <v>POS Transaction</v>
      </c>
    </row>
    <row r="989" spans="1:8" s="19" customFormat="1" ht="42" customHeight="1" x14ac:dyDescent="0.2">
      <c r="A989" s="33">
        <v>45800</v>
      </c>
      <c r="B989" s="52">
        <v>45798</v>
      </c>
      <c r="C989" s="41">
        <v>20268.75</v>
      </c>
      <c r="D989" s="6"/>
      <c r="E989" s="5">
        <v>158762.67000000001</v>
      </c>
      <c r="F989" s="2" t="s">
        <v>546</v>
      </c>
      <c r="G989" s="2" t="s">
        <v>954</v>
      </c>
      <c r="H989" s="19" t="str" cm="1">
        <f t="array" ref="H989">_xlfn.IFS(
  ISNUMBER(SEARCH("SMS", G989)), "SMS Charge",
  ISNUMBER(SEARCH("AIRTIME", G989)), "Airtime",
  ISNUMBER(SEARCH("COMMISSION", G989)), "Bank Charge",
  ISNUMBER(SEARCH("TRANSFER", G989)), "Transfer",
  ISNUMBER(SEARCH("POS", G989)), "POS Transaction",
  ISNUMBER(SEARCH("ELECTROLINK", G989)), "Transfer",
  TRUE, "Other"
)</f>
        <v>POS Transaction</v>
      </c>
    </row>
    <row r="990" spans="1:8" s="19" customFormat="1" ht="42" customHeight="1" x14ac:dyDescent="0.2">
      <c r="A990" s="33">
        <v>45800</v>
      </c>
      <c r="B990" s="52">
        <v>45800</v>
      </c>
      <c r="C990" s="41">
        <v>1000</v>
      </c>
      <c r="D990" s="6"/>
      <c r="E990" s="5">
        <v>157762.67000000001</v>
      </c>
      <c r="F990" s="2" t="s">
        <v>546</v>
      </c>
      <c r="G990" s="2" t="s">
        <v>956</v>
      </c>
      <c r="H990" s="19" t="str" cm="1">
        <f t="array" ref="H990">_xlfn.IFS(
  ISNUMBER(SEARCH("SMS", G990)), "SMS Charge",
  ISNUMBER(SEARCH("AIRTIME", G990)), "Airtime",
  ISNUMBER(SEARCH("COMMISSION", G990)), "Bank Charge",
  ISNUMBER(SEARCH("TRANSFER", G990)), "Transfer",
  ISNUMBER(SEARCH("POS", G990)), "POS Transaction",
  ISNUMBER(SEARCH("ELECTROLINK", G990)), "Transfer",
  TRUE, "Other"
)</f>
        <v>POS Transaction</v>
      </c>
    </row>
    <row r="991" spans="1:8" s="19" customFormat="1" ht="42" customHeight="1" x14ac:dyDescent="0.2">
      <c r="A991" s="33">
        <v>45800</v>
      </c>
      <c r="B991" s="52">
        <v>45800</v>
      </c>
      <c r="C991" s="23"/>
      <c r="D991" s="5">
        <v>1500</v>
      </c>
      <c r="E991" s="5">
        <v>159262.67000000001</v>
      </c>
      <c r="F991" s="2" t="s">
        <v>546</v>
      </c>
      <c r="G991" s="2" t="s">
        <v>958</v>
      </c>
      <c r="H991" s="19" t="str" cm="1">
        <f t="array" ref="H991">_xlfn.IFS(
  ISNUMBER(SEARCH("SMS", G991)), "SMS Charge",
  ISNUMBER(SEARCH("AIRTIME", G991)), "Airtime",
  ISNUMBER(SEARCH("COMMISSION", G991)), "Bank Charge",
  ISNUMBER(SEARCH("TRANSFER", G991)), "Transfer",
  ISNUMBER(SEARCH("POS", G991)), "POS Transaction",
  ISNUMBER(SEARCH("ELECTROLINK", G991)), "Transfer",
  TRUE, "Other"
)</f>
        <v>Transfer</v>
      </c>
    </row>
    <row r="992" spans="1:8" s="19" customFormat="1" ht="54" customHeight="1" x14ac:dyDescent="0.2">
      <c r="A992" s="33">
        <v>45800</v>
      </c>
      <c r="B992" s="52">
        <v>45800</v>
      </c>
      <c r="C992" s="41">
        <v>7900</v>
      </c>
      <c r="D992" s="6"/>
      <c r="E992" s="5">
        <v>151362.67000000001</v>
      </c>
      <c r="F992" s="2" t="s">
        <v>546</v>
      </c>
      <c r="G992" s="6" t="s">
        <v>960</v>
      </c>
      <c r="H992" s="19" t="str" cm="1">
        <f t="array" ref="H992">_xlfn.IFS(
  ISNUMBER(SEARCH("SMS", G992)), "SMS Charge",
  ISNUMBER(SEARCH("AIRTIME", G992)), "Airtime",
  ISNUMBER(SEARCH("COMMISSION", G992)), "Bank Charge",
  ISNUMBER(SEARCH("TRANSFER", G992)), "Transfer",
  ISNUMBER(SEARCH("POS", G992)), "POS Transaction",
  ISNUMBER(SEARCH("ELECTROLINK", G992)), "Transfer",
  TRUE, "Other"
)</f>
        <v>POS Transaction</v>
      </c>
    </row>
    <row r="993" spans="1:8" s="19" customFormat="1" ht="54" customHeight="1" x14ac:dyDescent="0.2">
      <c r="A993" s="33">
        <v>45800</v>
      </c>
      <c r="B993" s="52">
        <v>45800</v>
      </c>
      <c r="C993" s="41">
        <v>20000</v>
      </c>
      <c r="D993" s="6"/>
      <c r="E993" s="5">
        <v>131362.67000000001</v>
      </c>
      <c r="F993" s="2" t="s">
        <v>546</v>
      </c>
      <c r="G993" s="2" t="s">
        <v>962</v>
      </c>
      <c r="H993" s="19" t="str" cm="1">
        <f t="array" ref="H993">_xlfn.IFS(
  ISNUMBER(SEARCH("SMS", G993)), "SMS Charge",
  ISNUMBER(SEARCH("AIRTIME", G993)), "Airtime",
  ISNUMBER(SEARCH("COMMISSION", G993)), "Bank Charge",
  ISNUMBER(SEARCH("TRANSFER", G993)), "Transfer",
  ISNUMBER(SEARCH("POS", G993)), "POS Transaction",
  ISNUMBER(SEARCH("ELECTROLINK", G993)), "Transfer",
  TRUE, "Other"
)</f>
        <v>Transfer</v>
      </c>
    </row>
    <row r="994" spans="1:8" s="19" customFormat="1" ht="42" customHeight="1" x14ac:dyDescent="0.2">
      <c r="A994" s="33">
        <v>45800</v>
      </c>
      <c r="B994" s="52">
        <v>45800</v>
      </c>
      <c r="C994" s="41">
        <v>9400</v>
      </c>
      <c r="D994" s="6"/>
      <c r="E994" s="5">
        <v>121962.67</v>
      </c>
      <c r="F994" s="2" t="s">
        <v>546</v>
      </c>
      <c r="G994" s="2" t="s">
        <v>964</v>
      </c>
      <c r="H994" s="19" t="str" cm="1">
        <f t="array" ref="H994">_xlfn.IFS(
  ISNUMBER(SEARCH("SMS", G994)), "SMS Charge",
  ISNUMBER(SEARCH("AIRTIME", G994)), "Airtime",
  ISNUMBER(SEARCH("COMMISSION", G994)), "Bank Charge",
  ISNUMBER(SEARCH("TRANSFER", G994)), "Transfer",
  ISNUMBER(SEARCH("POS", G994)), "POS Transaction",
  ISNUMBER(SEARCH("ELECTROLINK", G994)), "Transfer",
  TRUE, "Other"
)</f>
        <v>POS Transaction</v>
      </c>
    </row>
    <row r="995" spans="1:8" s="19" customFormat="1" ht="35.1" customHeight="1" x14ac:dyDescent="0.2">
      <c r="A995" s="33">
        <v>45800</v>
      </c>
      <c r="B995" s="52">
        <v>45800</v>
      </c>
      <c r="C995" s="42">
        <v>400</v>
      </c>
      <c r="D995" s="10"/>
      <c r="E995" s="9">
        <v>121562.67</v>
      </c>
      <c r="F995" s="7" t="s">
        <v>546</v>
      </c>
      <c r="G995" s="7" t="s">
        <v>966</v>
      </c>
      <c r="H995" s="19" t="str" cm="1">
        <f t="array" ref="H995">_xlfn.IFS(
  ISNUMBER(SEARCH("SMS", G995)), "SMS Charge",
  ISNUMBER(SEARCH("AIRTIME", G995)), "Airtime",
  ISNUMBER(SEARCH("COMMISSION", G995)), "Bank Charge",
  ISNUMBER(SEARCH("TRANSFER", G995)), "Transfer",
  ISNUMBER(SEARCH("POS", G995)), "POS Transaction",
  ISNUMBER(SEARCH("ELECTROLINK", G995)), "Transfer",
  TRUE, "Other"
)</f>
        <v>Transfer</v>
      </c>
    </row>
    <row r="996" spans="1:8" s="19" customFormat="1" ht="42" customHeight="1" x14ac:dyDescent="0.2">
      <c r="A996" s="33">
        <v>45800</v>
      </c>
      <c r="B996" s="52">
        <v>45800</v>
      </c>
      <c r="C996" s="41">
        <v>19300</v>
      </c>
      <c r="D996" s="6"/>
      <c r="E996" s="5">
        <v>102262.67</v>
      </c>
      <c r="F996" s="2" t="s">
        <v>546</v>
      </c>
      <c r="G996" s="2" t="s">
        <v>967</v>
      </c>
      <c r="H996" s="19" t="str" cm="1">
        <f t="array" ref="H996">_xlfn.IFS(
  ISNUMBER(SEARCH("SMS", G996)), "SMS Charge",
  ISNUMBER(SEARCH("AIRTIME", G996)), "Airtime",
  ISNUMBER(SEARCH("COMMISSION", G996)), "Bank Charge",
  ISNUMBER(SEARCH("TRANSFER", G996)), "Transfer",
  ISNUMBER(SEARCH("POS", G996)), "POS Transaction",
  ISNUMBER(SEARCH("ELECTROLINK", G996)), "Transfer",
  TRUE, "Other"
)</f>
        <v>Transfer</v>
      </c>
    </row>
    <row r="997" spans="1:8" s="19" customFormat="1" ht="54" customHeight="1" x14ac:dyDescent="0.2">
      <c r="A997" s="33">
        <v>45800</v>
      </c>
      <c r="B997" s="52">
        <v>45800</v>
      </c>
      <c r="C997" s="41">
        <v>1000</v>
      </c>
      <c r="D997" s="6"/>
      <c r="E997" s="5">
        <v>101262.67</v>
      </c>
      <c r="F997" s="2" t="s">
        <v>546</v>
      </c>
      <c r="G997" s="6" t="s">
        <v>969</v>
      </c>
      <c r="H997" s="19" t="str" cm="1">
        <f t="array" ref="H997">_xlfn.IFS(
  ISNUMBER(SEARCH("SMS", G997)), "SMS Charge",
  ISNUMBER(SEARCH("AIRTIME", G997)), "Airtime",
  ISNUMBER(SEARCH("COMMISSION", G997)), "Bank Charge",
  ISNUMBER(SEARCH("TRANSFER", G997)), "Transfer",
  ISNUMBER(SEARCH("POS", G997)), "POS Transaction",
  ISNUMBER(SEARCH("ELECTROLINK", G997)), "Transfer",
  TRUE, "Other"
)</f>
        <v>Transfer</v>
      </c>
    </row>
    <row r="998" spans="1:8" s="19" customFormat="1" ht="42" customHeight="1" x14ac:dyDescent="0.2">
      <c r="A998" s="33">
        <v>45800</v>
      </c>
      <c r="B998" s="52">
        <v>45800</v>
      </c>
      <c r="C998" s="41">
        <v>13191.94</v>
      </c>
      <c r="D998" s="6"/>
      <c r="E998" s="5">
        <v>88070.73</v>
      </c>
      <c r="F998" s="2" t="s">
        <v>546</v>
      </c>
      <c r="G998" s="6" t="s">
        <v>971</v>
      </c>
      <c r="H998" s="19" t="str" cm="1">
        <f t="array" ref="H998">_xlfn.IFS(
  ISNUMBER(SEARCH("SMS", G998)), "SMS Charge",
  ISNUMBER(SEARCH("AIRTIME", G998)), "Airtime",
  ISNUMBER(SEARCH("COMMISSION", G998)), "Bank Charge",
  ISNUMBER(SEARCH("TRANSFER", G998)), "Transfer",
  ISNUMBER(SEARCH("POS", G998)), "POS Transaction",
  ISNUMBER(SEARCH("ELECTROLINK", G998)), "Transfer",
  TRUE, "Other"
)</f>
        <v>Transfer</v>
      </c>
    </row>
    <row r="999" spans="1:8" s="19" customFormat="1" ht="54" customHeight="1" x14ac:dyDescent="0.2">
      <c r="A999" s="33">
        <v>45800</v>
      </c>
      <c r="B999" s="52">
        <v>45800</v>
      </c>
      <c r="C999" s="41">
        <v>2900</v>
      </c>
      <c r="D999" s="6"/>
      <c r="E999" s="5">
        <v>85170.73</v>
      </c>
      <c r="F999" s="2" t="s">
        <v>546</v>
      </c>
      <c r="G999" s="2" t="s">
        <v>972</v>
      </c>
      <c r="H999" s="19" t="str" cm="1">
        <f t="array" ref="H999">_xlfn.IFS(
  ISNUMBER(SEARCH("SMS", G999)), "SMS Charge",
  ISNUMBER(SEARCH("AIRTIME", G999)), "Airtime",
  ISNUMBER(SEARCH("COMMISSION", G999)), "Bank Charge",
  ISNUMBER(SEARCH("TRANSFER", G999)), "Transfer",
  ISNUMBER(SEARCH("POS", G999)), "POS Transaction",
  ISNUMBER(SEARCH("ELECTROLINK", G999)), "Transfer",
  TRUE, "Other"
)</f>
        <v>Transfer</v>
      </c>
    </row>
    <row r="1000" spans="1:8" s="19" customFormat="1" ht="42" customHeight="1" x14ac:dyDescent="0.2">
      <c r="A1000" s="33">
        <v>45800</v>
      </c>
      <c r="B1000" s="52">
        <v>45800</v>
      </c>
      <c r="C1000" s="41">
        <v>15500</v>
      </c>
      <c r="D1000" s="6"/>
      <c r="E1000" s="5">
        <v>69670.73</v>
      </c>
      <c r="F1000" s="2" t="s">
        <v>546</v>
      </c>
      <c r="G1000" s="6" t="s">
        <v>974</v>
      </c>
      <c r="H1000" s="19" t="str" cm="1">
        <f t="array" ref="H1000">_xlfn.IFS(
  ISNUMBER(SEARCH("SMS", G1000)), "SMS Charge",
  ISNUMBER(SEARCH("AIRTIME", G1000)), "Airtime",
  ISNUMBER(SEARCH("COMMISSION", G1000)), "Bank Charge",
  ISNUMBER(SEARCH("TRANSFER", G1000)), "Transfer",
  ISNUMBER(SEARCH("POS", G1000)), "POS Transaction",
  ISNUMBER(SEARCH("ELECTROLINK", G1000)), "Transfer",
  TRUE, "Other"
)</f>
        <v>POS Transaction</v>
      </c>
    </row>
    <row r="1001" spans="1:8" s="19" customFormat="1" ht="54" customHeight="1" x14ac:dyDescent="0.2">
      <c r="A1001" s="33">
        <v>45800</v>
      </c>
      <c r="B1001" s="52">
        <v>45800</v>
      </c>
      <c r="C1001" s="41">
        <v>10215</v>
      </c>
      <c r="D1001" s="6"/>
      <c r="E1001" s="5">
        <v>59455.73</v>
      </c>
      <c r="F1001" s="2" t="s">
        <v>546</v>
      </c>
      <c r="G1001" s="6" t="s">
        <v>976</v>
      </c>
      <c r="H1001" s="19" t="str" cm="1">
        <f t="array" ref="H1001">_xlfn.IFS(
  ISNUMBER(SEARCH("SMS", G1001)), "SMS Charge",
  ISNUMBER(SEARCH("AIRTIME", G1001)), "Airtime",
  ISNUMBER(SEARCH("COMMISSION", G1001)), "Bank Charge",
  ISNUMBER(SEARCH("TRANSFER", G1001)), "Transfer",
  ISNUMBER(SEARCH("POS", G1001)), "POS Transaction",
  ISNUMBER(SEARCH("ELECTROLINK", G1001)), "Transfer",
  TRUE, "Other"
)</f>
        <v>POS Transaction</v>
      </c>
    </row>
    <row r="1002" spans="1:8" s="19" customFormat="1" ht="66" customHeight="1" x14ac:dyDescent="0.2">
      <c r="A1002" s="33">
        <v>45800</v>
      </c>
      <c r="B1002" s="52">
        <v>45800</v>
      </c>
      <c r="C1002" s="23"/>
      <c r="D1002" s="5">
        <v>13200</v>
      </c>
      <c r="E1002" s="5">
        <v>72655.73</v>
      </c>
      <c r="F1002" s="2" t="s">
        <v>546</v>
      </c>
      <c r="G1002" s="2" t="s">
        <v>978</v>
      </c>
      <c r="H1002" s="19" t="str" cm="1">
        <f t="array" ref="H1002">_xlfn.IFS(
  ISNUMBER(SEARCH("SMS", G1002)), "SMS Charge",
  ISNUMBER(SEARCH("AIRTIME", G1002)), "Airtime",
  ISNUMBER(SEARCH("COMMISSION", G1002)), "Bank Charge",
  ISNUMBER(SEARCH("TRANSFER", G1002)), "Transfer",
  ISNUMBER(SEARCH("POS", G1002)), "POS Transaction",
  ISNUMBER(SEARCH("ELECTROLINK", G1002)), "Transfer",
  TRUE, "Other"
)</f>
        <v>Transfer</v>
      </c>
    </row>
    <row r="1003" spans="1:8" s="19" customFormat="1" ht="66" customHeight="1" x14ac:dyDescent="0.2">
      <c r="A1003" s="33">
        <v>45800</v>
      </c>
      <c r="B1003" s="52">
        <v>45800</v>
      </c>
      <c r="C1003" s="23"/>
      <c r="D1003" s="5">
        <v>5000</v>
      </c>
      <c r="E1003" s="5">
        <v>77655.73</v>
      </c>
      <c r="F1003" s="2" t="s">
        <v>546</v>
      </c>
      <c r="G1003" s="2" t="s">
        <v>980</v>
      </c>
      <c r="H1003" s="19" t="str" cm="1">
        <f t="array" ref="H1003">_xlfn.IFS(
  ISNUMBER(SEARCH("SMS", G1003)), "SMS Charge",
  ISNUMBER(SEARCH("AIRTIME", G1003)), "Airtime",
  ISNUMBER(SEARCH("COMMISSION", G1003)), "Bank Charge",
  ISNUMBER(SEARCH("TRANSFER", G1003)), "Transfer",
  ISNUMBER(SEARCH("POS", G1003)), "POS Transaction",
  ISNUMBER(SEARCH("ELECTROLINK", G1003)), "Transfer",
  TRUE, "Other"
)</f>
        <v>Transfer</v>
      </c>
    </row>
    <row r="1004" spans="1:8" s="19" customFormat="1" ht="54" customHeight="1" x14ac:dyDescent="0.2">
      <c r="A1004" s="33">
        <v>45800</v>
      </c>
      <c r="B1004" s="52">
        <v>45800</v>
      </c>
      <c r="C1004" s="41">
        <v>8724.89</v>
      </c>
      <c r="D1004" s="6"/>
      <c r="E1004" s="5">
        <v>68930.84</v>
      </c>
      <c r="F1004" s="2" t="s">
        <v>546</v>
      </c>
      <c r="G1004" s="6" t="s">
        <v>982</v>
      </c>
      <c r="H1004" s="19" t="str" cm="1">
        <f t="array" ref="H1004">_xlfn.IFS(
  ISNUMBER(SEARCH("SMS", G1004)), "SMS Charge",
  ISNUMBER(SEARCH("AIRTIME", G1004)), "Airtime",
  ISNUMBER(SEARCH("COMMISSION", G1004)), "Bank Charge",
  ISNUMBER(SEARCH("TRANSFER", G1004)), "Transfer",
  ISNUMBER(SEARCH("POS", G1004)), "POS Transaction",
  ISNUMBER(SEARCH("ELECTROLINK", G1004)), "Transfer",
  TRUE, "Other"
)</f>
        <v>POS Transaction</v>
      </c>
    </row>
    <row r="1005" spans="1:8" s="19" customFormat="1" ht="54" customHeight="1" x14ac:dyDescent="0.2">
      <c r="A1005" s="33">
        <v>45800</v>
      </c>
      <c r="B1005" s="52">
        <v>45800</v>
      </c>
      <c r="C1005" s="40">
        <v>200</v>
      </c>
      <c r="D1005" s="6"/>
      <c r="E1005" s="5">
        <v>68730.84</v>
      </c>
      <c r="F1005" s="2" t="s">
        <v>546</v>
      </c>
      <c r="G1005" s="2" t="s">
        <v>984</v>
      </c>
      <c r="H1005" s="19" t="str" cm="1">
        <f t="array" ref="H1005">_xlfn.IFS(
  ISNUMBER(SEARCH("SMS", G1005)), "SMS Charge",
  ISNUMBER(SEARCH("AIRTIME", G1005)), "Airtime",
  ISNUMBER(SEARCH("COMMISSION", G1005)), "Bank Charge",
  ISNUMBER(SEARCH("TRANSFER", G1005)), "Transfer",
  ISNUMBER(SEARCH("POS", G1005)), "POS Transaction",
  ISNUMBER(SEARCH("ELECTROLINK", G1005)), "Transfer",
  TRUE, "Other"
)</f>
        <v>Airtime</v>
      </c>
    </row>
    <row r="1006" spans="1:8" s="19" customFormat="1" ht="54" customHeight="1" x14ac:dyDescent="0.2">
      <c r="A1006" s="33">
        <v>45801</v>
      </c>
      <c r="B1006" s="52">
        <v>45801</v>
      </c>
      <c r="C1006" s="41">
        <v>2900</v>
      </c>
      <c r="D1006" s="6"/>
      <c r="E1006" s="5">
        <v>65830.84</v>
      </c>
      <c r="F1006" s="2" t="s">
        <v>546</v>
      </c>
      <c r="G1006" s="2" t="s">
        <v>985</v>
      </c>
      <c r="H1006" s="19" t="str" cm="1">
        <f t="array" ref="H1006">_xlfn.IFS(
  ISNUMBER(SEARCH("SMS", G1006)), "SMS Charge",
  ISNUMBER(SEARCH("AIRTIME", G1006)), "Airtime",
  ISNUMBER(SEARCH("COMMISSION", G1006)), "Bank Charge",
  ISNUMBER(SEARCH("TRANSFER", G1006)), "Transfer",
  ISNUMBER(SEARCH("POS", G1006)), "POS Transaction",
  ISNUMBER(SEARCH("ELECTROLINK", G1006)), "Transfer",
  TRUE, "Other"
)</f>
        <v>Transfer</v>
      </c>
    </row>
    <row r="1007" spans="1:8" s="19" customFormat="1" ht="42" customHeight="1" x14ac:dyDescent="0.2">
      <c r="A1007" s="33">
        <v>45801</v>
      </c>
      <c r="B1007" s="52">
        <v>45801</v>
      </c>
      <c r="C1007" s="41">
        <v>1000</v>
      </c>
      <c r="D1007" s="6"/>
      <c r="E1007" s="5">
        <v>64830.84</v>
      </c>
      <c r="F1007" s="2" t="s">
        <v>546</v>
      </c>
      <c r="G1007" s="2" t="s">
        <v>987</v>
      </c>
      <c r="H1007" s="19" t="str" cm="1">
        <f t="array" ref="H1007">_xlfn.IFS(
  ISNUMBER(SEARCH("SMS", G1007)), "SMS Charge",
  ISNUMBER(SEARCH("AIRTIME", G1007)), "Airtime",
  ISNUMBER(SEARCH("COMMISSION", G1007)), "Bank Charge",
  ISNUMBER(SEARCH("TRANSFER", G1007)), "Transfer",
  ISNUMBER(SEARCH("POS", G1007)), "POS Transaction",
  ISNUMBER(SEARCH("ELECTROLINK", G1007)), "Transfer",
  TRUE, "Other"
)</f>
        <v>POS Transaction</v>
      </c>
    </row>
    <row r="1008" spans="1:8" s="19" customFormat="1" ht="42" customHeight="1" x14ac:dyDescent="0.2">
      <c r="A1008" s="33">
        <v>45801</v>
      </c>
      <c r="B1008" s="52">
        <v>45801</v>
      </c>
      <c r="C1008" s="41">
        <v>1000</v>
      </c>
      <c r="D1008" s="6"/>
      <c r="E1008" s="5">
        <v>63830.84</v>
      </c>
      <c r="F1008" s="2" t="s">
        <v>546</v>
      </c>
      <c r="G1008" s="2" t="s">
        <v>988</v>
      </c>
      <c r="H1008" s="19" t="str" cm="1">
        <f t="array" ref="H1008">_xlfn.IFS(
  ISNUMBER(SEARCH("SMS", G1008)), "SMS Charge",
  ISNUMBER(SEARCH("AIRTIME", G1008)), "Airtime",
  ISNUMBER(SEARCH("COMMISSION", G1008)), "Bank Charge",
  ISNUMBER(SEARCH("TRANSFER", G1008)), "Transfer",
  ISNUMBER(SEARCH("POS", G1008)), "POS Transaction",
  ISNUMBER(SEARCH("ELECTROLINK", G1008)), "Transfer",
  TRUE, "Other"
)</f>
        <v>Other</v>
      </c>
    </row>
    <row r="1009" spans="1:8" s="19" customFormat="1" ht="42" customHeight="1" x14ac:dyDescent="0.2">
      <c r="A1009" s="33">
        <v>45801</v>
      </c>
      <c r="B1009" s="52">
        <v>45801</v>
      </c>
      <c r="C1009" s="41">
        <v>3700</v>
      </c>
      <c r="D1009" s="6"/>
      <c r="E1009" s="5">
        <v>60130.84</v>
      </c>
      <c r="F1009" s="2" t="s">
        <v>546</v>
      </c>
      <c r="G1009" s="2" t="s">
        <v>989</v>
      </c>
      <c r="H1009" s="19" t="str" cm="1">
        <f t="array" ref="H1009">_xlfn.IFS(
  ISNUMBER(SEARCH("SMS", G1009)), "SMS Charge",
  ISNUMBER(SEARCH("AIRTIME", G1009)), "Airtime",
  ISNUMBER(SEARCH("COMMISSION", G1009)), "Bank Charge",
  ISNUMBER(SEARCH("TRANSFER", G1009)), "Transfer",
  ISNUMBER(SEARCH("POS", G1009)), "POS Transaction",
  ISNUMBER(SEARCH("ELECTROLINK", G1009)), "Transfer",
  TRUE, "Other"
)</f>
        <v>Transfer</v>
      </c>
    </row>
    <row r="1010" spans="1:8" s="19" customFormat="1" ht="54" customHeight="1" x14ac:dyDescent="0.2">
      <c r="A1010" s="33">
        <v>45801</v>
      </c>
      <c r="B1010" s="52">
        <v>45801</v>
      </c>
      <c r="C1010" s="41">
        <v>10215</v>
      </c>
      <c r="D1010" s="6"/>
      <c r="E1010" s="5">
        <v>49915.839999999997</v>
      </c>
      <c r="F1010" s="2" t="s">
        <v>546</v>
      </c>
      <c r="G1010" s="6" t="s">
        <v>991</v>
      </c>
      <c r="H1010" s="19" t="str" cm="1">
        <f t="array" ref="H1010">_xlfn.IFS(
  ISNUMBER(SEARCH("SMS", G1010)), "SMS Charge",
  ISNUMBER(SEARCH("AIRTIME", G1010)), "Airtime",
  ISNUMBER(SEARCH("COMMISSION", G1010)), "Bank Charge",
  ISNUMBER(SEARCH("TRANSFER", G1010)), "Transfer",
  ISNUMBER(SEARCH("POS", G1010)), "POS Transaction",
  ISNUMBER(SEARCH("ELECTROLINK", G1010)), "Transfer",
  TRUE, "Other"
)</f>
        <v>POS Transaction</v>
      </c>
    </row>
    <row r="1011" spans="1:8" s="19" customFormat="1" ht="54" customHeight="1" x14ac:dyDescent="0.2">
      <c r="A1011" s="33">
        <v>45801</v>
      </c>
      <c r="B1011" s="52">
        <v>45801</v>
      </c>
      <c r="C1011" s="41">
        <v>8724.89</v>
      </c>
      <c r="D1011" s="6"/>
      <c r="E1011" s="5">
        <v>41190.949999999997</v>
      </c>
      <c r="F1011" s="2" t="s">
        <v>546</v>
      </c>
      <c r="G1011" s="6" t="s">
        <v>993</v>
      </c>
      <c r="H1011" s="19" t="str" cm="1">
        <f t="array" ref="H1011">_xlfn.IFS(
  ISNUMBER(SEARCH("SMS", G1011)), "SMS Charge",
  ISNUMBER(SEARCH("AIRTIME", G1011)), "Airtime",
  ISNUMBER(SEARCH("COMMISSION", G1011)), "Bank Charge",
  ISNUMBER(SEARCH("TRANSFER", G1011)), "Transfer",
  ISNUMBER(SEARCH("POS", G1011)), "POS Transaction",
  ISNUMBER(SEARCH("ELECTROLINK", G1011)), "Transfer",
  TRUE, "Other"
)</f>
        <v>POS Transaction</v>
      </c>
    </row>
    <row r="1012" spans="1:8" s="19" customFormat="1" ht="54" customHeight="1" x14ac:dyDescent="0.2">
      <c r="A1012" s="33">
        <v>45801</v>
      </c>
      <c r="B1012" s="52">
        <v>45801</v>
      </c>
      <c r="C1012" s="41">
        <v>1000</v>
      </c>
      <c r="D1012" s="6"/>
      <c r="E1012" s="5">
        <v>40190.949999999997</v>
      </c>
      <c r="F1012" s="2" t="s">
        <v>546</v>
      </c>
      <c r="G1012" s="2" t="s">
        <v>994</v>
      </c>
      <c r="H1012" s="19" t="str" cm="1">
        <f t="array" ref="H1012">_xlfn.IFS(
  ISNUMBER(SEARCH("SMS", G1012)), "SMS Charge",
  ISNUMBER(SEARCH("AIRTIME", G1012)), "Airtime",
  ISNUMBER(SEARCH("COMMISSION", G1012)), "Bank Charge",
  ISNUMBER(SEARCH("TRANSFER", G1012)), "Transfer",
  ISNUMBER(SEARCH("POS", G1012)), "POS Transaction",
  ISNUMBER(SEARCH("ELECTROLINK", G1012)), "Transfer",
  TRUE, "Other"
)</f>
        <v>Transfer</v>
      </c>
    </row>
    <row r="1013" spans="1:8" s="19" customFormat="1" ht="54" customHeight="1" x14ac:dyDescent="0.2">
      <c r="A1013" s="33">
        <v>45801</v>
      </c>
      <c r="B1013" s="52">
        <v>45801</v>
      </c>
      <c r="C1013" s="41">
        <v>1500</v>
      </c>
      <c r="D1013" s="6"/>
      <c r="E1013" s="5">
        <v>38690.949999999997</v>
      </c>
      <c r="F1013" s="2" t="s">
        <v>546</v>
      </c>
      <c r="G1013" s="2" t="s">
        <v>995</v>
      </c>
      <c r="H1013" s="19" t="str" cm="1">
        <f t="array" ref="H1013">_xlfn.IFS(
  ISNUMBER(SEARCH("SMS", G1013)), "SMS Charge",
  ISNUMBER(SEARCH("AIRTIME", G1013)), "Airtime",
  ISNUMBER(SEARCH("COMMISSION", G1013)), "Bank Charge",
  ISNUMBER(SEARCH("TRANSFER", G1013)), "Transfer",
  ISNUMBER(SEARCH("POS", G1013)), "POS Transaction",
  ISNUMBER(SEARCH("ELECTROLINK", G1013)), "Transfer",
  TRUE, "Other"
)</f>
        <v>Transfer</v>
      </c>
    </row>
    <row r="1014" spans="1:8" s="19" customFormat="1" ht="54" customHeight="1" x14ac:dyDescent="0.2">
      <c r="A1014" s="33">
        <v>45801</v>
      </c>
      <c r="B1014" s="52">
        <v>45801</v>
      </c>
      <c r="C1014" s="41">
        <v>6000</v>
      </c>
      <c r="D1014" s="6"/>
      <c r="E1014" s="5">
        <v>32690.95</v>
      </c>
      <c r="F1014" s="2" t="s">
        <v>546</v>
      </c>
      <c r="G1014" s="2" t="s">
        <v>996</v>
      </c>
      <c r="H1014" s="19" t="str" cm="1">
        <f t="array" ref="H1014">_xlfn.IFS(
  ISNUMBER(SEARCH("SMS", G1014)), "SMS Charge",
  ISNUMBER(SEARCH("AIRTIME", G1014)), "Airtime",
  ISNUMBER(SEARCH("COMMISSION", G1014)), "Bank Charge",
  ISNUMBER(SEARCH("TRANSFER", G1014)), "Transfer",
  ISNUMBER(SEARCH("POS", G1014)), "POS Transaction",
  ISNUMBER(SEARCH("ELECTROLINK", G1014)), "Transfer",
  TRUE, "Other"
)</f>
        <v>Other</v>
      </c>
    </row>
    <row r="1015" spans="1:8" s="19" customFormat="1" ht="42" customHeight="1" x14ac:dyDescent="0.2">
      <c r="A1015" s="33">
        <v>45802</v>
      </c>
      <c r="B1015" s="52">
        <v>45802</v>
      </c>
      <c r="C1015" s="41">
        <v>3000</v>
      </c>
      <c r="D1015" s="6"/>
      <c r="E1015" s="5">
        <v>29690.95</v>
      </c>
      <c r="F1015" s="2" t="s">
        <v>546</v>
      </c>
      <c r="G1015" s="2" t="s">
        <v>890</v>
      </c>
      <c r="H1015" s="19" t="str" cm="1">
        <f t="array" ref="H1015">_xlfn.IFS(
  ISNUMBER(SEARCH("SMS", G1015)), "SMS Charge",
  ISNUMBER(SEARCH("AIRTIME", G1015)), "Airtime",
  ISNUMBER(SEARCH("COMMISSION", G1015)), "Bank Charge",
  ISNUMBER(SEARCH("TRANSFER", G1015)), "Transfer",
  ISNUMBER(SEARCH("POS", G1015)), "POS Transaction",
  ISNUMBER(SEARCH("ELECTROLINK", G1015)), "Transfer",
  TRUE, "Other"
)</f>
        <v>Transfer</v>
      </c>
    </row>
    <row r="1016" spans="1:8" s="19" customFormat="1" ht="42" customHeight="1" x14ac:dyDescent="0.2">
      <c r="A1016" s="33">
        <v>45802</v>
      </c>
      <c r="B1016" s="52">
        <v>45802</v>
      </c>
      <c r="C1016" s="41">
        <v>1000</v>
      </c>
      <c r="D1016" s="6"/>
      <c r="E1016" s="5">
        <v>28690.95</v>
      </c>
      <c r="F1016" s="2" t="s">
        <v>546</v>
      </c>
      <c r="G1016" s="2" t="s">
        <v>998</v>
      </c>
      <c r="H1016" s="19" t="str" cm="1">
        <f t="array" ref="H1016">_xlfn.IFS(
  ISNUMBER(SEARCH("SMS", G1016)), "SMS Charge",
  ISNUMBER(SEARCH("AIRTIME", G1016)), "Airtime",
  ISNUMBER(SEARCH("COMMISSION", G1016)), "Bank Charge",
  ISNUMBER(SEARCH("TRANSFER", G1016)), "Transfer",
  ISNUMBER(SEARCH("POS", G1016)), "POS Transaction",
  ISNUMBER(SEARCH("ELECTROLINK", G1016)), "Transfer",
  TRUE, "Other"
)</f>
        <v>POS Transaction</v>
      </c>
    </row>
    <row r="1017" spans="1:8" s="19" customFormat="1" ht="54" customHeight="1" x14ac:dyDescent="0.2">
      <c r="A1017" s="33">
        <v>45802</v>
      </c>
      <c r="B1017" s="52">
        <v>45802</v>
      </c>
      <c r="C1017" s="41">
        <v>10215</v>
      </c>
      <c r="D1017" s="6"/>
      <c r="E1017" s="5">
        <v>18475.95</v>
      </c>
      <c r="F1017" s="2" t="s">
        <v>546</v>
      </c>
      <c r="G1017" s="6" t="s">
        <v>1000</v>
      </c>
      <c r="H1017" s="19" t="str" cm="1">
        <f t="array" ref="H1017">_xlfn.IFS(
  ISNUMBER(SEARCH("SMS", G1017)), "SMS Charge",
  ISNUMBER(SEARCH("AIRTIME", G1017)), "Airtime",
  ISNUMBER(SEARCH("COMMISSION", G1017)), "Bank Charge",
  ISNUMBER(SEARCH("TRANSFER", G1017)), "Transfer",
  ISNUMBER(SEARCH("POS", G1017)), "POS Transaction",
  ISNUMBER(SEARCH("ELECTROLINK", G1017)), "Transfer",
  TRUE, "Other"
)</f>
        <v>POS Transaction</v>
      </c>
    </row>
    <row r="1018" spans="1:8" s="19" customFormat="1" ht="54" customHeight="1" x14ac:dyDescent="0.2">
      <c r="A1018" s="33">
        <v>45803</v>
      </c>
      <c r="B1018" s="52">
        <v>45803</v>
      </c>
      <c r="C1018" s="40">
        <v>400</v>
      </c>
      <c r="D1018" s="6"/>
      <c r="E1018" s="5">
        <v>18075.95</v>
      </c>
      <c r="F1018" s="2" t="s">
        <v>546</v>
      </c>
      <c r="G1018" s="2" t="s">
        <v>1001</v>
      </c>
      <c r="H1018" s="19" t="str" cm="1">
        <f t="array" ref="H1018">_xlfn.IFS(
  ISNUMBER(SEARCH("SMS", G1018)), "SMS Charge",
  ISNUMBER(SEARCH("AIRTIME", G1018)), "Airtime",
  ISNUMBER(SEARCH("COMMISSION", G1018)), "Bank Charge",
  ISNUMBER(SEARCH("TRANSFER", G1018)), "Transfer",
  ISNUMBER(SEARCH("POS", G1018)), "POS Transaction",
  ISNUMBER(SEARCH("ELECTROLINK", G1018)), "Transfer",
  TRUE, "Other"
)</f>
        <v>Transfer</v>
      </c>
    </row>
    <row r="1019" spans="1:8" s="19" customFormat="1" ht="42" customHeight="1" x14ac:dyDescent="0.2">
      <c r="A1019" s="33">
        <v>45803</v>
      </c>
      <c r="B1019" s="52">
        <v>45803</v>
      </c>
      <c r="C1019" s="41">
        <v>1000</v>
      </c>
      <c r="D1019" s="6"/>
      <c r="E1019" s="5">
        <v>17075.95</v>
      </c>
      <c r="F1019" s="2" t="s">
        <v>546</v>
      </c>
      <c r="G1019" s="2" t="s">
        <v>1003</v>
      </c>
      <c r="H1019" s="19" t="str" cm="1">
        <f t="array" ref="H1019">_xlfn.IFS(
  ISNUMBER(SEARCH("SMS", G1019)), "SMS Charge",
  ISNUMBER(SEARCH("AIRTIME", G1019)), "Airtime",
  ISNUMBER(SEARCH("COMMISSION", G1019)), "Bank Charge",
  ISNUMBER(SEARCH("TRANSFER", G1019)), "Transfer",
  ISNUMBER(SEARCH("POS", G1019)), "POS Transaction",
  ISNUMBER(SEARCH("ELECTROLINK", G1019)), "Transfer",
  TRUE, "Other"
)</f>
        <v>POS Transaction</v>
      </c>
    </row>
    <row r="1020" spans="1:8" s="19" customFormat="1" ht="54" customHeight="1" x14ac:dyDescent="0.2">
      <c r="A1020" s="33">
        <v>45803</v>
      </c>
      <c r="B1020" s="52">
        <v>45804</v>
      </c>
      <c r="C1020" s="41">
        <v>10215</v>
      </c>
      <c r="D1020" s="6"/>
      <c r="E1020" s="5">
        <v>6860.95</v>
      </c>
      <c r="F1020" s="2" t="s">
        <v>546</v>
      </c>
      <c r="G1020" s="6" t="s">
        <v>1005</v>
      </c>
      <c r="H1020" s="19" t="str" cm="1">
        <f t="array" ref="H1020">_xlfn.IFS(
  ISNUMBER(SEARCH("SMS", G1020)), "SMS Charge",
  ISNUMBER(SEARCH("AIRTIME", G1020)), "Airtime",
  ISNUMBER(SEARCH("COMMISSION", G1020)), "Bank Charge",
  ISNUMBER(SEARCH("TRANSFER", G1020)), "Transfer",
  ISNUMBER(SEARCH("POS", G1020)), "POS Transaction",
  ISNUMBER(SEARCH("ELECTROLINK", G1020)), "Transfer",
  TRUE, "Other"
)</f>
        <v>POS Transaction</v>
      </c>
    </row>
    <row r="1021" spans="1:8" s="19" customFormat="1" ht="54" customHeight="1" x14ac:dyDescent="0.2">
      <c r="A1021" s="33">
        <v>45804</v>
      </c>
      <c r="B1021" s="52">
        <v>45804</v>
      </c>
      <c r="C1021" s="40">
        <v>663.94</v>
      </c>
      <c r="D1021" s="6"/>
      <c r="E1021" s="5">
        <v>6197.01</v>
      </c>
      <c r="F1021" s="2" t="s">
        <v>546</v>
      </c>
      <c r="G1021" s="6" t="s">
        <v>1007</v>
      </c>
      <c r="H1021" s="19" t="str" cm="1">
        <f t="array" ref="H1021">_xlfn.IFS(
  ISNUMBER(SEARCH("SMS", G1021)), "SMS Charge",
  ISNUMBER(SEARCH("AIRTIME", G1021)), "Airtime",
  ISNUMBER(SEARCH("COMMISSION", G1021)), "Bank Charge",
  ISNUMBER(SEARCH("TRANSFER", G1021)), "Transfer",
  ISNUMBER(SEARCH("POS", G1021)), "POS Transaction",
  ISNUMBER(SEARCH("ELECTROLINK", G1021)), "Transfer",
  TRUE, "Other"
)</f>
        <v>POS Transaction</v>
      </c>
    </row>
    <row r="1022" spans="1:8" s="19" customFormat="1" ht="54" customHeight="1" x14ac:dyDescent="0.2">
      <c r="A1022" s="33">
        <v>45804</v>
      </c>
      <c r="B1022" s="52">
        <v>45804</v>
      </c>
      <c r="C1022" s="23"/>
      <c r="D1022" s="5">
        <v>15000</v>
      </c>
      <c r="E1022" s="5">
        <v>21197.01</v>
      </c>
      <c r="F1022" s="2" t="s">
        <v>546</v>
      </c>
      <c r="G1022" s="2" t="s">
        <v>1009</v>
      </c>
      <c r="H1022" s="19" t="str" cm="1">
        <f t="array" ref="H1022">_xlfn.IFS(
  ISNUMBER(SEARCH("SMS", G1022)), "SMS Charge",
  ISNUMBER(SEARCH("AIRTIME", G1022)), "Airtime",
  ISNUMBER(SEARCH("COMMISSION", G1022)), "Bank Charge",
  ISNUMBER(SEARCH("TRANSFER", G1022)), "Transfer",
  ISNUMBER(SEARCH("POS", G1022)), "POS Transaction",
  ISNUMBER(SEARCH("ELECTROLINK", G1022)), "Transfer",
  TRUE, "Other"
)</f>
        <v>Transfer</v>
      </c>
    </row>
    <row r="1023" spans="1:8" s="19" customFormat="1" ht="42" customHeight="1" x14ac:dyDescent="0.2">
      <c r="A1023" s="33">
        <v>45804</v>
      </c>
      <c r="B1023" s="52">
        <v>45804</v>
      </c>
      <c r="C1023" s="41">
        <v>1000</v>
      </c>
      <c r="D1023" s="6"/>
      <c r="E1023" s="5">
        <v>20197.009999999998</v>
      </c>
      <c r="F1023" s="2" t="s">
        <v>546</v>
      </c>
      <c r="G1023" s="2" t="s">
        <v>1011</v>
      </c>
      <c r="H1023" s="19" t="str" cm="1">
        <f t="array" ref="H1023">_xlfn.IFS(
  ISNUMBER(SEARCH("SMS", G1023)), "SMS Charge",
  ISNUMBER(SEARCH("AIRTIME", G1023)), "Airtime",
  ISNUMBER(SEARCH("COMMISSION", G1023)), "Bank Charge",
  ISNUMBER(SEARCH("TRANSFER", G1023)), "Transfer",
  ISNUMBER(SEARCH("POS", G1023)), "POS Transaction",
  ISNUMBER(SEARCH("ELECTROLINK", G1023)), "Transfer",
  TRUE, "Other"
)</f>
        <v>POS Transaction</v>
      </c>
    </row>
    <row r="1024" spans="1:8" s="19" customFormat="1" ht="54" customHeight="1" x14ac:dyDescent="0.2">
      <c r="A1024" s="33">
        <v>45804</v>
      </c>
      <c r="B1024" s="52">
        <v>45804</v>
      </c>
      <c r="C1024" s="23"/>
      <c r="D1024" s="5">
        <v>80000</v>
      </c>
      <c r="E1024" s="5">
        <v>100197.01</v>
      </c>
      <c r="F1024" s="2" t="s">
        <v>546</v>
      </c>
      <c r="G1024" s="2" t="s">
        <v>1013</v>
      </c>
      <c r="H1024" s="19" t="str" cm="1">
        <f t="array" ref="H1024">_xlfn.IFS(
  ISNUMBER(SEARCH("SMS", G1024)), "SMS Charge",
  ISNUMBER(SEARCH("AIRTIME", G1024)), "Airtime",
  ISNUMBER(SEARCH("COMMISSION", G1024)), "Bank Charge",
  ISNUMBER(SEARCH("TRANSFER", G1024)), "Transfer",
  ISNUMBER(SEARCH("POS", G1024)), "POS Transaction",
  ISNUMBER(SEARCH("ELECTROLINK", G1024)), "Transfer",
  TRUE, "Other"
)</f>
        <v>Transfer</v>
      </c>
    </row>
    <row r="1025" spans="1:8" s="19" customFormat="1" ht="23.1" customHeight="1" x14ac:dyDescent="0.2">
      <c r="A1025" s="33">
        <v>45804</v>
      </c>
      <c r="B1025" s="52">
        <v>45804</v>
      </c>
      <c r="C1025" s="43">
        <v>2700</v>
      </c>
      <c r="D1025" s="8"/>
      <c r="E1025" s="9">
        <v>97497.01</v>
      </c>
      <c r="F1025" s="7" t="s">
        <v>546</v>
      </c>
      <c r="G1025" s="63" t="s">
        <v>1075</v>
      </c>
      <c r="H1025" s="19" t="str" cm="1">
        <f t="array" ref="H1025">_xlfn.IFS(
  ISNUMBER(SEARCH("SMS", G1025)), "SMS Charge",
  ISNUMBER(SEARCH("AIRTIME", G1025)), "Airtime",
  ISNUMBER(SEARCH("COMMISSION", G1025)), "Bank Charge",
  ISNUMBER(SEARCH("TRANSFER", G1025)), "Transfer",
  ISNUMBER(SEARCH("POS", G1025)), "POS Transaction",
  ISNUMBER(SEARCH("ELECTROLINK", G1025)), "Transfer",
  TRUE, "Other"
)</f>
        <v>POS Transaction</v>
      </c>
    </row>
    <row r="1026" spans="1:8" ht="54" customHeight="1" x14ac:dyDescent="0.2">
      <c r="A1026" s="33">
        <v>45804</v>
      </c>
      <c r="B1026" s="52">
        <v>45804</v>
      </c>
      <c r="C1026" s="41">
        <v>15000</v>
      </c>
      <c r="D1026" s="6"/>
      <c r="E1026" s="5">
        <v>82497.009999999995</v>
      </c>
      <c r="F1026" s="2" t="s">
        <v>546</v>
      </c>
      <c r="G1026" s="2" t="s">
        <v>1015</v>
      </c>
      <c r="H1026" s="19" t="str" cm="1">
        <f t="array" ref="H1026">_xlfn.IFS(
  ISNUMBER(SEARCH("SMS", G1026)), "SMS Charge",
  ISNUMBER(SEARCH("AIRTIME", G1026)), "Airtime",
  ISNUMBER(SEARCH("COMMISSION", G1026)), "Bank Charge",
  ISNUMBER(SEARCH("TRANSFER", G1026)), "Transfer",
  ISNUMBER(SEARCH("POS", G1026)), "POS Transaction",
  ISNUMBER(SEARCH("ELECTROLINK", G1026)), "Transfer",
  TRUE, "Other"
)</f>
        <v>Other</v>
      </c>
    </row>
    <row r="1027" spans="1:8" ht="42" customHeight="1" x14ac:dyDescent="0.2">
      <c r="A1027" s="33">
        <v>45804</v>
      </c>
      <c r="B1027" s="52">
        <v>45804</v>
      </c>
      <c r="C1027" s="40">
        <v>500</v>
      </c>
      <c r="D1027" s="6"/>
      <c r="E1027" s="5">
        <v>81997.009999999995</v>
      </c>
      <c r="F1027" s="2" t="s">
        <v>546</v>
      </c>
      <c r="G1027" s="2" t="s">
        <v>1016</v>
      </c>
      <c r="H1027" s="19" t="str" cm="1">
        <f t="array" ref="H1027">_xlfn.IFS(
  ISNUMBER(SEARCH("SMS", G1027)), "SMS Charge",
  ISNUMBER(SEARCH("AIRTIME", G1027)), "Airtime",
  ISNUMBER(SEARCH("COMMISSION", G1027)), "Bank Charge",
  ISNUMBER(SEARCH("TRANSFER", G1027)), "Transfer",
  ISNUMBER(SEARCH("POS", G1027)), "POS Transaction",
  ISNUMBER(SEARCH("ELECTROLINK", G1027)), "Transfer",
  TRUE, "Other"
)</f>
        <v>Other</v>
      </c>
    </row>
    <row r="1028" spans="1:8" ht="54" customHeight="1" x14ac:dyDescent="0.2">
      <c r="A1028" s="33">
        <v>45805</v>
      </c>
      <c r="B1028" s="52">
        <v>45805</v>
      </c>
      <c r="C1028" s="41">
        <v>5000</v>
      </c>
      <c r="D1028" s="6"/>
      <c r="E1028" s="5">
        <v>76997.009999999995</v>
      </c>
      <c r="F1028" s="2" t="s">
        <v>546</v>
      </c>
      <c r="G1028" s="2" t="s">
        <v>1018</v>
      </c>
      <c r="H1028" s="19" t="str" cm="1">
        <f t="array" ref="H1028">_xlfn.IFS(
  ISNUMBER(SEARCH("SMS", G1028)), "SMS Charge",
  ISNUMBER(SEARCH("AIRTIME", G1028)), "Airtime",
  ISNUMBER(SEARCH("COMMISSION", G1028)), "Bank Charge",
  ISNUMBER(SEARCH("TRANSFER", G1028)), "Transfer",
  ISNUMBER(SEARCH("POS", G1028)), "POS Transaction",
  ISNUMBER(SEARCH("ELECTROLINK", G1028)), "Transfer",
  TRUE, "Other"
)</f>
        <v>Airtime</v>
      </c>
    </row>
    <row r="1029" spans="1:8" ht="42" customHeight="1" x14ac:dyDescent="0.2">
      <c r="A1029" s="33">
        <v>45805</v>
      </c>
      <c r="B1029" s="52">
        <v>45805</v>
      </c>
      <c r="C1029" s="41">
        <v>1000</v>
      </c>
      <c r="D1029" s="6"/>
      <c r="E1029" s="5">
        <v>75997.009999999995</v>
      </c>
      <c r="F1029" s="2" t="s">
        <v>546</v>
      </c>
      <c r="G1029" s="2" t="s">
        <v>1020</v>
      </c>
      <c r="H1029" s="19" t="str" cm="1">
        <f t="array" ref="H1029">_xlfn.IFS(
  ISNUMBER(SEARCH("SMS", G1029)), "SMS Charge",
  ISNUMBER(SEARCH("AIRTIME", G1029)), "Airtime",
  ISNUMBER(SEARCH("COMMISSION", G1029)), "Bank Charge",
  ISNUMBER(SEARCH("TRANSFER", G1029)), "Transfer",
  ISNUMBER(SEARCH("POS", G1029)), "POS Transaction",
  ISNUMBER(SEARCH("ELECTROLINK", G1029)), "Transfer",
  TRUE, "Other"
)</f>
        <v>POS Transaction</v>
      </c>
    </row>
    <row r="1030" spans="1:8" ht="54" customHeight="1" x14ac:dyDescent="0.2">
      <c r="A1030" s="33">
        <v>45805</v>
      </c>
      <c r="B1030" s="52">
        <v>45805</v>
      </c>
      <c r="C1030" s="41">
        <v>34500</v>
      </c>
      <c r="D1030" s="6"/>
      <c r="E1030" s="5">
        <v>41497.01</v>
      </c>
      <c r="F1030" s="2" t="s">
        <v>546</v>
      </c>
      <c r="G1030" s="2" t="s">
        <v>1021</v>
      </c>
      <c r="H1030" s="19" t="str" cm="1">
        <f t="array" ref="H1030">_xlfn.IFS(
  ISNUMBER(SEARCH("SMS", G1030)), "SMS Charge",
  ISNUMBER(SEARCH("AIRTIME", G1030)), "Airtime",
  ISNUMBER(SEARCH("COMMISSION", G1030)), "Bank Charge",
  ISNUMBER(SEARCH("TRANSFER", G1030)), "Transfer",
  ISNUMBER(SEARCH("POS", G1030)), "POS Transaction",
  ISNUMBER(SEARCH("ELECTROLINK", G1030)), "Transfer",
  TRUE, "Other"
)</f>
        <v>Transfer</v>
      </c>
    </row>
    <row r="1031" spans="1:8" ht="66" customHeight="1" x14ac:dyDescent="0.2">
      <c r="A1031" s="33">
        <v>45805</v>
      </c>
      <c r="B1031" s="52">
        <v>45805</v>
      </c>
      <c r="C1031" s="23"/>
      <c r="D1031" s="5">
        <v>32000</v>
      </c>
      <c r="E1031" s="5">
        <v>73497.009999999995</v>
      </c>
      <c r="F1031" s="2" t="s">
        <v>546</v>
      </c>
      <c r="G1031" s="2" t="s">
        <v>1023</v>
      </c>
      <c r="H1031" s="19" t="str" cm="1">
        <f t="array" ref="H1031">_xlfn.IFS(
  ISNUMBER(SEARCH("SMS", G1031)), "SMS Charge",
  ISNUMBER(SEARCH("AIRTIME", G1031)), "Airtime",
  ISNUMBER(SEARCH("COMMISSION", G1031)), "Bank Charge",
  ISNUMBER(SEARCH("TRANSFER", G1031)), "Transfer",
  ISNUMBER(SEARCH("POS", G1031)), "POS Transaction",
  ISNUMBER(SEARCH("ELECTROLINK", G1031)), "Transfer",
  TRUE, "Other"
)</f>
        <v>Transfer</v>
      </c>
    </row>
    <row r="1032" spans="1:8" ht="42" customHeight="1" x14ac:dyDescent="0.2">
      <c r="A1032" s="33">
        <v>45805</v>
      </c>
      <c r="B1032" s="52">
        <v>45805</v>
      </c>
      <c r="C1032" s="41">
        <v>2400</v>
      </c>
      <c r="D1032" s="6"/>
      <c r="E1032" s="5">
        <v>71097.009999999995</v>
      </c>
      <c r="F1032" s="2" t="s">
        <v>546</v>
      </c>
      <c r="G1032" s="2" t="s">
        <v>1024</v>
      </c>
      <c r="H1032" s="19" t="str" cm="1">
        <f t="array" ref="H1032">_xlfn.IFS(
  ISNUMBER(SEARCH("SMS", G1032)), "SMS Charge",
  ISNUMBER(SEARCH("AIRTIME", G1032)), "Airtime",
  ISNUMBER(SEARCH("COMMISSION", G1032)), "Bank Charge",
  ISNUMBER(SEARCH("TRANSFER", G1032)), "Transfer",
  ISNUMBER(SEARCH("POS", G1032)), "POS Transaction",
  ISNUMBER(SEARCH("ELECTROLINK", G1032)), "Transfer",
  TRUE, "Other"
)</f>
        <v>Other</v>
      </c>
    </row>
    <row r="1033" spans="1:8" ht="42" customHeight="1" x14ac:dyDescent="0.2">
      <c r="A1033" s="33">
        <v>45806</v>
      </c>
      <c r="B1033" s="52">
        <v>45806</v>
      </c>
      <c r="C1033" s="41">
        <v>1000</v>
      </c>
      <c r="D1033" s="6"/>
      <c r="E1033" s="5">
        <v>70097.009999999995</v>
      </c>
      <c r="F1033" s="2" t="s">
        <v>546</v>
      </c>
      <c r="G1033" s="2" t="s">
        <v>1026</v>
      </c>
      <c r="H1033" s="19" t="str" cm="1">
        <f t="array" ref="H1033">_xlfn.IFS(
  ISNUMBER(SEARCH("SMS", G1033)), "SMS Charge",
  ISNUMBER(SEARCH("AIRTIME", G1033)), "Airtime",
  ISNUMBER(SEARCH("COMMISSION", G1033)), "Bank Charge",
  ISNUMBER(SEARCH("TRANSFER", G1033)), "Transfer",
  ISNUMBER(SEARCH("POS", G1033)), "POS Transaction",
  ISNUMBER(SEARCH("ELECTROLINK", G1033)), "Transfer",
  TRUE, "Other"
)</f>
        <v>POS Transaction</v>
      </c>
    </row>
    <row r="1034" spans="1:8" ht="42" customHeight="1" x14ac:dyDescent="0.2">
      <c r="A1034" s="33">
        <v>45806</v>
      </c>
      <c r="B1034" s="52">
        <v>45806</v>
      </c>
      <c r="C1034" s="41">
        <v>7600</v>
      </c>
      <c r="D1034" s="6"/>
      <c r="E1034" s="5">
        <v>62497.01</v>
      </c>
      <c r="F1034" s="2" t="s">
        <v>546</v>
      </c>
      <c r="G1034" s="2" t="s">
        <v>1027</v>
      </c>
      <c r="H1034" s="19" t="str" cm="1">
        <f t="array" ref="H1034">_xlfn.IFS(
  ISNUMBER(SEARCH("SMS", G1034)), "SMS Charge",
  ISNUMBER(SEARCH("AIRTIME", G1034)), "Airtime",
  ISNUMBER(SEARCH("COMMISSION", G1034)), "Bank Charge",
  ISNUMBER(SEARCH("TRANSFER", G1034)), "Transfer",
  ISNUMBER(SEARCH("POS", G1034)), "POS Transaction",
  ISNUMBER(SEARCH("ELECTROLINK", G1034)), "Transfer",
  TRUE, "Other"
)</f>
        <v>Other</v>
      </c>
    </row>
    <row r="1035" spans="1:8" ht="36.950000000000003" customHeight="1" x14ac:dyDescent="0.2">
      <c r="A1035" s="33">
        <v>45806</v>
      </c>
      <c r="B1035" s="52">
        <v>45806</v>
      </c>
      <c r="C1035" s="43">
        <v>1950</v>
      </c>
      <c r="D1035" s="10"/>
      <c r="E1035" s="9">
        <v>60547.01</v>
      </c>
      <c r="F1035" s="7" t="s">
        <v>546</v>
      </c>
      <c r="G1035" s="71" t="s">
        <v>1074</v>
      </c>
      <c r="H1035" s="19" t="str" cm="1">
        <f t="array" ref="H1035">_xlfn.IFS(
  ISNUMBER(SEARCH("SMS", G1035)), "SMS Charge",
  ISNUMBER(SEARCH("AIRTIME", G1035)), "Airtime",
  ISNUMBER(SEARCH("COMMISSION", G1035)), "Bank Charge",
  ISNUMBER(SEARCH("TRANSFER", G1035)), "Transfer",
  ISNUMBER(SEARCH("POS", G1035)), "POS Transaction",
  ISNUMBER(SEARCH("ELECTROLINK", G1035)), "Transfer",
  TRUE, "Other"
)</f>
        <v>Transfer</v>
      </c>
    </row>
    <row r="1036" spans="1:8" ht="42" customHeight="1" x14ac:dyDescent="0.2">
      <c r="A1036" s="33">
        <v>45807</v>
      </c>
      <c r="B1036" s="52">
        <v>45807</v>
      </c>
      <c r="C1036" s="41">
        <v>1000</v>
      </c>
      <c r="D1036" s="6"/>
      <c r="E1036" s="5">
        <v>59547.01</v>
      </c>
      <c r="F1036" s="2" t="s">
        <v>546</v>
      </c>
      <c r="G1036" s="2" t="s">
        <v>1030</v>
      </c>
      <c r="H1036" s="19" t="str" cm="1">
        <f t="array" ref="H1036">_xlfn.IFS(
  ISNUMBER(SEARCH("SMS", G1036)), "SMS Charge",
  ISNUMBER(SEARCH("AIRTIME", G1036)), "Airtime",
  ISNUMBER(SEARCH("COMMISSION", G1036)), "Bank Charge",
  ISNUMBER(SEARCH("TRANSFER", G1036)), "Transfer",
  ISNUMBER(SEARCH("POS", G1036)), "POS Transaction",
  ISNUMBER(SEARCH("ELECTROLINK", G1036)), "Transfer",
  TRUE, "Other"
)</f>
        <v>POS Transaction</v>
      </c>
    </row>
    <row r="1037" spans="1:8" ht="42" customHeight="1" x14ac:dyDescent="0.2">
      <c r="A1037" s="33">
        <v>45807</v>
      </c>
      <c r="B1037" s="52">
        <v>45807</v>
      </c>
      <c r="C1037" s="41">
        <v>4000</v>
      </c>
      <c r="D1037" s="6"/>
      <c r="E1037" s="5" t="s">
        <v>1036</v>
      </c>
      <c r="F1037" s="2" t="s">
        <v>546</v>
      </c>
      <c r="G1037" s="2" t="s">
        <v>1031</v>
      </c>
      <c r="H1037" s="19" t="str" cm="1">
        <f t="array" ref="H1037">_xlfn.IFS(
  ISNUMBER(SEARCH("SMS", G1037)), "SMS Charge",
  ISNUMBER(SEARCH("AIRTIME", G1037)), "Airtime",
  ISNUMBER(SEARCH("COMMISSION", G1037)), "Bank Charge",
  ISNUMBER(SEARCH("TRANSFER", G1037)), "Transfer",
  ISNUMBER(SEARCH("POS", G1037)), "POS Transaction",
  ISNUMBER(SEARCH("ELECTROLINK", G1037)), "Transfer",
  TRUE, "Other"
)</f>
        <v>Other</v>
      </c>
    </row>
    <row r="1038" spans="1:8" ht="42" customHeight="1" x14ac:dyDescent="0.2">
      <c r="A1038" s="33">
        <v>45807</v>
      </c>
      <c r="B1038" s="52">
        <v>45807</v>
      </c>
      <c r="C1038" s="41">
        <v>3200</v>
      </c>
      <c r="D1038" s="6"/>
      <c r="E1038" s="5">
        <v>52347.01</v>
      </c>
      <c r="F1038" s="2" t="s">
        <v>546</v>
      </c>
      <c r="G1038" s="2" t="s">
        <v>1032</v>
      </c>
      <c r="H1038" s="19" t="str" cm="1">
        <f t="array" ref="H1038">_xlfn.IFS(
  ISNUMBER(SEARCH("SMS", G1038)), "SMS Charge",
  ISNUMBER(SEARCH("AIRTIME", G1038)), "Airtime",
  ISNUMBER(SEARCH("COMMISSION", G1038)), "Bank Charge",
  ISNUMBER(SEARCH("TRANSFER", G1038)), "Transfer",
  ISNUMBER(SEARCH("POS", G1038)), "POS Transaction",
  ISNUMBER(SEARCH("ELECTROLINK", G1038)), "Transfer",
  TRUE, "Other"
)</f>
        <v>Other</v>
      </c>
    </row>
    <row r="1039" spans="1:8" ht="54" customHeight="1" x14ac:dyDescent="0.2">
      <c r="A1039" s="33">
        <v>45807</v>
      </c>
      <c r="B1039" s="52">
        <v>45807</v>
      </c>
      <c r="C1039" s="41">
        <v>2550</v>
      </c>
      <c r="D1039" s="6"/>
      <c r="E1039" s="5">
        <v>49797.01</v>
      </c>
      <c r="F1039" s="2" t="s">
        <v>546</v>
      </c>
      <c r="G1039" s="6" t="s">
        <v>1034</v>
      </c>
      <c r="H1039" s="19" t="str" cm="1">
        <f t="array" ref="H1039">_xlfn.IFS(
  ISNUMBER(SEARCH("SMS", G1039)), "SMS Charge",
  ISNUMBER(SEARCH("AIRTIME", G1039)), "Airtime",
  ISNUMBER(SEARCH("COMMISSION", G1039)), "Bank Charge",
  ISNUMBER(SEARCH("TRANSFER", G1039)), "Transfer",
  ISNUMBER(SEARCH("POS", G1039)), "POS Transaction",
  ISNUMBER(SEARCH("ELECTROLINK", G1039)), "Transfer",
  TRUE, "Other"
)</f>
        <v>POS Transaction</v>
      </c>
    </row>
  </sheetData>
  <autoFilter ref="A1:H1039" xr:uid="{C515735D-175A-43D8-A133-CD3E5C623F1A}">
    <filterColumn colId="0">
      <filters>
        <dateGroupItem year="2025" dateTimeGrouping="year"/>
      </filters>
    </filterColumn>
    <filterColumn colId="6">
      <filters>
        <filter val="0255438367:Int.Pd:01-10-2024 to 31-10-_x000a_2024Interest run"/>
        <filter val="Airtime Purchase GTWORLD- 101CT0000000005603255625-2349035121461- AIRTIME"/>
        <filter val="Airtime Purchase GTWORLD- 101CT0000000005616332279-2348067064466- AIRTIME"/>
        <filter val="Airtime Purchase GTWORLD- 101CT0000000005627233042-2349069524773- AIRTIME"/>
        <filter val="Airtime Purchase GTWORLD- 101CT0000000005636291050-2348023418544- AIRTIME"/>
        <filter val="Airtime Purchase GTWORLD- 101CT0000000005636769470-2348124038663- AIRTIME"/>
        <filter val="Airtime Purchase GTWORLD- 101CT0000000005649601008-2349069524773- AIRTIME"/>
        <filter val="Airtime Purchase GTWORLD- 101CT0000000005649602609-2348067064466- AIRTIME"/>
        <filter val="Airtime Purchase GTWORLD- 101CT0000000005649603466-2349035121461- AIRTIME"/>
        <filter val="Airtime Purchase VIA USSD 101CT0000000005691422814-2348124038663- AIRTIM  FROM OLUWASEMILORE OLUWATOBILOBA A TO"/>
        <filter val="Airtime Purchase VIA USSD 101CT0000000005691562588-2348124038663- AIRTIM  FROM OLUWASEMILORE OLUWATOBILOBA A TO"/>
        <filter val="Airtime Purchase VIA USSD 101CT0000000005695617005-2348124038663- AIRTIM  FROM OLUWASEMILORE OLUWATOBILOBA A TO"/>
        <filter val="Airtime Purchase VIA USSD 101CT0000000005697955889-2348023418544- AIRTIM  FROM OLUWASEMILORE OLUWATOBILOBA A TO"/>
        <filter val="Airtime Purchase VIA USSD 101CT0000000005715254798-2348067064466- AIRTIM  FROM OLUWASEMILORE OLUWATOBILOBA A. TO"/>
        <filter val="Airtime Purchase VIA USSD 101CT0000000005716471808-2348067064466- AIRTIM  FROM OLUWASEMILORE OLUWATOBILOBA A. TO"/>
        <filter val="Airtime Purchase VIA USSD 101CT0000000005717534569-2348124038663- AIRTIM  FROM OLUWASEMILORE OLUWATOBILOBA A. TO"/>
        <filter val="Airtime Purchase VIA USSD 101CT0000000005721996677-2348124038663- AIRTIM  FROM OLUWASEMILORE OLUWATOBILOBA A. TO"/>
        <filter val="ATMPOS ACOUNT TO ACCOUNT TRANSFER  - 205732- -588721-2214NH6P-PALMPAY LIMITED.             NG"/>
        <filter val="COMMISSION"/>
        <filter val="COMMISSION 000013240901102412000005690998 NIP TRANSFER COMMISSION FOR 000013240901102412000005690998  TO MONIEM_x000a_FB/ Cci Yaba_x000a_ReF:46581652590255438367100000202409011024"/>
        <filter val="COMMISSION 000013240902001543000007354327 NIP TRANSFER COMMISSION FOR 000013240902001543000007354327  TO STERLI_x000a_NG/Oluwatobiloba  Oluwasemilore Flw ReF:85285216080255438367900000020240902001_x000a_5"/>
        <filter val="COMMISSION 000013240902102625000007923152 NIP TRANSFER COMMISSION FOR 000013240902102625000007923152  TO UBA/Ad_x000a_eyanju Ogundiya Moses ReF:20420558930255438367100000020240902102_x000a_6"/>
        <filter val="COMMISSION 000013240902102741000007926969 NIP TRANSFER COMMISSION FOR 000013240902102741000007926969 tithe TO Z_x000a_BN/Mfm Intl. Headquarters Youth Church ReF:10164419280255438367100000020240902102_x000a_7"/>
        <filter val="COMMISSION 000013240903111343000010738950 NIP TRANSFER COMMISSION FOR 000013240903111343000010738950  TO OPAY/C_x000a_omfort Olawunmi Adesokan_x000a_ReF:7065313616025543836780000202409031113"/>
        <filter val="COMMISSION 000013240904133905000013893908 NIP TRANSFER COMMISSION FOR 000013240904133905000013893908  TO STERLI_x000a_NG/Oluwatobiloba  Oluwasemilore Flw ReF:85285216080255438367600000002024090413_x000a_38"/>
        <filter val="COMMISSION 000013240905162709000016930954 NIP TRANSFER COMMISSION FOR 000013240905162709000016930954  TO UBA/Ko_x000a_latan Ventures ReF:10162901910255438367870000020240905162_x000a_7"/>
        <filter val="COMMISSION 000013240906093651000018396107 NIP TRANSFER COMMISSION FOR 000013240906093651000018396107  TO UBA/Og_x000a_bebor Patrick A ReF:10006360600255438367500000020240906093_x000a_6"/>
        <filter val="COMMISSION 000013240906105152000018600912 NIP TRANSFER COMMISSION FOR 000013240906105152000018600912  TO UBA/Lt ._x000a_Chegwe Sylvester Ezenmor_x000a_ReF:20065691780255438367350000202409061051"/>
        <filter val="COMMISSION 000013240906202134000020198021 NIP TRANSFER COMMISSION FOR 000013240906202134000020198021  TO PALMPA_x000a_Y/Grace Edewede Oboh_x000a_ReF:80984677530255438367100000202409062021"/>
        <filter val="COMMISSION 000013240906202417000020204295 NIP TRANSFER COMMISSION FOR 000013240906202417000020204295  TO OPAY/I_x000a_dris Olayemi Abdulkareem_x000a_ReF:81244066840255438367100000202409062024"/>
        <filter val="COMMISSION 000013240907095833000021035835 NIP TRANSFER COMMISSION FOR 000013240907095833000021035835  TO KMB/Fa_x000a_vour Benedict ReF:30007060130255438367192000020240907095_x000a_8"/>
        <filter val="COMMISSION 000013240907210516000022620619 NIP TRANSFER COMMISSION FOR 000013240907210516000022620619  TO PALMPA_x000a_Y/Grace Edewede Oboh_x000a_ReF:80984677530255438367130000202409072105"/>
        <filter val="COMMISSION 000013240907222406000022750829 NIP TRANSFER COMMISSION FOR 000013240907222406000022750829  TO ACCESS_x000a_/Eberechi Mercy Orji_x000a_ReF:16001934730255438367900000202409072223"/>
        <filter val="COMMISSION 000013240907222722000022754554 NIP TRANSFER COMMISSION FOR 000013240907222722000022754554  TO ACCESS_x000a_/Eberechi Mercy Orji_x000a_ReF:16001934730255438367900000202409072227"/>
        <filter val="COMMISSION 000013240908083146000023069240 NIP TRANSFER COMMISSION FOR 000013240908083146000023069240  TO OPAY/A_x000a_bdulrasheed Kehinde Ogunmola_x000a_ReF:80244652840255438367250000202409080831"/>
        <filter val="COMMISSION 000013240908103925000023294945 NIP TRANSFER COMMISSION FOR 000013240908103925000023294945  TO OPAY/E_x000a_sther Bavoushiya Timothy_x000a_ReF:90318288310255438367350000202409081039"/>
        <filter val="COMMISSION 000013240908110815000023348154 NIP TRANSFER COMMISSION FOR 000013240908110815000023348154  TO UBA/Ka_x000a_simu  Musa_x000a_ReF:23414823850255438367130000202409081108"/>
        <filter val="COMMISSION 000013240908112052000023372917 NIP TRANSFER COMMISSION FOR 000013240908112052000023372917  TO OPAY/T_x000a_emitayo Ibukun Orabiyi_x000a_ReF:81865808940255438367500000202409081120"/>
        <filter val="COMMISSION 000013240908211448000024588163 NIP TRANSFER COMMISSION FOR 000013240908211448000024588163  TO PALMPA_x000a_Y/Grace Edewede Oboh_x000a_ReF:80984677530255438367150000202409082114"/>
        <filter val="COMMISSION 000013240909145213000026002018 NIP TRANSFER COMMISSION FOR 000013240909145213000026002018  TO KMB/Fa_x000a_vour Benedict_x000a_ReF:30007060130255438367650000202409091452"/>
        <filter val="COMMISSION 000013240914124252000038028655 NIP TRANSFER COMMISSION FOR 000013240914124252000038028655  TO FBN/Nw_x000a_achukwu Joy Ifeoma ReF:31551746330255438367295000020240914124_x000a_2"/>
        <filter val="COMMISSION 000013240914171040000038754563 NIP TRANSFER COMMISSION FOR 000013240914171040000038754563  TO UBA/Ka_x000a_simu  Musa_x000a_ReF:23414823850255438367400000202409141710"/>
        <filter val="COMMISSION 000013240915102106000039988001 NIP TRANSFER COMMISSION FOR 000013240915102106000039988001  TO MONIEM_x000a_FB/ Cci Yaba_x000a_ReF:46581652590255438367100000202409151021"/>
        <filter val="COMMISSION 000013240915104616000040034921 NIP TRANSFER COMMISSION FOR 000013240915104616000040034921  TO UBA/Pa_x000a_tience Okwuchi Egbutu_x000a_ReF:2199996005025543836750000202409151046"/>
        <filter val="COMMISSION 000013240915201310000041132441 NIP TRANSFER COMMISSION FOR 000013240915201310000041132441  TO FBN/Oy_x000a_eleru John Abiodun ReF:30641253190255438367200000020240915201_x000a_3"/>
        <filter val="COMMISSION 000013240917103110000044240314 NIP TRANSFER COMMISSION FOR 000013240917103110000044240314  TO FBN/Nw_x000a_achukwu Joy Ifeoma_x000a_ReF:31551746330255438367250000202409171031"/>
        <filter val="COMMISSION 000013240918195832000048251803 NIP TRANSFER COMMISSION FOR 000013240918195832000048251803  TO MONIEM_x000a_FB/ Cci Yaba_x000a_ReF:4658165259025543836750000202409181958"/>
        <filter val="COMMISSION 000013240920105917000051647013 NIP TRANSFER COMMISSION FOR 000013240920105917000051647013  TO UBA/Lt ._x000a_Chegwe Sylvester Ezenmor_x000a_ReF:20065691780255438367350000202409201059"/>
        <filter val="COMMISSION 000013240921165158000055073959 NIP TRANSFER COMMISSION FOR 000013240921165158000055073959  TO UBA/Pa_x000a_tience Okwuchi Egbutu_x000a_ReF:21999960050255438367280000202409211651"/>
        <filter val="COMMISSION 000013240922102910000056343612 NIP TRANSFER COMMISSION FOR 000013240922102910000056343612  TO MONIEM_x000a_FB/ Cci Yaba_x000a_ReF:46581652590255438367100000202409221029"/>
        <filter val="COMMISSION 000013240925163126000064244165 NIP TRANSFER COMMISSION FOR 000013240925163126000064244165  TO UBA/Pa_x000a_tience Okwuchi Egbutu_x000a_ReF:21999960050255438367500000202409251631"/>
        <filter val="COMMISSION 000013240925195857000064871943 NIP TRANSFER COMMISSION FOR 000013240925195857000064871943  TO MONIEM_x000a_FB/ Cci Yaba_x000a_ReF:4658165259025543836750000202409251958"/>
        <filter val="COMMISSION 000013240927150858000069463931 NIP TRANSFER COMMISSION FOR 000013240927150858000069463931  TO UBA/Lt ._x000a_Chegwe Sylvester Ezenmor ReF:20065691780255438367750000020240927150_x000a_8"/>
        <filter val="COMMISSION 000013240928152439000072396644 NIP TRANSFER COMMISSION FOR 000013240928152439000072396644  TO UBA/Ka_x000a_simu  Musa"/>
        <filter val="COMMISSION 000013240928152959000072412092 NIP TRANSFER COMMISSION FOR 000013240928152959000072412092  TO MONIEM_x000a_FB/Pos Transfer-Ololade Segun Olubiyi_x000a_ReF:57181805040255438367175000202409281529"/>
        <filter val="COMMISSION 000013240929102636000074043057 NIP TRANSFER COMMISSION FOR 000013240929102636000074043057  TO MONIEM_x000a_FB/ Cci Yaba_x000a_ReF:46581652590255438367100000202409291026"/>
        <filter val="COMMISSION 000013240930114332000076485018 NIP TRANSFER COMMISSION FOR 000013240930114332000076485018  TO KMB/Ad_x000a_eniyi, Sunkanmi Ganiyat_x000a_ReF:20722865770255438367240000202409301143"/>
        <filter val="COMMISSION 000013240930232547000078551082 NIP TRANSFER COMMISSION FOR 000013240930232547000078551082  TO UBA/Me_x000a_rcy Ebere Nduka ReF:21513060000255438367750000020240930232_x000a_5"/>
        <filter val="COMMISSION 000013241001184743000080933474 NIP TRANSFER COMMISSION FOR 000013241001184743000080933474  TO KMB/To_x000a_lani Daniel Odunaya_x000a_ReF:20103225500255438367800000202410011847"/>
        <filter val="COMMISSION 000013241002195609000083958309 NIP TRANSFER COMMISSION FOR 000013241002195609000083958309  TO MONIEM_x000a_FB/ Cci Yaba_x000a_ReF:4658165259025543836750000202410021956"/>
        <filter val="COMMISSION 000013241003202554000086848015 NIP TRANSFER COMMISSION FOR 000013241003202554000086848015  TO MONIEM_x000a_FB/Pos Transfer - Olufemi Saibu_x000a_ReF:8196111291025543836750000202410032025"/>
        <filter val="COMMISSION 000013241005065350000090010887 NIP TRANSFER COMMISSION FOR 000013241005065350000090010887  TO STERLI_x000a_NG/Oluwatobiloba  Oluwasemilore Flw"/>
        <filter val="COMMISSION 000013241006102108000092846810 NIP TRANSFER COMMISSION FOR 000013241006102108000092846810  TO MONIEM_x000a_FB/ Cci Yaba_x000a_ReF:46581652590255438367100000202410061021"/>
        <filter val="COMMISSION 000013241006102237000092849717 NIP TRANSFER COMMISSION FOR 000013241006102237000092849717 Tithe TO M_x000a_ONIEMFB/ Cci Yaba ReF:46581652590255438367100000020241006102_x000a_2"/>
        <filter val="COMMISSION 000013241006102341000092851781Intl. Headquarters Youth Church ReF:10164419280255438367100000202410061146"/>
        <filter val="COMMISSION 000013241006102413000092852809 NIP TRANSFER COMMISSION FOR 000013241006102413000092852809  TO ZBN/Mf m_x000a_Intl. Headquarters Youth Church_x000a_ReF:10164419280255438367800000202410061024"/>
        <filter val="COMMISSION 000013241006114616000093018862 NIP TRANSFER COMMISSION FOR 000013241006114616000093018862  TO ZBN/Mf m Intl. Headquarters Youth Church ReF:10164419280255438367100000202410061146"/>
        <filter val="COMMISSION 000013241007154253000095825141 NIP TRANSFER COMMISSION FOR 000013241007154253000095825141  TO UBA/Lt ._x000a_Chegwe Sylvester Ezenmor ReF:20065691780255438367750000020241007154_x000a_2"/>
        <filter val="COMMISSION 000013241008223859000099403530 NIP TRANSFER COMMISSION FOR 000013241008223859000099403530  TO UBA/Ol_x000a_uwasemilore Oluwatimilehin Adebola ReF:21253269390255438367500000020241008223_x000a_8"/>
        <filter val="COMMISSION 000013241009200221000101680268 NIP TRANSFER COMMISSION FOR 000013241009200221000101680268  TO MONIEM_x000a_FB/ Cci Yaba_x000a_ReF:4658165259025543836750000202410092002"/>
        <filter val="COMMISSION 000013241010201651000104477851 NIP TRANSFER COMMISSION FOR 000013241010201651000104477851  TO MONIEM_x000a_FB/Pos Transfer - Mabel Ebu_x000a_ReF:82278592280255438367205000202410102016"/>
        <filter val="COMMISSION 000013241010202306000104493898 NIP TRANSFER COMMISSION FOR 000013241010202306000104493898  TO UBA/Ol_x000a_uwasemilore Oluwatimilehin Adebola_x000a_ReF:21253269390255438367100000202410102023"/>
        <filter val="COMMISSION 000013241011132344000105979090 NIP TRANSFER COMMISSION FOR 000013241011132344000105979090  TO UBA/Go d"/>
        <filter val="COMMISSION 000013241012195913000108474909 NIP TRANSFER COMMISSION FOR 000013241012195913000108474909  TO STERLI_x000a_NG/Aderonke Afusat Asimolowo ReF:00587823150255438367100000020241012195_x000a_9"/>
        <filter val="COMMISSION 000013241013083059000108819520 NIP TRANSFER COMMISSION FOR 000013241013083059000108819520 happy birt_x000a_hday my baby friend and princess. i lov TO UBA/OluwasemReF:2125326939025543836720000_x000a_00202410130830"/>
        <filter val="Commission on NIP TransferCHARGES"/>
        <filter val="Commission on NIP TransferCommission on NIP Transfer"/>
        <filter val="COMMISSION_x000a_6929434212271335|301106490287|detutuo@gmail.c om|ifeoma oluwasemilore|08124038663|UNIVERSITY OF LAGO S - 1000108 - Payment to Univers|100350.0|999 ReF:02751274420000020510C00000000100301106 490220240902"/>
        <filter val="Electronic Money Transfer Levy 01092024 Electronic Money Transfer Levy - 01/09/2024"/>
        <filter val="Electronic Money Transfer Levy 03092024 Electronic Money Transfer Levy - 03/09/2024"/>
        <filter val="Electronic Money Transfer Levy 04092024 Electronic Money Transfer Levy - 04/09/2024"/>
        <filter val="Electronic Money Transfer Levy 04102024 Electronic Money Transfer Levy - 04/10/2024"/>
        <filter val="Electronic Money Transfer Levy 05092024 Electronic Money Transfer Levy - 05/09/2024"/>
        <filter val="Electronic Money Transfer Levy 07102024 Electronic Money Transfer Levy - 07/10/2024"/>
        <filter val="Electronic Money Transfer Levy 08102024 Electronic Money Transfer Levy - 08/10/2024"/>
        <filter val="Electronic Money Transfer Levy 09102024 Electronic Money Transfer Levy - 09/10/2024"/>
        <filter val="Electronic Money Transfer Levy 11092024 Electronic Money Transfer Levy - 11/09/2024"/>
        <filter val="Electronic Money Transfer Levy 18092024 Electronic Money Transfer Levy - 18/09/2024"/>
        <filter val="Electronic Money Transfer Levy 21092024 Electronic Money Transfer Levy - 21/09/2024"/>
        <filter val="Electronic Money Transfer Levy 22092024 Electronic Money Transfer Levy - 22/09/2024"/>
        <filter val="Electronic Money Transfer Levy 23092024 Electronic Money Transfer Levy - 23/09/2024"/>
        <filter val="Electronic Money Transfer Levy 24092024 Electronic Money Transfer Levy - 24/09/2024"/>
        <filter val="Electronic Money Transfer Levy 26092024 Electronic Money Transfer Levy - 26/09/2024"/>
        <filter val="Electronic Money Transfer Levy 27092024 Electronic Money Transfer Levy - 27/09/2024"/>
        <filter val="Electronic Money Transfer Levy 28092024 Electronic Money Transfer Levy - 28/09/2024"/>
        <filter val="Electronic Money Transfer Levy 30092024 Electronic Money Transfer Levy - 30/09/2024"/>
        <filter val="FAILED NIBSS INSTANT PAYMENT 000013241103181223000138009086:NIP Reversal"/>
        <filter val="FAILED NIBSS INSTANT PAYMENT 000013241105204818000141802482:NIP REVERSAL"/>
        <filter val="FAILED NIBSS INSTANT PAYMENT 000013241112163244000152881301:NIP Reversal"/>
        <filter val="FUNDS TRANSFER  -000388- -303701-T TEMITOPE  FIYINFO 000388 2TGT93RI LANG"/>
        <filter val="FUNDS TRANSFER  -000413- -010965-OPAY DIGITAL SERV LTD               LANG"/>
        <filter val="FUNDS TRANSFER  -000769- -101700-T BEAUTYBYFUNMIE  I 000769 2TGTTR2J LANG"/>
        <filter val="FUNDS TRANSFER  -000819- -260263-T Blessed Foods     000819 2TEPCN3B LANG"/>
        <filter val="FUNDS TRANSFER  -001262- -197126-T KELVIN IFEANYI OK 001262 2TGTVCHH LANG"/>
        <filter val="FUNDS TRANSFER  -001274- -462777-11B OKO AWO            ETI OSA      LANG"/>
        <filter val="FUNDS TRANSFER  -001436- -242036-T Ebu_x000a_Marble Ireti  001436 2TEP8YC3 LANG"/>
        <filter val="FUNDS TRANSFER  -002636- -366084-T TROLLEYS UTILITIE 002636 2TGT1B24 LANG"/>
        <filter val="FUNDS TRANSFER  -003454- -031409-T ADUKIE BBY VENTUR 003454 2TGTE7TQ LANG"/>
        <filter val="FUNDS TRANSFER  -005973- -189075-T AFHEE WORLD COMMU 005973 2TGTJVMY LANG"/>
        <filter val="FUNDS TRANSFER  -012328- -324050-T Atreos Retail Pla 012328 2TGTU3N7 LANG"/>
        <filter val="FUNDS TRANSFER  -190703- -049295-134B ASSOCIATION ROAD, IKOYI        LANG"/>
        <filter val="FUNDS TRANSFER  -223832- -208919- 211910007212@2PYQA001PAYCLIQ LIMITED  NG"/>
        <filter val="FUNDS TRANSFER  -224366- -331892- 211910006725@2PYQA001PAYCLIQ LIMITED  NG"/>
        <filter val="FUNDS TRANSFER  -313954- -910470- 211910006979@2PYQA001PAYCLIQ LIMITED  NG"/>
        <filter val="FUNDS TRANSFER  -341376- -067677-6, UDECO MEDICAL ROAD, LAGOS        LANG"/>
        <filter val="FUNDS TRANSFER  -451900- -340220- 211910006726@2PYQA001PAYCLIQ LIMITED  NG"/>
        <filter val="NEFT TRANSFER TRCLEARINGSERVICE ZIB//NEFT//BZFLC/ACCESS HOLDIN"/>
        <filter val="NIBSS Instant Payment Outward"/>
        <filter val="NIBSS Instant Payment Outward 000013240901085644000005511096  TO Sunday_x000a_Ojo Hunga_x000a_/10.75/REF:803399815202554383672400002024"/>
        <filter val="NIBSS Instant Payment Outward 000013240901102412000005690998  TO_x000a_MONIEMFB/ Cci Yaba_x000a_/10.75/REF:465816525902554383671000002024  fr_x000a_om  O"/>
        <filter val="NIBSS Instant Payment Outward 000013240901105855000005767730  TO Sunday_x000a_Julius Oladipo_x000a_/10.75/REF:805606554102554383672700002024"/>
        <filter val="NIBSS Instant Payment Outward 000013240901110322000005777878  TO_x000a_Toluwanimi Adeolapo Oluwasemilore_x000a_/10.75/REF:805172936202554383671000002024"/>
        <filter val="NIBSS Instant Payment Outward 000013240901222601000007271924  TO_x000a_Toluwanimi Adeolapo Oluwasemilore_x000a_/26.875/REF:805172936202554383676000002024"/>
        <filter val="NIBSS Instant Payment Outward 000013240902001543000007354327  TO_x000a_STERLING/Oluwatobiloba  Oluwasemilore Flw_x000a_/53.75/REF:852852160802554383679000000202  fr_x000a_om  OL"/>
        <filter val="NIBSS Instant Payment Outward 000013240902102625000007923152  TO_x000a_UBA/Adeyanju Ogundiya Moses_x000a_/26.875/REF:204205589302554383671000000202  f_x000a_rom  OL"/>
        <filter val="NIBSS Instant Payment Outward 000013240902102741000007926969 tithe TO_x000a_ZBN/Mfm Intl. Headquarters Youth Church_x000a_/26.875/REF:101644192802554383671000000202  f_x000a_rom  OL"/>
        <filter val="NIBSS Instant Payment Outward 000013240902220707000009816280  TO Idris_x000a_Olayemi Abdulkareem_x000a_/10.75/REF:812440668402554383678000020240"/>
        <filter val="NIBSS Instant Payment Outward 000013240903111343000010738950  TO_x000a_OPAY/Comfort Olawunmi Adesokan_x000a_/10.75/REF:706531361602554383678000020240  fr_x000a_om"/>
        <filter val="NIBSS Instant Payment Outward 000013240903192508000012283503  TO Patricia_x000a_Ada Onwuka"/>
        <filter val="NIBSS Instant Payment Outward 000013240903214549000012633513  TO Idris_x000a_Olayemi Abdulkareem_x000a_/10.75/REF:812440668402554383671000002024"/>
        <filter val="NIBSS Instant Payment Outward 000013240904081118000013039204  TO Stephen_x000a_Paul_x000a_/26.875/REF:171421303802554383675000000202"/>
        <filter val="NIBSS Instant Payment Outward 000013240904133905000013893908  TO_x000a_STERLING/Oluwatobiloba  Oluwasemilore Flw_x000a_/53.75/REF:852852160802554383676000000020  fr_x000a_om  OLU"/>
        <filter val="NIBSS Instant Payment Outward 000013240904214618000015097351  TO Comfort_x000a_Olawunmi Adesokan_x000a_/10.75/REF:706531361602554383671000002024"/>
        <filter val="NIBSS Instant Payment Outward 000013240905162709000016930954  TO_x000a_UBA/Kolatan Ventures_x000a_/53.75/REF:101629019102554383678700000202  fr_x000a_om  OL"/>
        <filter val="NIBSS Instant Payment Outward 000013240906093651000018396107  TO_x000a_UBA/Ogbebor Patrick A_x000a_/26.875/REF:100063606002554383675000000202  f_x000a_rom  OL"/>
        <filter val="NIBSS Instant Payment Outward 000013240906105152000018600912  TO UBA/Lt._x000a_Chegwe Sylvester Ezenmor_x000a_/10.75/REF:200656917802554383673500002024  fr_x000a_om  O"/>
        <filter val="NIBSS Instant Payment Outward 000013240906201715000020186262  TO_x000a_OPAY/Comfort Olawunmi Adesokan_x000a_/10.75/REF:706531361602554383671000002024  fr_x000a_om  O"/>
        <filter val="NIBSS Instant Payment Outward 000013240906202134000020198021  TO_x000a_PALMPAY/Grace Edewede Oboh_x000a_/10.75/REF:809846775302554383671000002024  fr_x000a_om  O"/>
        <filter val="NIBSS Instant Payment Outward 000013240906202417000020204295  TO_x000a_OPAY/Idris Olayemi Abdulkareem_x000a_/10.75/REF:812440668402554383671000002024  fr_x000a_om  O"/>
        <filter val="NIBSS Instant Payment Outward 000013240907095833000021035835  TO_x000a_KMB/Favour Benedict_x000a_/26.875/REF:300070601302554383671920000202  f_x000a_rom  OL"/>
        <filter val="NIBSS Instant Payment Outward 000013240907210516000022620619  TO_x000a_PALMPAY/Grace Edewede Oboh_x000a_/10.75/REF:809846775302554383671300002024  fr_x000a_om  O"/>
        <filter val="NIBSS Instant Payment Outward 000013240907222406000022750829  TO_x000a_ACCESS/Eberechi Mercy Orji_x000a_/26.875/REF:160019347302554383679000002024  f_x000a_rom  O"/>
        <filter val="NIBSS Instant Payment Outward 000013240907222722000022754554  TO_x000a_ACCESS/Eberechi Mercy Orji_x000a_/26.875/REF:160019347302554383679000002024  f_x000a_rom  O"/>
        <filter val="NIBSS Instant Payment Outward 000013240908083146000023069240  TO_x000a_OPAY/Abdulrasheed Kehinde Ogunmola_x000a_/10.75/REF:802446528402554383672500002024  fr_x000a_om  O"/>
        <filter val="NIBSS Instant Payment Outward 000013240908103925000023294945  TO_x000a_OPAY/Esther Bavoushiya Timothy_x000a_/10.75/REF:903182883102554383673500002024  fr_x000a_om  O"/>
        <filter val="NIBSS Instant Payment Outward 000013240908110815000023348154  TO_x000a_UBA/Kasimu  Musa_x000a_/10.75/REF:234148238502554383671300002024  fr_x000a_om  O"/>
        <filter val="NIBSS Instant Payment Outward 000013240908112052000023372917  TO_x000a_OPAY/Temitayo Ibukun Orabiyi_x000a_/10.75/REF:818658089402554383675000002024  fr_x000a_om  O"/>
        <filter val="NIBSS Instant Payment Outward 000013240908211448000024588163  TO_x000a_PALMPAY/Grace Edewede Oboh_x000a_/10.75/REF:809846775302554383671500002024  fr_x000a_om  O"/>
        <filter val="NIBSS Instant Payment Outward 000013240909145213000026002018  TO_x000a_KMB/Favour Benedict_x000a_/26.875/REF:300070601302554383676500002024  f_x000a_rom  O"/>
        <filter val="NIBSS Instant Payment Outward 000013240909203249000026973705  TO Adebayo_x000a_Abimbola Omobosoye_x000a_/10.75/REF:901171141102554383671200002024"/>
        <filter val="NIBSS Instant Payment Outward 000013240909204150000026995130  TO Comfort_x000a_Olawunmi Adesokan_x000a_/10.75/REF:706531361602554383671000002024"/>
        <filter val="NIBSS Instant Payment Outward 000013240911133049000030678920  TO_x000a_Abayomiolusesan  Lojede_x000a_/26.875/REF:809670741902554383675900002024"/>
        <filter val="NIBSS Instant Payment Outward 000013240913131650000035614207  TO Joshua_x000a_Oshimagye_x000a_/10.75/REF:810436192402554383671300002024"/>
        <filter val="NIBSS Instant Payment Outward 000013240913214710000037005480  TO Comfort_x000a_Olawunmi Adesokan_x000a_/10.75/REF:706531361602554383671650002024"/>
        <filter val="NIBSS Instant Payment Outward 000013240914124252000038028655  TO_x000a_FBN/Nwachukwu Joy Ifeoma_x000a_/26.875/REF:315517463302554383672950000202  f_x000a_rom  OL"/>
        <filter val="NIBSS Instant Payment Outward 000013240914124455000038034151  TO Temitayo_x000a_Ibukun Orabiyi_x000a_/10.75/REF:818658089402554383671000002024"/>
        <filter val="NIBSS Instant Payment Outward 000013240914171040000038754563  TO_x000a_UBA/Kasimu  Musa_x000a_/10.75/REF:234148238502554383674000002024  fr_x000a_om  O"/>
        <filter val="NIBSS Instant Payment Outward 000013240915102106000039988001  TO_x000a_MONIEMFB/ Cci Yaba_x000a_/10.75/REF:465816525902554383671000002024  fr_x000a_om  O"/>
        <filter val="NIBSS Instant Payment Outward 000013240915104616000040034921  TO_x000a_UBA/Patience Okwuchi Egbutu_x000a_/10.75/REF:219999600502554383675000020240  fr_x000a_om"/>
        <filter val="NIBSS Instant Payment Outward 000013240915104838000040039446  TO Temitayo_x000a_Ibukun Orabiyi_x000a_/10.75/REF:818658089402554383675000002024"/>
        <filter val="NIBSS Instant Payment Outward 000013240915201310000041132441  TO_x000a_FBN/Oyeleru John Abiodun_x000a_/26.875/REF:306412531902554383672000000202  f"/>
        <filter val="NIBSS Instant Payment Outward 000013240916173954000043001909  TO Adebayo_x000a_Abimbola Omobosoye_x000a_/10.75/REF:901171141102554383671000002024"/>
        <filter val="NIBSS Instant Payment Outward 000013240916214150000043572371  TO Comfort_x000a_Olawunmi Adesokan_x000a_/10.75/REF:706531361602554383672600002024"/>
        <filter val="NIBSS Instant Payment Outward 000013240917071613000043821231  TO Bidemi_x000a_Oye Oyetayo_x000a_/10.75/REF:816117594002554383671000002024"/>
        <filter val="NIBSS Instant Payment Outward 000013240917103110000044240314  TO_x000a_FBN/Nwachukwu Joy Ifeoma_x000a_/10.75/REF:315517463302554383672500002024  fr_x000a_om  O"/>
        <filter val="NIBSS Instant Payment Outward 000013240917150243000044979635  TO_x000a_Toluwanimi Adeolapo Oluwasemilore_x000a_/10.75/REF:805172936202554383671500002024"/>
        <filter val="NIBSS Instant Payment Outward 000013240918094617000046601674  TO_x000a_Oluwatobiloba Adetutu Oluwasemilore_x000a_/10.75/REF:812403866302554383672000002024"/>
        <filter val="NIBSS Instant Payment Outward 000013240918113930000046891851  TO_x000a_Babatunde Abiodun Runsewe_x000a_/10.75/REF:803942336002554383672600002024"/>
        <filter val="NIBSS Instant Payment Outward 000013240918195832000048251803  TO_x000a_MONIEMFB/ Cci Yaba_x000a_/10.75/REF:465816525902554383675000020240  fr_x000a_om"/>
        <filter val="NIBSS Instant Payment Outward 000013240919103228000049132587  TO_x000a_Oluwatobiloba Samuel Omoniyi_x000a_/10.75/REF:706907178602554383672300002024"/>
        <filter val="NIBSS Instant Payment Outward 000013240919192400000050574211  TO Adeshina_x000a_Kamorudeen_x000a_/10.75/REF:802393982502554383672200002024"/>
        <filter val="NIBSS Instant Payment Outward 000013240919220314000050904267  TO_x000a_Toluwanimi Adeolapo Oluwasemilore_x000a_/10.75/REF:805172936202554383672000002024"/>
        <filter val="NIBSS Instant Payment Outward 000013240919223629000050943788  TO Hammed_x000a_Folaranmi Owo_x000a_/10.75/REF:802397545102554383672500002024"/>
        <filter val="NIBSS Instant Payment Outward 000013240920105917000051647013  TO UBA/Lt._x000a_Chegwe Sylvester Ezenmor_x000a_/10.75/REF:200656917802554383673500002024  fr_x000a_om  O"/>
        <filter val="NIBSS Instant Payment Outward 000013240920132607000052052711  TO Olufemi_x000a_Babatunde_x000a_/26.875/REF:803207041302554383677000002024"/>
        <filter val="NIBSS Instant Payment Outward 000013240920164417000052627963  TO Ogba -_x000a_Eke_x000a_/10.75/REF:802494705002554383672100002024"/>
        <filter val="NIBSS Instant Payment Outward 000013240920174155000052792067  TO Idorenyin_x000a_Ekanem_x000a_/10.75/REF:816652097502554383674400002024"/>
        <filter val="NIBSS Instant Payment Outward 000013240920224038000053474881  TO JoMarh_x000a_Kenechukwu Udeagwu_x000a_/26.875/REF:703066139102554383675200002024"/>
        <filter val="NIBSS Instant Payment Outward 000013240921164403000055051250  TO Ibrahim_x000a_Shuaibu_x000a_/10.75/REF:810672462802554383673000002024"/>
        <filter val="NIBSS Instant Payment Outward 000013240921165158000055073959  TO_x000a_UBA/Patience Okwuchi Egbutu_x000a_/10.75/REF:219999600502554383672800002024  fr_x000a_om  O"/>
        <filter val="NIBSS Instant Payment Outward 000013240921170835000055118860  TO Abdul-_x000a_Rasheed Wisdom Edu_x000a_/10.75/REF:802421584002554383674000002024"/>
        <filter val="NIBSS Instant Payment Outward 000013240922083118000056143576  TO Peter_x000a_Ayokunle Adegbemiro_x000a_/10.75/REF:803184881202554383672500002024"/>
        <filter val="NIBSS Instant Payment Outward 000013240922102910000056343612  TO_x000a_MONIEMFB/ Cci Yaba_x000a_/10.75/REF:465816525902554383671000002024  fr_x000a_om  O"/>
        <filter val="NIBSS Instant Payment Outward 000013240922112617000056450793  TO_x000a_Toluwanimi Adeolapo Oluwasemilore_x000a_/10.75/REF:805172936202554383671500002024"/>
        <filter val="NIBSS Instant Payment Outward 000013240923124726000058645856  TO Prince_x000a_Ebeano Co Doherty_x000a_/10.75/REF:955296658702554383676000020240"/>
        <filter val="NIBSS Instant Payment Outward 000013240923212247000060021634  TO Idris_x000a_Olayemi Abdulkareem_x000a_/10.75/REF:812440668402554383671300002024"/>
        <filter val="NIBSS Instant Payment Outward 000013240924122155000061046701  TO_x000a_Toluwanimi Adeolapo Oluwasemilore_x000a_/10.75/REF:805172936202554383671000002024"/>
        <filter val="NIBSS Instant Payment Outward 000013240924205439000062465719  TO Ndukwe_x000a_Kkingsley Mgbeokwere_x000a_/10.75/REF:803328988202554383671200002024"/>
        <filter val="NIBSS Instant Payment Outward 000013240924205833000062473918  TO Idris_x000a_Olayemi Abdulkareem_x000a_/10.75/REF:812440668402554383671000002024"/>
        <filter val="NIBSS Instant Payment Outward 000013240925163126000064244165  TO_x000a_UBA/Patience Okwuchi Egbutu_x000a_/10.75/REF:219999600502554383675000002024  fr_x000a_om  O"/>
        <filter val="NIBSS Instant Payment Outward 000013240925195857000064871943  TO_x000a_MONIEMFB/ Cci Yaba_x000a_/10.75/REF:465816525902554383675000020240  fr_x000a_om"/>
        <filter val="NIBSS Instant Payment Outward 000013240926121004000066146428  TO Afeez_x000a_Ayomide Anifowose_x000a_/26.875/REF:803664601002554383676000002024"/>
        <filter val="NIBSS Instant Payment Outward 000013240926140446000066481575  TO Precious_x000a_Chinagorom Udemba_x000a_/10.75/REF:912140825402554383674800002024"/>
        <filter val="NIBSS Instant Payment Outward 000013240927081020000068197631  TO Lambert_x000a_Adoh Osakwe_x000a_/10.75/REF:069671393002554383675000002024"/>
        <filter val="NIBSS Instant Payment Outward 000013240927092551000068391419  TO Adedayo_x000a_Micheal Alabi_x000a_/10.75/REF:703621004402554383671700002024"/>
        <filter val="NIBSS Instant Payment Outward 000013240927093314000068412383  TO Lornad_x000a_Nweji Nwebonyi_x000a_/10.75/REF:703621004502554383671700002024"/>
        <filter val="NIBSS Instant Payment Outward 000013240927142015000069301429  TO Ajayi_x000a_Emmanuel Akande_x000a_/10.75/REF:610130785002554383673000002024"/>
        <filter val="NIBSS Instant Payment Outward 000013240927150858000069463931  TO UBA/Lt._x000a_Chegwe Sylvester Ezenmor_x000a_/53.75/REF:200656917802554383677500000202  fr_x000a_om  OL"/>
        <filter val="NIBSS Instant Payment Outward 000013240928152439000072396644  TO_x000a_UBA/Kasimu  Musa_x000a_/10.75/REF:234148238502554383674000002024  fr_x000a_om  O"/>
        <filter val="NIBSS Instant Payment Outward 000013240928152959000072412092  TO_x000a_MONIEMFB/Pos Transfer-Ololade Segun Olubiyi_x000a_/10.75/REF:571818050402554383671750002024  fr_x000a_om  O"/>
        <filter val="NIBSS Instant Payment Outward 000013240928160847000072539715  TO Adebayo_x000a_Abimbola Omobosoye_x000a_/10.75/REF:901171141102554383671000002024"/>
        <filter val="NIBSS Instant Payment Outward 000013240928161716000072566762  TO Ndukwe_x000a_Kingsley Mgbeokwere_x000a_/10.75/REF:890043599902554383671000002024"/>
        <filter val="NIBSS Instant Payment Outward 000013240929102636000074043057  TO_x000a_MONIEMFB/ Cci Yaba_x000a_/10.75/REF:465816525902554383671000002024  fr_x000a_om  O"/>
        <filter val="NIBSS Instant Payment Outward 000013240929200212000075333926  TO Grace_x000a_Oboh Nwogaraku_x000a_/10.75/REF:806474765202554383677500020240"/>
        <filter val="NIBSS Instant Payment Outward 000013240929200814000075347733  TO Bassirou_x000a_Hamidou_x000a_/10.75/REF:704864333402554383671000002024"/>
        <filter val="NIBSS Instant Payment Outward 000013240930114332000076485018  TO_x000a_KMB/Adeniyi, Sunkanmi Ganiyat_x000a_/10.75/REF:207228657702554383672400002024  fr_x000a_om  O"/>
        <filter val="NIBSS Instant Payment Outward 000013240930172644000077619186  TO_x000a_Toluwanimi Adeolapo Oluwasemilore_x000a_/10.75/REF:805172936202554383671500002024"/>
        <filter val="NIBSS Instant Payment Outward 000013240930185150000077927237  TO Bassirou_x000a_Hamidou_x000a_/10.75/REF:704864333402554383673500002024"/>
        <filter val="NIBSS Instant Payment Outward 000013240930185630000077943091  TO Idris_x000a_Olayemi Abdulkareem_x000a_/10.75/REF:812440668402554383671100002024"/>
        <filter val="NIBSS Instant Payment Outward 000013241001124542000079707855  TO Ima-_x000a_Obong Ini Ben_x000a_/10.75/REF:890196111102554383671000002024"/>
        <filter val="NIBSS Instant Payment Outward 000013241001184743000080933474  TO_x000a_KMB/Tolani Daniel Odunaya_x000a_/26.875/REF:201032255002554383678000002024  f_x000a_rom  O"/>
        <filter val="NIBSS Instant Payment Outward 000013241002195609000083958309  TO_x000a_MONIEMFB/ Cci Yaba_x000a_/10.75/REF:465816525902554383675000020241  fr_x000a_om"/>
        <filter val="NIBSS Instant Payment Outward 000013241002214140000084216252  TO Comfort_x000a_Olawunmi Adesokan_x000a_/10.75/REF:706531361602554383672350002024"/>
        <filter val="NIBSS Instant Payment Outward 000013241002214333000084219833  TO Idris_x000a_Olayemi Abdulkareem_x000a_/10.75/REF:812440668402554383671000002024"/>
        <filter val="NIBSS Instant Payment Outward 000013241003202554000086848015  TO_x000a_MONIEMFB/Pos Transfer - Olufemi Saibu_x000a_/10.75/REF:819611129102554383675000020241  fr_x000a_om"/>
        <filter val="NIBSS Instant Payment Outward 000013241003210855000086946714  TO Comfort_x000a_Olawunmi Adesokan_x000a_/10.75/REF:706531361602554383676000020241"/>
        <filter val="NIBSS Instant Payment Outward 000013241004134844000088405653  TO Adeniyi_x000a_Emmanuel Adesanya_x000a_/10.75/REF:813978256502554383673700002024"/>
        <filter val="NIBSS Instant Payment Outward 000013241004170736000089047820  TO Osang_x000a_Edor John_x000a_/26.875/REF:812686895402554383676800002024"/>
        <filter val="NIBSS Instant Payment Outward 000013241004192638000089420492  TO Omoyele_x000a_Lateef Kole_x000a_/10.75/REF:802395800802554383674200002024"/>
        <filter val="NIBSS Instant Payment Outward 000013241005065350000090010887  TO_x000a_STERLING/Oluwatobiloba  Oluwasemilore Flw_x000a_/53.75/REF:852852160802554383679000000202  fr_x000a_om  OL"/>
        <filter val="NIBSS Instant Payment Outward 000013241005065446000090012016  TO_x000a_Toluwanimi Adeolapo Oluwasemilore_x000a_/26.875/REF:805172936202554383671600000202"/>
        <filter val="NIBSS Instant Payment Outward 000013241005065553000090013353  TO_x000a_Oluwatobiloba Adetutu Oluwasemilore_x000a_/26.875/REF:812403866302554383675000000202"/>
        <filter val="NIBSS Instant Payment Outward 000013241005163251000091495993  TO_x000a_Toluwanimi Adeolapo Oluwasemilore_x000a_/10.75/REF:805172936202554383673500002024"/>
        <filter val="NIBSS Instant Payment Outward 000013241006085513000092690268  TO Yusuf_x000a_Olatunji Agunbiade_x000a_/10.75/REF:816764570002554383672000002024"/>
        <filter val="NIBSS Instant Payment Outward 000013241006102108000092846810  TO_x000a_MONIEMFB/ Cci Yaba_x000a_/10.75/REF:465816525902554383671000002024  fr_x000a_om  O"/>
        <filter val="NIBSS Instant Payment Outward 000013241006102237000092849717 Tithe TO_x000a_MONIEMFB/ Cci Yaba_x000a_/26.875/REF:465816525902554383671000000202  f_x000a_rom  OL"/>
        <filter val="NIBSS Instant Payment Outward 000013241006102341000092851781  TO_x000a_UBA/Adeyanju Ogundiya Moses_x000a_/26.875/REF:204205589302554383671000000202  f_x000a_rom  OL"/>
        <filter val="NIBSS Instant Payment Outward 000013241006102413000092852809  TO ZBN/Mfm_x000a_Intl. Headquarters Youth Church_x000a_/26.875/REF:101644192802554383678000002024  f_x000a_rom  O"/>
        <filter val="NIBSS Instant Payment Outward 000013241006114616000093018862  TO ZBN/Mfm_x000a_Intl. Headquarters Youth Church_x000a_/10.75/REF:101644192802554383671000002024  fr_x000a_om  O"/>
        <filter val="NIBSS Instant Payment Outward 000013241006200712000094098892  TO Patricia_x000a_Ada Onwuka_x000a_/26.875/REF:802344571502554383676000002024"/>
        <filter val="NIBSS Instant Payment Outward 000013241006204029000094163570  TO_x000a_Olanrewaju Oluwaseun Akinselure_x000a_/10.75/REF:802974008202554383675000002024"/>
        <filter val="NIBSS Instant Payment Outward 000013241007154253000095825141  TO UBA/Lt._x000a_Chegwe Sylvester Ezenmor_x000a_/53.75/REF:200656917802554383677500000202  fr_x000a_om  OL"/>
        <filter val="NIBSS Instant Payment Outward 000013241008222511000099390368 Say heroes_x000a_birthday TO Jehoshaphat Toluwabori Afolabi_x000a_/10.75/REF:807149666202554383675000002024"/>
        <filter val="NIBSS Instant Payment Outward 000013241008223859000099403530  TO_x000a_UBA/Oluwasemilore Oluwatimilehin Adebola_x000a_/26.875/REF:212532693902554383675000000202  f_x000a_rom  OL"/>
        <filter val="NIBSS Instant Payment Outward 000013241009120109000100236830  TO Adebayo_x000a_Abimbola Omobosoye_x000a_/10.75/REF:901171141102554383671000002024"/>
        <filter val="NIBSS Instant Payment Outward 000013241009120549000100251903  TO Temitope_x000a_Funmilayo Oguntuga_x000a_/10.75/REF:916183555702554383674000020241"/>
        <filter val="NIBSS Instant Payment Outward 000013241009151446000100813200  TO Konwea_x000a_Adaolie A_x000a_/10.75/REF:004369680602554383675000002024"/>
        <filter val="NIBSS Instant Payment Outward 000013241009200221000101680268  TO_x000a_MONIEMFB/ Cci Yaba_x000a_/10.75/REF:465816525902554383675000020241  fr_x000a_om"/>
        <filter val="NIBSS Instant Payment Outward 000013241010113234000102889270  TO Adebayo_x000a_Abimbola Omobosoye_x000a_/10.75/REF:901171141102554383671000002024"/>
        <filter val="NIBSS Instant Payment Outward 000013241010201651000104477851  TO_x000a_MONIEMFB/Pos Transfer - Mabel Ebu_x000a_/10.75/REF:822785922802554383672050002024  fr_x000a_om  O"/>
        <filter val="NIBSS Instant Payment Outward 000013241010202057000104488260  TO Idris_x000a_Olayemi Abdulkareem_x000a_/10.75/REF:812440668402554383671300002024"/>
        <filter val="NIBSS Instant Payment Outward 000013241010202306000104493898  TO_x000a_UBA/Oluwasemilore Oluwatimilehin Adebola_x000a_/10.75/REF:212532693902554383671000002024  fr_x000a_om  O"/>
        <filter val="NIBSS Instant Payment Outward 000013241011132344000105979090  TO UBA/God_x000a_Solo  (Nig)  Company_x000a_/10.75/REF:101201914902554383674500002024  fr_x000a_om  O"/>
        <filter val="NIBSS Instant Payment Outward 000013241012195913000108474909  TO STERLING/Aderonke Afusat Asimolowo_x000a_/26.875/REF:005878231502554383671000000202  f_x000a_rom  OL"/>
        <filter val="NIBSS Instant Payment Outward 000013241013083059000108819520 happy birthday my baby friend and princess. i lov TO UBA/Oluwasemilor e Oluwatimilehin Adebola_x000a_/26.875/REF:212532693902554383672000000202  f_x000a_rom  OL"/>
        <filter val="NIBSS Instant Payment Outward 000013241013164033000109402442  TO Eberechi"/>
        <filter val="NIBSS Instant Payment Outward 000013241022101347000117203744NIP TRANSFER TO ACCESS/SHODEINDE OLAMIDE BIDEMI"/>
        <filter val="NIBSS Instant Payment Outward 000013241022155737000117716476NIP TRANSFER TO OPAY/TOLUWANIMI ADEOLAPO OLUWASEMILORE"/>
        <filter val="NIBSS Instant Payment Outward 000013241023082624000118511015NIP TRANSFER TO UBA/EZEMA COLLINS OFFORMA"/>
        <filter val="NIBSS Instant Payment Outward 000013241023145759000119150892NIP TRANSFER TO PAYSTACKTITAN/PAYSTACK CHECKOUT"/>
        <filter val="NIBSS Instant Payment Outward 000013241023203301000119751851NIP TRANSFER TO OPAY/COMFORT OLAWUNMI ADESOKAN"/>
        <filter val="NIBSS Instant Payment Outward 000013241023203455000119754689NIP TRANSFER TO OPAY/COMFORT OLAWUNMI ADESOKAN"/>
        <filter val="NIBSS Instant Payment Outward 000013241026142620000123909978 NIP TRANSFER TO WEMA / WEMA-POS/ BOKKU MART (UNIVERSITY RD)"/>
        <filter val="NIBSS Instant Payment Outward 000013241026144332000123935655 NIP TRANSFER TO PALMPAY / HAMMED ISHOLA QUADRI"/>
        <filter val="NIBSS Instant Payment Outward 000013241026144451000123937617 NIP TRANSFER TO PALMPAY / HAMMED ISHOLA QUADRI"/>
        <filter val="NIBSS Instant Payment Outward 000013241026151810000123993142 NIP TRANSFER TO OPAY / JOY UGOCHI OGBUOKIRI"/>
        <filter val="NIBSS Instant Payment Outward 000013241026154423000124036520 NIP TRANSFER TO UBA / MGBEOKWERE NDUKWE KINGSLEY"/>
        <filter val="NIBSS Instant Payment Outward 000013241026154520000124038842 NIP TRANSFER TO OPAY / COMFORT OLAWUNMI ADESOKAN"/>
        <filter val="NIBSS Instant Payment Outward 000013241027083706000124996416 NIP TRANSFER TO OPAY / ISRAEL OLAMILEKAN ADENUGA"/>
        <filter val="NIBSS Instant Payment Outward 000013241027102039000125126232 NIP TRANSFER TO MONIEMFB /  CCI YABA"/>
        <filter val="NIBSS Instant Payment Outward 000013241027105151000125167566 NIP TRANSFER TO OPAY / AYODELE IBUKUN ADENIYI"/>
        <filter val="NIBSS Instant Payment Outward 000013241027112936000125218488 NIP TRANSFER TO OPAY / CELESTINE ODIANOSEN OBOH"/>
        <filter val="NIBSS Instant Payment Outward 000013241028200603000127505411 NIP TRANSFER TO OPAY / COMFORT OLAWUNMI ADESOKAN"/>
        <filter val="NIBSS Instant Payment Outward 000013241029203959000129419360 NIP TRANSFER TO OPAY / COMFORT OLAWUNMI ADESOKAN"/>
        <filter val="NIBSS Instant Payment Outward 000013241030195953000131056175 NIP TRANSFER TO MONIEMFB /  CCI YABA"/>
        <filter val="NIBSS Instant Payment Outward 000013241030200350000131061478 NIP TRANSFER TO OPAY / TOLUWANIMI ADEOLAPO OLUWASEMILORE"/>
        <filter val="NIBSS Instant Payment Outward 000013241031080854000131521966 NIP TRANSFER TO UBA / OLUWASEMILORE OLUWATIMILEHIN ADEBOLA"/>
        <filter val="NIBSS Instant Payment Outward 000013241031093334000131652879 NIP TRANSFER TO OPAY / OLUGBENGA SAMUEL AKINRINADE"/>
        <filter val="NIBSS Instant Payment Outward 000013241101110104000133757723 NIP TRANSFER TO OPAY / ADEBAYO ABIMBOLA OMOBOSOYE"/>
        <filter val="NIBSS Instant Payment Outward 000013241101111657000133793840 NIP TRANSFER TO ZBN / OMORODION OLUWATOBI JOHN"/>
        <filter val="NIBSS Instant Payment Outward 000013241101150233000134271995 NIP TRANSFER TO OPAY / FEMI FUNSO OLAJERE"/>
        <filter val="NIBSS Instant Payment Outward 000013241101184855000134757851 NIP TRANSFER TO OPAY / OLUSEGUN AKINWUNMI IPINLAIYE"/>
        <filter val="NIBSS Instant Payment Outward 000013241101192013000134819390 NIP TRANSFER TO OPAY / VINCENT TUNDE ADEOSUN"/>
        <filter val="NIBSS Instant Payment Outward 000013241101195146000134875397 FROM MUMMY SIR TO UBA / ADEYANJU OGUNDIYA MOSES"/>
        <filter val="NIBSS Instant Payment Outward 000013241101221326000135087120 NIP TRANSFER TO ACCESS / OBADELE ADEWALE O"/>
        <filter val="NIBSS Instant Payment Outward 000013241101232722000135154382 NIP TRANSFER TO ZBN / MR &amp; MRS KENNETH UDEH"/>
        <filter val="NIBSS Instant Payment Outward 000013241102103156000135724825 SHORTLET FEE TO ECO / ANGEL AKUA OLUWATOYIN TAIWO"/>
        <filter val="NIBSS Instant Payment Outward 000013241102135058000136104894 NIP TRANSFER TO MONIEMFB / POS TRANSFER - EDWIN CHIGBO"/>
        <filter val="NIBSS Instant Payment Outward 000013241102141229000136147956 NIP TRANSFER TO OPAY / IBRAHIM  SHUAIBU"/>
        <filter val="NIBSS Instant Payment Outward 000013241102141821000136158468 NIP TRANSFER TO OPAY / JOY UGOCHI OGBUOKIRI"/>
        <filter val="NIBSS Instant Payment Outward 000013241102205449000136896424 NIP TRANSFER TO UBA / ADEYANJU OGUNDIYA"/>
        <filter val="NIBSS Instant Payment Outward 000013241102215742000136972655 NIP TRANSFER TO OPAY / TOLUWANIMI ADEOLAPO OLUWASEMILORE"/>
        <filter val="NIBSS Instant Payment Outward 000013241102215802000136973043 NIP TRANSFER TO OPAY / TOLUWANIMI ADEOLAPO OLUWASEMILORE"/>
        <filter val="NIBSS Instant Payment Outward 000013241103110609000137421946 OFFERING TO MONIEMFB /  CCI YABA"/>
        <filter val="NIBSS Instant Payment Outward 000013241103143606000137708192 NIP TRANSFER TO OPAY / NDUKWE KKINGSLEY MGBEOKWERE"/>
        <filter val="NIBSS Instant Payment Outward 000013241103181223000138009086 NIP TRANSFER TO MONIEMFB / ZIMART ENTERPRISE"/>
        <filter val="NIBSS Instant Payment Outward 000013241103181847000138018397 NIP TRANSFER TO PALMPAY / ONYEKA DANIEL OKOLIE"/>
        <filter val="NIBSS Instant Payment Outward 000013241103182325000138025542 NIP TRANSFER TO OPAY / FENOMART STORES FOLA AGORO"/>
        <filter val="NIBSS Instant Payment Outward 000013241103195417000138161014 NIP TRANSFER TO OPAY / TOLUWANIMI ADEOLAPO OLUWASEMILORE"/>
        <filter val="NIBSS Instant Payment Outward 000013241103195857000138168776 NIP TRANSFER TO STERLING / OLUWATOBILOBA OLUWASEMILORE FLW"/>
        <filter val="NIBSS Instant Payment Outward 000013241103211529000138271462 NIP TRANSFER TO 9PSB / CHIPPER CASH / OLUWASEMILORE OLUWATOBILOBA"/>
        <filter val="NIBSS Instant Payment Outward 000013241103211804000138274444 NIP TRANSFER TO 9PSB / CHIPPER CASH / OLUWASEMILORE OLUWATOBILOBA"/>
        <filter val="NIBSS Instant Payment Outward 000013241103214801000138305791 NIP TRANSFER TO PALMPAY / PATRICIA ADA ONWUKA"/>
        <filter val="NIBSS Instant Payment Outward 000013241104101423000138760580 NIP TRANSFER TO OPAY / SUNDAY  OLADIPUPO"/>
        <filter val="NIBSS Instant Payment Outward 000013241104204342000139999404 NIP TRANSFER TO OPAY / TOLUWANIMI ADEOLAPO OLUWASEMILORE"/>
        <filter val="NIBSS Instant Payment Outward 000013241105085332000140429704 NIP TRANSFER TO PALMPAY / ONYEKA DANIEL OKOLIE"/>
        <filter val="NIBSS Instant Payment Outward 000013241105085430000140431531 DR OLUWASEMILORE CONTRIBUTION TO ACCESS / WIMAM LIMITED"/>
        <filter val="NIBSS Instant Payment Outward 000013241105130515000140894977 NIP TRANSFER TO OPAY / OLADIPUPO OLUSEYE OLUBIYI"/>
        <filter val="NIBSS Instant Payment Outward 000013241105141440000141027401 NIP TRANSFER TO OPAY / ISAAC ODEH OGEBE"/>
        <filter val="NIBSS Instant Payment Outward 000013241105170438000141379127 NIP TRANSFER TO KMB / EMODIA, IMUENTIYAN FAITH"/>
        <filter val="NIBSS Instant Payment Outward 000013241105180632000141505780 NIP TRANSFER TO OPAY / TOLUWANIMI ADEOLAPO OLUWASEMILORE"/>
        <filter val="NIBSS Instant Payment Outward 000013241105204818000141802482 NIP TRANSFER TO OPAY / COMFORT OLAWUNMI ADESOKAN"/>
        <filter val="NIBSS Instant Payment Outward 000013241106090521000142225673 NIP TRANSFER TO OPAY / FRANCIS ARUBI OKPE"/>
        <filter val="NIBSS Instant Payment Outward 000013241106120812000142540947 NIP TRANSFER TO OPAY / DAVID  AJUZIE"/>
        <filter val="NIBSS Instant Payment Outward 000013241106122123000142564506 SCHOOL FEES TO ECO / OLUWASEMILORE IFEOMA ANN"/>
        <filter val="NIBSS Instant Payment Outward 000013241106122213000142566281 NIP TRANSFER TO OPAY / TOLUWANIMI ADEOLAPO OLUWASEMILORE"/>
        <filter val="NIBSS Instant Payment Outward 000013241107160356000144852857 NIP TRANSFER TO OPAY / AUGUSTINE THANKGOD ABAH"/>
        <filter val="NIBSS Instant Payment Outward 000013241107160611000144857404 NIP TRANSFER TO OPAY / AUGUSTINE THANKGOD ABAH"/>
        <filter val="NIBSS Instant Payment Outward 000013241107161144000144868248 NIP TRANSFER TO MONIEMFB / POS TRANSFER- AHMAD BABANGIDA AHMAD"/>
        <filter val="NIBSS Instant Payment Outward 000013241107180126000145086430 NIP TRANSFER TO OPAY / TOLUWANIMI ADEOLAPO OLUWASEMILORE"/>
        <filter val="NIBSS Instant Payment Outward 000013241107202222000145344780 NIP TRANSFER TO ZBN / KARIMU   KADIRI"/>
        <filter val="NIBSS Instant Payment Outward 000013241108115926000146146960 NIP TRANSFER TO STERLING / OLUWATOBILOBA OLUWASEMILORE FLW"/>
        <filter val="NIBSS Instant Payment Outward 000013241108182517000146823036 NIP TRANSFER TO UBA / OGBEBOR PATRICK A"/>
        <filter val="NIBSS Instant Payment Outward 000013241108193206000146906449 NIP TRANSFER TO OPAY / SUGHTER STEPHEN GBOR"/>
        <filter val="NIBSS Instant Payment Outward 000013241108220800000147156850 NIP TRANSFER TO PALMPAY / OLUGBENGA SAMUEL AKINRINADE"/>
        <filter val="NIBSS Instant Payment Outward 000013241109202927000148760312 NIP TRANSFER TO OPAY / TOLUWANIMI ADEOLAPO OLUWASEMILORE"/>
        <filter val="NIBSS Instant Payment Outward 000013241109214109000148846253 NIP TRANSFER TO UBA / ADEYANJU OGUNDIYA MOSES"/>
        <filter val="NIBSS Instant Payment Outward 000013241109214128000148846567 NIP TRANSFER TO OPAY / TOLUWANIMI ADEOLAPO OLUWASEMILORE"/>
        <filter val="NIBSS Instant Payment Outward 000013241110082040000149078636 NIP TRANSFER TO OPAY / JOHN OSAGBOVO OYI"/>
        <filter val="NIBSS Instant Payment Outward 000013241110122600000149374616 TITHE TO MONIEMFB / CCI YABA"/>
        <filter val="NIBSS Instant Payment Outward 000013241110122624000149375243 OFFERING TO MONIEMFB / CCI YABA"/>
        <filter val="NIBSS Instant Payment Outward 000013241110131643000149441897 NIP TRANSFER TO OPAY / DAUDA ARIYEMILE BADIRU"/>
        <filter val="NIBSS Instant Payment Outward 000013241110150311000149582170 NIP TRANSFER TO UBA / OLUWASEMILORE OLUWATIMILEHIN ADEBOLA"/>
        <filter val="NIBSS Instant Payment Outward 000013241110150720000149587476 NIP TRANSFER TO OPAY / TOLUWANIMI ADEOLAPO OLUWASEMILORE"/>
        <filter val="NIBSS Instant Payment Outward 000013241111102104000150552285 OSARU CONTRI TO OPAY / OLUWATOBILOBA ADETUTU OLUWASEMILORE"/>
        <filter val="NIBSS Instant Payment Outward 000013241111102543000150559342 NIP TRANSFER TO ACCESS / HASSAN ZHITSU MUHAMMED"/>
        <filter val="NIBSS Instant Payment Outward 000013241112102129000152196484 NIP TRANSFER TO OPAY / PETER SESAN OTUNBA"/>
        <filter val="NIBSS Instant Payment Outward 000013241112102630000152205353 NIP TRANSFER TO OPAY / IYANUOLUWA OLUWASIJIBOMI OLAFARE"/>
        <filter val="NIBSS Instant Payment Outward 000013241112102658000152206239 NIP TRANSFER TO UNION / ELDER IDOWU EMMANUEL KOLAWOLE"/>
        <filter val="NIBSS Instant Payment Outward 000013241112123219000152437767 NIP TRANSFER TO OPAY / CHARLES DAVID ANONGO"/>
        <filter val="NIBSS Instant Payment Outward 000013241112163244000152881301 NIP TRANSFER TO 9PSB / CHIPPER CASH / OLUWASEMILORE OLUWATOBILOBA"/>
        <filter val="NIBSS Instant Payment Outward 000013241112224635000153457688 NIP TRANSFER TO ACCESS / HENRY ODHOZOR"/>
        <filter val="NIBSS Instant Payment Outward 000013241113000717000153494056 CHICKEN TO UBA / OLUWASEMILORE OLUWATIMILEHIN ADEBOLA"/>
        <filter val="NIBSS Instant Payment Outward 000013241113122922000154015108 NIP TRANSFER TO UBA / OLANREWAJU NIYAS OLAMILEKAN"/>
        <filter val="NIBSS Instant Payment Outward 000013241113130655000154101011 NIP TRANSFER TO MONIEMFB / NUTS ABOUT CAKES - NUTS ABOUT CAKES"/>
        <filter val="NIBSS Instant Payment Outward 000013241113130827000154104496 NIP TRANSFER TO MONIEMFB / ETO-IHEKWABA WENDY NNEOMA"/>
        <filter val="NIBSS Instant Payment Outward 000013241113134909000154182737 SUKKY TO OPAY / OLUWATOBILOBA ADETUTU OLUWASEMILORE"/>
        <filter val="NIBSS Instant Payment Outward 000013241113184222000154689767 NIP TRANSFER TO OPAY / OLUWATOBILOBA ADETUTU OLUWASEMILORE"/>
        <filter val="NIBSS Instant Payment Outward 000013241113201005000154848349 NIP TRANSFER TO MONIEMFB / CCI YABA"/>
        <filter val="NIBSS Instant Payment Outward 000013241114094651000155419251 NIP TRANSFER TO OPAY / YUSUF ADEJOJU ADEWOLE"/>
        <filter val="NIBSS Instant Payment Outward 000013241114135929000155854408 NIP TRANSFER TO ACCESS / TOBI MOSES GBELELA"/>
        <filter val="NIBSS Instant Payment Outward 000013241114152153000156001631 NIP TRANSFER TO 9PSB / CHIPPER CASH / OLUWASEMILORE OLUWATOBILOBA"/>
        <filter val="NIBSS Instant Payment Outward 000013241114194248000156421561 NIP TRANSFER TO OPAY / LUCY  OGIATOR"/>
        <filter val="NIBSS Instant Payment Outward 000013241115134529000157522872 NIP TRANSFER TO UNION / UZOIGWE CHIDIEBERE K"/>
        <filter val="NIBSS Instant Payment Outward 000013241115175236000157994060 NIP TRANSFER TO STERLING / OLUWATOBILOBA OLUWASEMILORE FLW"/>
        <filter val="NIBSS Instant Payment Outward 000013241115190257000158121892 NIP TRANSFER TO PALMPAY / OLAOYE OLAMIDE OYELADE"/>
        <filter val="NIBSS Instant Payment Outward 000013241116174813000159475801 NIP TRANSFER TO OPAY / IBRAHIM  SHUAIBU"/>
        <filter val="NIBSS Instant Payment Outward 000013241116183613000159561694 NIP TRANSFER TO OPAY / JOY UGOCHI OGBUOKIRI"/>
        <filter val="NIBSS Instant Payment Outward 000013241116185639000159600916 NIP TRANSFER TO OPAY / JOY UGOCHI OGBUOKIRI"/>
        <filter val="NIBSS Instant Payment Outward 000013241116185714000159602053 NIP TRANSFER TO OPAY / KEHINDE GANIU OLUWATOYIN"/>
        <filter val="NIBSS Instant Payment Outward 000013241117081433000160069037 NIP TRANSFER TO OPAY / MODUPE CHRISTIANA UNUIGBE"/>
        <filter val="NIBSS Instant Payment Outward 000013241117122516000160360411 NIP TRANSFER TO MONIEMFB / CCI YABA"/>
        <filter val="NIBSS Instant Payment Outward 000013241117130309000160407547 NIP TRANSFER TO OPAY / SEUN TONY ABRAHAM"/>
        <filter val="NIBSS Instant Payment Outward 000013241118100542000161461325 NIP TRANSFER TO PALMPAY / BRIGHT  JOMarH IZU"/>
        <filter val="NIBSS Instant Payment Outward 000013241118121349000161677957 NIP TRANSFER TO MONIEMFB / ETO-IHEKWABA WENDY NNEOMA"/>
        <filter val="NIBSS Instant Payment Outward 000013241118191241000162418100 NIP TRANSFER TO STANBIC / OLAOLUWATOFUNMI BAMGBOSE"/>
        <filter val="NIBSS Instant Payment Outward 000013241118191442000162422086 NIP TRANSFER TO OPAY / LUCY  OGIATOR"/>
        <filter val="NIBSS Instant Payment Outward 000013241119112510000163161100 NIP TRANSFER TO OPAY / TOLUWANIMI ADEOLAPO OLUWASEMILORE"/>
        <filter val="NIBSS Instant Payment Outward 000013241120195943000165676240 OFFERING TO MONIEMFB / CCI YABA"/>
        <filter val="NIBSS Instant Payment Outward 000013241121211433000167327545 NIP TRANSFER TO ACCESS / CHIEMELA EMMANUEL O"/>
        <filter val="NIBSS Instant Payment Outward 000013241122120757000168017014 NIP TRANSFER TO PALMPAY / KABIRU KOLAWOLE YEKEEN"/>
        <filter val="NIBSS Instant Payment Outward 000013241122154549000168433012 OPG X-RAY TO FBN / DR.AZUORU OKECHUKWU MOSES"/>
        <filter val="NIBSS Instant Payment Outward 000013241123135703000169912738 NIP TRANSFER TO UBA / KOLATAN VENTURES"/>
        <filter val="NIBSS Instant Payment Outward 000013241123142858000169969938 NIP TRANSFER TO PALMPAY / AHMED OLAYINKA YAKUBU"/>
        <filter val="NIBSS Instant Payment Outward 000013241124083714000170958687 NIP TRANSFER TO OPAY / FRANCIS CHIKEZIE OBIEFUNA"/>
        <filter val="NIBSS Instant Payment Outward 000013241124122809000171242871 OFFERING TO MONIEMFB - CCI YABA"/>
        <filter val="NIBSS Instant Payment Outward 000013241124134146000171339983 NIP TRANSFER TO OPAY / ROLAND  AHONLE"/>
        <filter val="NIBSS Instant Payment Outward 000013241124205235000171920215 NIP TRANSFER TO PALMPAY - ABDULLAHI UDU KARIM"/>
        <filter val="NIBSS Instant Payment Outward 000013241124221321000171998101 NIP TRANSFER TO PALMPAY / ABDULLAHI UDU KARIM"/>
        <filter val="NIBSS Instant Payment Outward 000013241124224318000172017859 PAYMENT FOR OROGBO TO FBN / NWACHUKWU JOY IFEOMA"/>
        <filter val="NIBSS Instant Payment Outward 000013241126113042000174294427 NIP TRANSFER TO STERLING / TAIWO TOPE ADEYINKA"/>
        <filter val="NIBSS Instant Payment Outward 000013241127180200000177147672 REFUND TO UBA / OLUWASEMILORE OLUWATIMILEHIN ADEBOLA"/>
        <filter val="NIBSS Instant Payment Outward 000013241127200456000177408604 OFFERING TO MONIEMFB - CCI YABA"/>
        <filter val="NIBSS Instant Payment Outward 000013241128134313000178674570 NIP TRANSFER TO MONIEMFB - 12 BASKET FOODS LTD -12 BASKET FOODS LTD"/>
        <filter val="NIBSS Instant Payment Outward 000013241128172422000179165426 SNACKS TO OPAY - PRINCE EBEANO CO DOHERTY"/>
        <filter val="NIBSS Instant Payment Outward 000013241129181028000001957097 UBER TO OPAY - OLAMILEKAN IBRAHIM HASSAN"/>
        <filter val="NIBSS Instant Payment Outward 000013241130172636000003931805 HAIR TO PALMPAY - PATRICIA ADA ONWUKA"/>
        <filter val="NIBSS Instant Payment Outward 000013241130181901000004057543 SAUCE STUFF TO OPAY - MUSTAPHA  ABUBAKAR"/>
        <filter val="NIP   CHARGE 000013240901085644000005511096 NIP TRANSFER COMMISSION FOR 000013240901085644000005511096  TO Sunday_x000a_Ojo Hunga_x000a_ReF:80339981520255438367240000202409010856"/>
        <filter val="NIP   CHARGE 000013240901105855000005767730 NIP TRANSFER COMMISSION FOR 000013240901105855000005767730  TO Sunday_x000a_Julius Oladipo_x000a_ReF:80560655410255438367270000202409011058"/>
        <filter val="NIP   CHARGE 000013240901110322000005777878 NIP TRANSFER COMMISSION FOR 000013240901110322000005777878  TO Toluwa_x000a_nimi Adeolapo Oluwasemilore_x000a_ReF:80517293620255438367100000202409011103"/>
        <filter val="NIP   CHARGE 000013240901222601000007271924 NIP"/>
        <filter val="NIP   CHARGE 000013240902220707000009816280 NIP TRANSFER COMMISSION FOR 000013240902220707000009816280  TO Idris_x000a_Olayemi Abdulkareem_x000a_ReF:8124406684025543836780000202409022207"/>
        <filter val="NIP   CHARGE 000013240903192508000012283503 NIP TRANSFER COMMISSION FOR 000013240903192508000012283503  TO Patric ia_x000a_Ada Onwuka_x000a_ReF:80234457150255438367700000202409031925"/>
        <filter val="NIP   CHARGE 000013240903214549000012633513 NIP TRANSFER COMMISSION FOR 000013240903214549000012633513  TO Idris_x000a_Olayemi Abdulkareem_x000a_ReF:81244066840255438367100000202409032145"/>
        <filter val="NIP   CHARGE 000013240904081118000013039204 NIP TRANSFER COMMISSION FOR 000013240904081118000013039204  TO Stephe n_x000a_Paul ReF:17142130380255438367500000020240904081 1"/>
        <filter val="NIP   CHARGE 000013240904214618000015097351 NIP TRANSFER COMMISSION FOR 000013240904214618000015097351  TO Comfor t_x000a_Olawunmi Adesokan_x000a_ReF:70653136160255438367100000202409042146"/>
        <filter val="NIP   CHARGE 000013240909203249000026973705 NIP TRANSFER COMMISSION FOR 000013240909203249000026973705  TO Adebay o_x000a_Abimbola Omobosoye_x000a_ReF:90117114110255438367120000202409092032"/>
        <filter val="NIP   CHARGE 000013240909204150000026995130 NIP TRANSFER COMMISSION FOR 000013240909204150000026995130  TO Comfor t_x000a_Olawunmi Adesokan_x000a_ReF:70653136160255438367100000202409092041"/>
        <filter val="NIP   CHARGE 000013240911133049000030678920 NIP TRANSFER COMMISSION FOR 000013240911133049000030678920  TO Abayom_x000a_iolusesan  Lojede_x000a_ReF:80967074190255438367590000202409111330"/>
        <filter val="NIP   CHARGE 000013240913131650000035614207 NIP TRANSFER COMMISSION FOR 000013240913131650000035614207  TO Joshua_x000a_Oshimagye_x000a_ReF:81043619240255438367130000202409131316"/>
        <filter val="NIP   CHARGE 000013240913214710000037005480 NIP TRANSFER COMMISSION FOR 000013240913214710000037005480  TO Comfor t_x000a_Olawunmi Adesokan ReF:70653136160255438367165000202409132147"/>
        <filter val="NIP   CHARGE 000013240914124455000038034151 NIP TRANSFER COMMISSION FOR 000013240914124455000038034151  TO Temita yo_x000a_Ibukun Orabiyi_x000a_ReF:81865808940255438367100000202409141244"/>
        <filter val="NIP   CHARGE 000013240915104838000040039446 NIP TRANSFER COMMISSION FOR 000013240915104838000040039446  TO Temita yo_x000a_Ibukun Orabiyi_x000a_ReF:81865808940255438367500000202409151048"/>
        <filter val="NIP   CHARGE 000013240916173954000043001909 NIP TRANSFER COMMISSION FOR 000013240916173954000043001909  TO Adebay o_x000a_Abimbola Omobosoye_x000a_ReF:90117114110255438367100000202409161739"/>
        <filter val="NIP   CHARGE 000013240916214150000043572371 NIP TRANSFER COMMISSION FOR 000013240916214150000043572371  TO Comfor t"/>
        <filter val="NIP   CHARGE 000013240917071613000043821231 NIP TRANSFER COMMISSION FOR 000013240917071613000043821231  TO Bidemi_x000a_Oye Oyetayo_x000a_ReF:81611759400255438367100000202409170716"/>
        <filter val="NIP   CHARGE 000013240917150243000044979635 NIP TRANSFER COMMISSION FOR 000013240917150243000044979635  TO Toluwa_x000a_nimi Adeolapo Oluwasemilore_x000a_ReF:80517293620255438367150000202409171502"/>
        <filter val="NIP   CHARGE 000013240918094617000046601674 NIP TRANSFER COMMISSION FOR 000013240918094617000046601674  TO Oluwat_x000a_obiloba Adetutu Oluwasemilore_x000a_ReF:81240386630255438367200000202409180946"/>
        <filter val="NIP   CHARGE 000013240918113930000046891851 NIP TRANSFER COMMISSION FOR 000013240918113930000046891851  TO Babatu_x000a_nde Abiodun Runsewe_x000a_ReF:80394233600255438367260000202409181139"/>
        <filter val="NIP   CHARGE 000013240919103228000049132587 NIP TRANSFER COMMISSION FOR 000013240919103228000049132587  TO Oluwat_x000a_obiloba Samuel Omoniyi_x000a_ReF:70690717860255438367230000202409191032"/>
        <filter val="NIP   CHARGE 000013240919192400000050574211 NIP TRANSFER COMMISSION FOR 000013240919192400000050574211  TO Adeshi na_x000a_Kamorudeen_x000a_ReF:80239398250255438367220000202409191923"/>
        <filter val="NIP   CHARGE 000013240919220314000050904267 NIP TRANSFER COMMISSION FOR 000013240919220314000050904267  TO Toluwa_x000a_nimi Adeolapo Oluwasemilore_x000a_ReF:80517293620255438367200000202409192203"/>
        <filter val="NIP   CHARGE 000013240919223629000050943788 NIP TRANSFER COMMISSION FOR 000013240919223629000050943788  TO Hammed_x000a_Folaranmi Owo_x000a_ReF:80239754510255438367250000202409192236"/>
        <filter val="NIP   CHARGE 000013240920132607000052052711 NIP TRANSFER COMMISSION FOR 000013240920132607000052052711  TO Olufem i_x000a_Babatunde_x000a_ReF:80320704130255438367700000202409201326"/>
        <filter val="NIP   CHARGE 000013240920164417000052627963 NIP TRANSFER COMMISSION FOR 000013240920164417000052627963  TO Ogba -_x000a_Eke_x000a_ReF:80249470500255438367210000202409201644"/>
        <filter val="NIP   CHARGE 000013240920174155000052792067 NIP TRANSFER COMMISSION FOR 000013240920174155000052792067  TO Idoren yin_x000a_Ekanem_x000a_ReF:81665209750255438367440000202409201741"/>
        <filter val="NIP   CHARGE 000013240920224038000053474881 NIP TRANSFER COMMISSION FOR 000013240920224038000053474881  TO JoMarh_x000a_Kenechukwu Udeagwu_x000a_ReF:70306613910255438367520000202409202240"/>
        <filter val="NIP   CHARGE 000013240921164403000055051250 NIP TRANSFER COMMISSION FOR 000013240921164403000055051250  TO Ibrahi m_x000a_Shuaibu_x000a_ReF:81067246280255438367300000202409211643"/>
        <filter val="NIP   CHARGE 000013240921170835000055118860 NIP TRANSFER COMMISSION FOR 000013240921170835000055118860  TO Abdul-_x000a_Rasheed Wisdom Edu_x000a_ReF:80242158400255438367400000202409211708"/>
        <filter val="NIP   CHARGE 000013240922083118000056143576 NIP TRANSFER COMMISSION FOR 000013240922083118000056143576  TO Peter_x000a_Ayokunle Adegbemiro_x000a_ReF:80318488120255438367250000202409220831"/>
        <filter val="NIP   CHARGE 000013240922112617000056450793 NIP TRANSFER COMMISSION FOR 000013240922112617000056450793  TO Toluwa_x000a_nimi Adeolapo Oluwasemilore_x000a_ReF:80517293620255438367150000202409221126"/>
        <filter val="NIP   CHARGE 000013240923124726000058645856 NIP TRANSFER COMMISSION FOR 000013240923124726000058645856  TO Prince_x000a_Ebeano Co Doherty_x000a_ReF:9552966587025543836760000202409231247"/>
        <filter val="NIP   CHARGE 000013240923212247000060021634 NIP TRANSFER COMMISSION FOR 000013240923212247000060021634  TO Idris_x000a_Olayemi Abdulkareem_x000a_ReF:81244066840255438367130000202409232122"/>
        <filter val="NIP   CHARGE 000013240924122155000061046701 NIP TRANSFER COMMISSION FOR 000013240924122155000061046701  TO Toluwa_x000a_nimi Adeolapo Oluwasemilore_x000a_ReF:80517293620255438367100000202409241221"/>
        <filter val="NIP   CHARGE 000013240924205439000062465719 NIP TRANSFER COMMISSION FOR 000013240924205439000062465719  TO Ndukwe_x000a_Kkingsley Mgbeokwere_x000a_ReF:80332898820255438367120000202409242054"/>
        <filter val="NIP   CHARGE 000013240924205833000062473918 NIP TRANSFER COMMISSION FOR 000013240924205833000062473918  TO Idris_x000a_Olayemi Abdulkareem_x000a_ReF:81244066840255438367100000202409242058"/>
        <filter val="NIP   CHARGE 000013240926121004000066146428 NIP TRANSFER COMMISSION FOR 000013240926121004000066146428  TO Afeez_x000a_Ayomide Anifowose_x000a_ReF:80366460100255438367600000202409261209"/>
        <filter val="NIP   CHARGE 000013240926140446000066481575 NIP TRANSFER COMMISSION FOR 000013240926140446000066481575  TO Precio us_x000a_Chinagorom Udemba"/>
        <filter val="NIP   CHARGE 000013240927081020000068197631 NIP TRANSFER COMMISSION FOR 000013240927081020000068197631  TO Lamber t_x000a_Adoh Osakwe_x000a_ReF:06967139300255438367500000202409270810"/>
        <filter val="NIP   CHARGE 000013240927092551000068391419 NIP TRANSFER COMMISSION FOR 000013240927092551000068391419  TO Adeday o_x000a_Micheal Alabi_x000a_ReF:70362100440255438367170000202409270925"/>
        <filter val="NIP   CHARGE 000013240927093314000068412383 NIP TRANSFER COMMISSION FOR 000013240927093314000068412383  TO Lornad_x000a_Nweji Nwebonyi_x000a_ReF:70362100450255438367170000202409270933"/>
        <filter val="NIP   CHARGE 000013240927142015000069301429 NIP TRANSFER COMMISSION FOR 000013240927142015000069301429  TO Ajayi_x000a_Emmanuel Akande_x000a_ReF:61013078500255438367300000202409271420"/>
        <filter val="NIP   CHARGE 000013240928160847000072539715 NIP TRANSFER COMMISSION FOR 000013240928160847000072539715  TO Adebay o_x000a_Abimbola Omobosoye_x000a_ReF:90117114110255438367100000202409281608"/>
        <filter val="NIP   CHARGE 000013240928161716000072566762 NIP TRANSFER COMMISSION FOR 000013240928161716000072566762  TO Ndukwe_x000a_Kingsley Mgbeokwere_x000a_ReF:89004359990255438367100000202409281617"/>
        <filter val="NIP   CHARGE 000013240929200212000075333926 NIP TRANSFER COMMISSION FOR 000013240929200212000075333926  TO Grace_x000a_Oboh Nwogaraku_x000a_ReF:8064747652025543836775000202409292002"/>
        <filter val="NIP   CHARGE 000013240929200814000075347733 NIP TRANSFER COMMISSION FOR 000013240929200814000075347733  TO Bassir ou_x000a_Hamidou_x000a_ReF:70486433340255438367100000202409292008"/>
        <filter val="NIP   CHARGE 000013240930172644000077619186 NIP TRANSFER COMMISSION FOR 000013240930172644000077619186  TO Toluwa_x000a_nimi Adeolapo Oluwasemilore_x000a_ReF:80517293620255438367150000202409301726"/>
        <filter val="NIP   CHARGE 000013240930185150000077927237 NIP TRANSFER COMMISSION FOR 000013240930185150000077927237  TO Bassir ou_x000a_Hamidou_x000a_ReF:70486433340255438367350000202409301851"/>
        <filter val="NIP   CHARGE 000013240930185630000077943091 NIP TRANSFER COMMISSION FOR 000013240930185630000077943091  TO Idris_x000a_Olayemi Abdulkareem_x000a_ReF:81244066840255438367110000202409301856"/>
        <filter val="NIP   CHARGE 000013241001124542000079707855 NIP TRANSFER COMMISSION FOR 000013241001124542000079707855  TO Ima-Ob_x000a_ong Ini Ben_x000a_ReF:89019611110255438367100000202410011245"/>
        <filter val="NIP   CHARGE 000013241002214140000084216252 NIP TRANSFER COMMISSION FOR 000013241002214140000084216252  TO Comfor t_x000a_Olawunmi Adesokan_x000a_ReF:70653136160255438367235000202410022141"/>
        <filter val="NIP   CHARGE 000013241002214333000084219833 NIP TRANSFER COMMISSION FOR 000013241002214333000084219833  TO Idris_x000a_Olayemi Abdulkareem_x000a_ReF:81244066840255438367100000202410022143"/>
        <filter val="NIP   CHARGE 000013241003210855000086946714 NIP TRANSFER COMMISSION FOR 000013241003210855000086946714  TO Comfor t_x000a_Olawunmi Adesokan_x000a_ReF:7065313616025543836760000202410032108"/>
        <filter val="NIP   CHARGE 000013241004134844000088405653 NIP TRANSFER COMMISSION FOR 000013241004134844000088405653  TO Adeniy i_x000a_Emmanuel Adesanya_x000a_ReF:81397825650255438367370000202410041348"/>
        <filter val="NIP   CHARGE 000013241004170736000089047820 NIP TRANSFER COMMISSION FOR 000013241004170736000089047820  TO Osang_x000a_Edor John_x000a_ReF:81268689540255438367680000202410041707"/>
        <filter val="NIP   CHARGE 000013241004192638000089420492 NIP TRANSFER COMMISSION FOR 000013241004192638000089420492  TO Omoyel e_x000a_Lateef Kole_x000a_ReF:80239580080255438367420000202410041925"/>
        <filter val="NIP   CHARGE 000013241005065446000090012016 NIP TRANSFER COMMISSION FOR 000013241005065446000090012016  TO Toluwa_x000a_nimi Adeolapo Oluwasemilore ReF:80517293620255438367160000020241005065_x000a_4"/>
        <filter val="NIP   CHARGE 000013241005065553000090013353 NIP TRANSFER COMMISSION FOR 000013241005065553000090013353  TO Oluwat_x000a_obiloba Adetutu Oluwasemilore ReF:81240386630255438367500000020241005065_x000a_5"/>
        <filter val="NIP   CHARGE 000013241005163251000091495993 NIP TRANSFER COMMISSION FOR 000013241005163251000091495993  TO Toluwa_x000a_nimi Adeolapo Oluwasemilore_x000a_ReF:80517293620255438367350000202410051632"/>
        <filter val="NIP   CHARGE 000013241006085513000092690268 NIP TRANSFER COMMISSION FOR 000013241006085513000092690268  TO Yusuf_x000a_Olatunji Agunbiade_x000a_ReF:81676457000255438367200000202410060855"/>
        <filter val="NIP   CHARGE 000013241006200712000094098892 NIP TRANSFER COMMISSION FOR 000013241006200712000094098892  TO Patric ia_x000a_Ada Onwuka_x000a_ReF:80234457150255438367600000202410062007"/>
        <filter val="NIP   CHARGE 000013241006204029000094163570 NIP TRANSFER COMMISSION FOR 000013241006204029000094163570  TO Olanre_x000a_waju Oluwaseun Akinselure_x000a_ReF:80297400820255438367500000202410062040"/>
        <filter val="NIP   CHARGE 000013241008222511000099390368 NIP TRANSFER COMMISSION FOR 000013241008222511000099390368 Say heroes_x000a_birthday TO Jehoshaphat Toluwabori Afolabi_x000a_ReF:80714966620255438367500000202410082225"/>
        <filter val="NIP   CHARGE 000013241009120109000100236830 NIP TRANSFER COMMISSION FOR 000013241009120109000100236830  TO Adebay o_x000a_Abimbola Omobosoye_x000a_ReF:90117114110255438367100000202410091201"/>
        <filter val="NIP   CHARGE 000013241009120549000100251903 NIP TRANSFER COMMISSION FOR 000013241009120549000100251903  TO Temito pe_x000a_Funmilayo Oguntuga_x000a_ReF:9161835557025543836740000202410091205"/>
        <filter val="NIP   CHARGE 000013241009151446000100813200 NIP TRANSFER COMMISSION FOR 000013241009151446000100813200  TO Konwea_x000a_Adaolie A_x000a_ReF:00436968060255438367500000202410091514"/>
        <filter val="NIP   CHARGE 000013241010113234000102889270 NIP TRANSFER COMMISSION FOR 000013241010113234000102889270  TO Adebay o_x000a_Abimbola Omobosoye_x000a_ReF:90117114110255438367100000202410101132"/>
        <filter val="NIP   CHARGE 000013241010202057000104488260 NIP TRANSFER COMMISSION FOR 000013241010202057000104488260  TO Idris_x000a_Olayemi Abdulkareem"/>
        <filter val="NIP   CHARGE 000013241013164033000109402442 NIP TRANSFER COMMISSION FOR 000013241013164033000109402442  TO Eberec hi_x000a_Mercy Orji_x000a_ReF:16001934730255438367500000202410131640"/>
        <filter val="OWN ACCOUNT TRANSFER"/>
        <filter val="OWN ACCOUNT TRANSFER TRF FRM OLUWASEMILORE OLUWATOBILOBA IFO"/>
        <filter val="OWN ACCOUNT TRANSFER VIA GTWORLD OWN ACCOUNT TRANSFER"/>
        <filter val="POS    WEB PURCHASE TRANSACTION REVERSAL  REV POS PUR TEAMAPT LIMITED"/>
        <filter val="POS    WEB PURCHASE TRANSACTION REVERSAL  REV POS PUR TEAMAPT LIMITED MONIEPO097 2214MPQW   NG 758830 015123495080 2UP1A787539983*********8784"/>
        <filter val="POS    WEB TRANSFER TRANSACTION POS"/>
        <filter val="POS    WEB TRANSFER TRANSACTION POS PUR 163590001043 2ISAH9HFPAYCLIQ LIMITED  NG_x000a_266037 163590001043_x000a_2ISA75IA539983*********8784"/>
        <filter val="POS    WEB TRANSFER TRANSACTION POS PUR 22143BYO PALMPAY LIMITED              NG 840809_x000a_411161148586 22143BYO539983*********8784"/>
        <filter val="POS    WEB TRANSFER TRANSACTION POS PUR 22149DIM PALMPAY LIMITED              NG 391442_x000a_411230730542 22149DIM539983*********8784"/>
        <filter val="POS    WEB TRANSFER TRANSACTION POS PUR T 68 INTEGRATED SER 000843 2TGTW3FH LANG 000843 000000000843_x000a_2TGTW3FH539983*********8784"/>
        <filter val="POS    WEB TRANSFER TRANSACTION POS PUR T ASHABI VENTURE    003381 2TGTAB7T LANG 003381 000000003381_x000a_2TGTAB7T539983*********8784"/>
        <filter val="POS    WEB TRANSFER TRANSACTION POS PUR T Atreos Retail Pla 013325 2ISTBEF0 LANG 013325 000000013325 2ISTBEF0539983*********8784"/>
        <filter val="POS    WEB TRANSFER TRANSACTION POS PUR T OLOLADE SEGUN OLU 000196 2TGTP23K"/>
        <filter val="POS    WEB TRANSFER TRANSACTION POS PUR T OLOLADE SEGUN OLU 000197 2TGTP23K LANG 000197 000000000197_x000a_2TGTP23K539983*********8784"/>
        <filter val="POS    WEB TRANSFER TRANSACTION POS PUR T YEMYEM SUPERSTORE 000966 2TGTKJ6J LANG 000966 000000000966"/>
        <filter val="POS    WEB TRANSFER TRANSACTION POS PUR_x000a_T Atreos Retail Pla 015858 2TGTU3N7 LANG 015858 000000015858_x000a_2TGTU3N7539983*********8784"/>
        <filter val="POS    WEB TRANSFER TRANSACTION POS PUR_x000a_T Atreos Retail Pla 016887 2TGTU3N7 LANG 016887 000000016887_x000a_2TGTU3N7539983*********8784"/>
        <filter val="POS    WEB TRANSFER TRANSACTION POS PUR/T OBADAN NOFISAT    002967 2TGTVHHT LANG/002967/000000002967/2TGTVHHT539983***_x000a_******8784"/>
        <filter val="POS    WEB TRANSFER TRANSACTION POS_x000a_PUR/T Atreos Retail Pla 011535 2TGTU91W LANG/011535/000000011535/2TGTU91W539983***_x000a_******8784"/>
        <filter val="POS PUR/OPAY DIGITAL SERVICES LNULL NG/396083/410168199229/2044C9LH539983********_x000a_*8784"/>
        <filter val="POS PUR/TEAMAPT LIMITED MONIEPO001 22144HQG NG/313980/015002978506/2UP1A787539983*******_x000a_**8784"/>
        <filter val="POSWEB PURCHASE TRANSACTION  -002628- - 083360-CITY BAKERS DYNAMIC VEN37 IWAYA ROADLANG"/>
        <filter val="POSWEB PURCHASE TRANSACTION  -005157- - 983234-PAYCOM NIGERIA LIMITED PLOT 8 DR NURLANG"/>
        <filter val="POSWEB PURCHASE TRANSACTION  -005195- - 027562-PRINCE EBEANO SUPERMARKPRINCE EBEANOXXNG"/>
        <filter val="POSWEB PURCHASE TRANSACTION  -010923- - 879808-PAYCOM NIGERIA LIMITED PLOT 8 DR NURLANG"/>
        <filter val="POSWEB PURCHASE TRANSACTION  -012620- - 033688-TEGA COSMETICS GROUNDFLOORTELANG"/>
        <filter val="POSWEB PURCHASE TRANSACTION  -013918- - 465173-TOUCH AND PAY TECHNOLOGShomolu_x000a_NG"/>
        <filter val="POSWEB PURCHASE TRANSACTION  -021563- - 589028-UNIVERSITY OF LAGOS PHAADMIN BLOCK UXXNG"/>
        <filter val="POSWEB PURCHASE TRANSACTION  -036559- - 372092-TROLLEYS SUPER STORES  NULL_x000a_NG"/>
        <filter val="POSWEB PURCHASE TRANSACTION  -077818- - 331364-PRINCE EBEANO SUPERMARKPRINCE EBEANOXXNG"/>
        <filter val="POSWEB PURCHASE TRANSACTION  -091800- - 898185-4 Industr Plz          LA001        LANG"/>
        <filter val="POSWEB PURCHASE TRANSACTION  -101711- - 347140-OPAY DIGITAL SERVICES LNULL_x000a_NG"/>
        <filter val="POSWEB PURCHASE TRANSACTION  -117904- - 277733-3PG00001-PI/G YVEST                 LANG"/>
        <filter val="POSWEB PURCHASE TRANSACTION  -137453- - 241784-OSEGBO ONUORA MICHEAL  9 COUNCIL OBUXXNG"/>
        <filter val="POSWEB PURCHASE TRANSACTION  -143658- - 548765-TROLLEYS UTILITIES LIMILA           LANG"/>
        <filter val="POSWEB PURCHASE TRANSACTION  -152021- - 474515-3PG00001-PIGGYV-S/T                 LANG"/>
        <filter val="POSWEB PURCHASE TRANSACTION  -231444- - 346673-PRINCE EBEANO &amp; CO ABUJPRINCE EBEANOXXNG"/>
        <filter val="POSWEB PURCHASE TRANSACTION  -253892- - 031172-PRELADO RESOURCES LIMITNULL_x000a_NG"/>
        <filter val="POSWEB PURCHASE TRANSACTION  -254118- - 456158-T RILIWAN OWOLABI S 000295 2214KEKN NG"/>
        <filter val="POSWEB PURCHASE TRANSACTION  -270203- - 218203-PAYCOM NIGERIA LIMITED NULL_x000a_NG"/>
        <filter val="POSWEB PURCHASE TRANSACTION  -370998- - 101751-KUDA MICROFINANCE BANK NULL_x000a_NG"/>
        <filter val="POSWEB PURCHASE TRANSACTION  -372193- - 338259-FBN AGENCY POS CASH WIT  IWAYA NG"/>
        <filter val="POSWEB PURCHASE TRANSACTION  -386065- - 368001-PALMPAY LIMITED        LA           LANG"/>
        <filter val="POSWEB PURCHASE TRANSACTION  -406958- - 129435-PALMPAY LIMITED        LA           LANG"/>
        <filter val="POSWEB PURCHASE TRANSACTION  -411803- - 540504-3PG00001-P/IGGY-EST                 LANG"/>
        <filter val="POSWEB PURCHASE TRANSACTION  -418385- - 141658-3PG00001-CHOWD E-K                  LANG"/>
        <filter val="POSWEB PURCHASE TRANSACTION  -423102- - 725996-3PG00001-CHOWD- CK                  LANG"/>
        <filter val="POSWEB PURCHASE TRANSACTION  -435471- - 265700-PALMPAY LIMITED        LA           LANG"/>
        <filter val="POSWEB PURCHASE TRANSACTION  -452072- - 171415-3PG00001-C/HOWDE K                  LANG"/>
        <filter val="POSWEB PURCHASE TRANSACTION  -477385- - 663321-PALMPAY LIMITED        LA             NG"/>
        <filter val="POSWEB PURCHASE TRANSACTION  -478920- - 828464-DOMINO STORES SUPERMARKIKEJA NG"/>
        <filter val="POSWEB PURCHASE TRANSACTION  -580516- - 689157-3PG00001-CHO WD/CK                  LANG"/>
        <filter val="POSWEB PURCHASE TRANSACTION  -638894- - 618131-3PG00001-CHO-WD/CK                  LANG"/>
        <filter val="POSWEB PURCHASE TRANSACTION  -678321- - 688933-PALMPAY LIMITED        LA           LANG"/>
        <filter val="POSWEB PURCHASE TRANSACTION  -679783- - 124641-PRELADO RESOURCES LIMITNULL NG"/>
        <filter val="POSWEB PURCHASE TRANSACTION  -686743- - 888011-3PG00001-P/GGYVES-T                 LANG"/>
        <filter val="POSWEB PURCHASE TRANSACTION  -693705- - 975608-3PG00001-CHOW -ECK                  LANG"/>
        <filter val="POSWEB PURCHASE TRANSACTION  -707301- - 086432-PALMPAY LIMITED        LA             NG"/>
        <filter val="POSWEB PURCHASE TRANSACTION  -712544- - 353427-3PG00001-CHO WDE-K                  LANG"/>
        <filter val="POSWEB PURCHASE TRANSACTION  -737742- - 029792-PALMPAY LIMITED        LA           LANG"/>
        <filter val="POSWEB PURCHASE TRANSACTION  -753530- - 854531-3PG00001-C-OW/DECK                  LANG"/>
        <filter val="POSWEB PURCHASE TRANSACTION  -790894- - 424343-T BUYBETTER COSMETI 014464_x000a_2057BVSA   NG"/>
        <filter val="POSWEB PURCHASE TRANSACTION  -792610- - 316251-OPAY DIGITAL SERVICES LNULL_x000a_NG"/>
        <filter val="POSWEB PURCHASE TRANSACTION  -814021- - 756284-T DIAMONDTECH AND C 000217_x000a_2033F7BH   NG"/>
        <filter val="POSWEB PURCHASE TRANSACTION  -816918- - 430448-PALMPAY LIMITED        LA           LANG"/>
        <filter val="POSWEB PURCHASE TRANSACTION  -834331- - 879249-YEMYEM SUPER STORES LTDIKEJA  NG"/>
        <filter val="POSWEB PURCHASE TRANSACTION  -858975- - 946637-KOLATAN VENTURES       NULL           NG"/>
        <filter val="POSWEB PURCHASE TRANSACTION  -871984- - 348120-PALMPAY LIMITED        LA           LANG"/>
        <filter val="POSWEB PURCHASE TRANSACTION  -932374- - 014299-3PG00001-CHO-/DECK                  LANG"/>
        <filter val="POSWEB PURCHASE TRANSACTION  -936110- - 926762-3PG00001-PIG Y/VEST                 LANG"/>
        <filter val="POSWEB PURCHASE TRANSACTION  -936184- - 645996-PRINCE EBEANO &amp; CO ABUJPRINCE EBEANOXXNG"/>
        <filter val="POSWEB PURCHASE TRANSACTION  -980216- - 648560-3PG00001-C/H WDECK                  LANG"/>
        <filter val="POSWEB PURCHASE TRANSACTION POS PUR 4_x000a_Industr Plz          LA001        LANG 113784 433479927465 2058JMR9539983*********8784"/>
        <filter val="POSWEB PURCHASE TRANSACTION POS PUR AERO CONTRACTORS COMPANMURTALA MUHAMLANG 018065 000009018065_x000a_2057T700539983*********8784"/>
        <filter val="POSWEB PURCHASE TRANSACTION POS PUR BARCA LIGA HOTELS LTD  PLOT 2422 FRALANG 004127 431214004127_x000a_20572L0P539983*********8784"/>
        <filter val="POSWEB PURCHASE TRANSACTION POS PUR BICOURTNEY AVIATION SERMURTALA MOHAMXXNG 398983 043569321202_x000a_20577585539983*********8784"/>
        <filter val="POSWEB PURCHASE TRANSACTION POS PUR HYDROGEN PAYMENT SERVICDANMOLE STREELANG 828538 157BD0D3A76E"/>
        <filter val="POSWEB PURCHASE TRANSACTION POS PUR NKINNO VENTURE         20 BIRREL AVEXXNG 692166 877859980586_x000a_2057G340539983*********8784"/>
        <filter val="POSWEB PURCHASE TRANSACTION POS PUR PALMPAY LIMITED        LA             NG 845268 000504833083 2UP1L453539983*********8784"/>
        <filter val="POSWEB PURCHASE TRANSACTION POS PUR PALMPAY LIMITED        LA           LANG 523868 411221257533 2057RPNF539983*********8784"/>
        <filter val="POSWEB PURCHASE TRANSACTION POS PUR PALMPAY LIMITED        LA           LANG 724938 411201341290 2058ISL0539983*********8784"/>
        <filter val="POSWEB PURCHASE TRANSACTION POS PUR PAYCLIQ LIMITED        28 OLAREWAJU LANG 614277 211910008310_x000a_20578N66539983*********8784"/>
        <filter val="POSWEB PURCHASE TRANSACTION POS PUR PAYCLIQ LIMITED        28 OLAREWAJU LANG 706473 231280003466_x000a_20578N66539983*********8784"/>
        <filter val="POSWEB PURCHASE TRANSACTION POS PUR PAYCOM NIGERIA LIMITED NULL           NG 757951 411080136020_x000a_2044NVLK539983*********8784"/>
        <filter val="POSWEB PURCHASE TRANSACTION POS PUR PAYCOM NIGERIA LIMITED PLOT 242 KOFOLANG 011308 411053227885_x000a_20575TJV539983*********8784"/>
        <filter val="POSWEB PURCHASE TRANSACTION POS PUR PAYCOM NIGERIA LIMITED PLOT 8 DR NURLANG 009374 411040326490_x000a_20576MVK539983*********8784"/>
        <filter val="POSWEB PURCHASE TRANSACTION POS PUR PAYCOM NIGERIA LIMITED PLOT 8 DR NURLANG 011871 411277269576_x000a_20576MVK539983*********8784"/>
        <filter val="POSWEB PURCHASE TRANSACTION POS PUR PRINCE EBEANO   CO ABUJPRINCE EBEANOXXNG 594632 669980506835_x000a_2033JJL8539983*********8784"/>
        <filter val="POSWEB PURCHASE TRANSACTION POS PUR TEAMAPT LIMITED MONIEPO096 2214MPQW NG 565798 015123480592_x000a_2UP1A787539983*********8784"/>
        <filter val="POSWEB PURCHASE TRANSACTION POS PUR TEAMAPT LIMITED MONIEPO097 2214MPQW NG 758830 015123495080_x000a_2UP1A787539983*********8784"/>
        <filter val="POSWEB PURCHASE TRANSACTION POS PUR/OPAY DIGITAL SERVICES LPLOT 8 DR NURLANG/013718/410270513248/20577D1T53998_x000a_3*********8784"/>
        <filter val="POSWEB PURCHASE TRANSACTION POS PUR/PALMPAY LIMITED        LA LANG/219519/411020771398/2044HWKU539983***_x000a_******8784"/>
        <filter val="POSWEB PURCHASE TRANSACTION POS PUR/PALMPAY LIMITED        LA LANG/346311/410291109682/2057T7SJ539983*****_x000a_****8784"/>
        <filter val="POSWEB PURCHASE TRANSACTION POS PUR/PAYMENT COLLECTION 3LINIDEJO STREET LANG/861064/231280001263/2214UKL5539983*****_x000a_****8784"/>
        <filter val="POSWEB PURCHASE TRANSACTION POS PUR/TEAMAPT LIMITED MONIEPO178 2033Y6PO NG/379868/015092461279/2UP1A787539983*******_x000a_**8784"/>
        <filter val="POSWEB PURCHASE TRANSACTION POS PUR/TEAMAPT LIMITED MONIEPO267 2057LY2G NG/996605/015102499473/2UP1A787539983*******_x000a_**8784"/>
        <filter val="POSWEB PURCHASE TRANSACTION POS PUR/TEAMAPT LIMITED MONIEPO948 2070GQ9G NG/042401/015092163572/2UP1A787539983*******_x000a_**8784"/>
        <filter val="POSWEB PURCHASE TRANSACTION WEB"/>
        <filter val="POSWEB PURCHASE TRANSACTION WEB PUR"/>
        <filter val="POSWEB PURCHASE TRANSACTION WEB PUR 3PG00001 CH OW ECK                  LANG 200937 GIPS  GXBOYW 3PG00001539983*********8784"/>
        <filter val="POSWEB PURCHASE TRANSACTION WEB PUR 3PG00001 CH OWDE K                  LANG 912009 GIPS  GUXRYJ 3PG00001539983*********8784"/>
        <filter val="POSWEB PURCHASE TRANSACTION WEB PUR 3PG00001 P GGYVES T                 LANG 894302 GIPS  H0BFYU 3PG00001539983*********8784"/>
        <filter val="POSWEB PURCHASE TRANSACTION WEB PUR 3PG00001 P IGGY EST                 LANG 527880 GIPS  H1KK0W 3PG00001539983*********8784"/>
        <filter val="POSWEB PURCHASE TRANSACTION WEB PUR 3PG00001 P IGGY EST                 LANG 617663 GIPS  GUD0T9 3PG00001539983*********8784"/>
        <filter val="POSWEB PURCHASE TRANSACTION WEB PUR 3PG00001 P IGGYV ST                 LANG 049996 GIPS  GV8A4K 3PG00001539983*********8784"/>
        <filter val="POSWEB PURCHASE TRANSACTION WEB PUR 3PG00001 P IGGYV ST                 LANG 477351 GIPS  GZM5AH 3PG00001539983*********8784"/>
        <filter val="POSWEB PURCHASE TRANSACTION WEB PUR 3PG00001 PI G YVEST                 LANG 255527 GIPS  GVLJNI 3PG00001539983*********8784"/>
        <filter val="POSWEB PURCHASE TRANSACTION WEB PUR 3PG00001 PI G YVEST                 LANG 265854 GIPS  GZ9093 3PG00001539983*********8784"/>
        <filter val="POSWEB PURCHASE TRANSACTION WEB PUR 3PG00001 PI G YVEST                 LANG 593496 GIPS  GW8OW7 3PG00001539983*********8784"/>
        <filter val="POSWEB PURCHASE TRANSACTION WEB PUR 3PG00001 PI GY VEST                 LANG 825313 GIPS  GUT9US 3PG00001539983*********8784"/>
        <filter val="POSWEB PURCHASE TRANSACTION WEB PUR 3PG00001 PIG  YVEST                 LANG 718561 GIPS  GSOJG1 3PG00001539983*********8784"/>
        <filter val="POSWEB PURCHASE TRANSACTION WEB PUR 3PG00001 PIG G VEST                 LANG 239180 GIPS  H2XL43 3PG00001539983*********8784"/>
        <filter val="POSWEB PURCHASE TRANSACTION WEB PUR 3PG00001 PIG GY EST                 LANG 431999 GIPS  GVWRO5 3PG00001539983*********8784"/>
        <filter val="POSWEB PURCHASE TRANSACTION WEB PUR 3PG00001 PIG GYV ST                 LANG 112599 GIPS  H0PY9E 3PG00001539983*********8784"/>
        <filter val="POSWEB PURCHASE TRANSACTION WEB PUR 3PG00001 PIG Y VEST                 LANG 935043 GIPS  GWWC72 3PG00001539983*********8784"/>
        <filter val="POSWEB PURCHASE TRANSACTION WEB PUR 3PG00001 PIG YVE ST                 LANG 431359 GIPS  GU0ZOL 3PG00001539983*********8784"/>
        <filter val="POSWEB PURCHASE TRANSACTION WEB PUR 3PG00001 PIGG  VEST                 LANG 582598 GIPS  GXZWLF 3PG00001539983*********8784"/>
        <filter val="POSWEB PURCHASE TRANSACTION WEB PUR 3PG00001 PIGG  VEST                 LANG 993554 GIPS  GT5ONJ 3PG00001539983*********8784"/>
        <filter val="POSWEB PURCHASE TRANSACTION WEB PUR 3PG00001 PIGG VE ST                 LANG 217463 GIPS  GTKS8D 3PG00001539983*********8784"/>
        <filter val="POSWEB PURCHASE TRANSACTION WEB PUR 3PG00001 PIGG VES T                 LANG 474935 GIPS  H3CUX3 3PG00001539983*********8784"/>
        <filter val="POSWEB PURCHASE TRANSACTION WEB PUR 3PG00001 PIGG YVE T                 LANG 399491"/>
        <filter val="POSWEB PURCHASE TRANSACTION WEB PUR 3PG00001 PIGGY E ST                 LANG 678052 GIPS  GZYEIX 3PG00001539983*********8784"/>
        <filter val="POSWEB PURCHASE TRANSACTION WEB PUR 3PG00001 PIGGY ES T                 LANG 305219 GIPS  H12S9Z 3PG00001539983*********8784"/>
        <filter val="POSWEB PURCHASE TRANSACTION WEB PUR 3PG00001 PIGGY V ST                 LANG 762982 GIPS  H1ZWGO 3PG00001539983*********8784"/>
        <filter val="POSWEB PURCHASE TRANSACTION WEB PUR 3PG00001 PIGGYV E T                 LANG 145604 GIPS  GX70FK 3PG00001539983*********8784"/>
        <filter val="POSWEB PURCHASE TRANSACTION WEB PUR 3PG00001 PIGGYV S T                 LANG 996669 GIPS  H2FYXI 3PG00001539983*********8784"/>
        <filter val="POSWEB PURCHASE TRANSACTION WEB PUR 3PG00009 REMITA  101145744291       LANG_x000a_336323 GIPS  GTSH0O_x000a_3PG00009539983*********8784"/>
        <filter val="POSWEB PURCHASE TRANSACTION WEB PUR 3PG00009 REMITA  101150768687       LANG_x000a_981344 GIPS  GWZIOZ_x000a_3PG00009539983*********8784"/>
        <filter val="POSWEB PURCHASE TRANSACTION WEB PUR 3PG00009 REMITA  121157986306       LANG_x000a_756263 GIPS  H1Z6FP_x000a_3PG00009539983*********8784"/>
        <filter val="POSWEB PURCHASE TRANSACTION WEB PUR 3PG00009 REMITA  131155596098       LANG_x000a_726689 GIPS  H023AK_x000a_3PG00009539983*********8784"/>
        <filter val="POSWEB PURCHASE TRANSACTION WEB PUR 3PG00009 REMITA  171149514398       LANG_x000a_656921 GIPS  GWBMIP_x000a_3PG00009539983*********8784"/>
        <filter val="POSWEB PURCHASE TRANSACTION WEB PUR 3PG00009 REMITA  171154285269       LANG_x000a_368551 GIPS  GZDUWM_x000a_3PG00009539983*********8784"/>
        <filter val="POSWEB PURCHASE TRANSACTION WEB PUR 3PG00009 REMITA  201154937672       LANG_x000a_559939 GIPS  GZPYIU_x000a_3PG00009539983*********8784"/>
        <filter val="POSWEB PURCHASE TRANSACTION WEB PUR 3PG00009 REMITA  221155690016       LANG_x000a_770682 GIPS  H03SV5_x000a_3PG00009539983*********8784"/>
        <filter val="POSWEB PURCHASE TRANSACTION WEB PUR 3PG00009 REMITA  221155691030       LANG_x000a_774102 GIPS  H03ZXW_x000a_3PG00009539983*********8784"/>
        <filter val="POSWEB PURCHASE TRANSACTION WEB PUR 3PG00009 REMITA  231150672645       LANG_x000a_940040 GIPS  GWX7OP_x000a_3PG00009539983*********8784"/>
        <filter val="POSWEB PURCHASE TRANSACTION WEB PUR 3PG00009 REMITA  241152470523       LANG_x000a_721901 GIPS  GY7PI1_x000a_3PG00009539983*********8784"/>
        <filter val="POSWEB PURCHASE TRANSACTION WEB PUR 3PG00009 REMITA  261156115426       LANG_x000a_162573 GIPS  H0TWV7_x000a_3PG00009539983*********8784"/>
        <filter val="POSWEB PURCHASE TRANSACTION WEB PUR 3PG00009 REMITA  261156605665       LANG_x000a_352008 GIPS  H18JJF_x000a_3PG00009539983*********8784"/>
        <filter val="POSWEB PURCHASE TRANSACTION WEB PUR 3PG00009 REMITA  301150639305       LANG_x000a_945882 GIPS  GWXW0O_x000a_3PG00009539983*********8784"/>
        <filter val="POSWEB PURCHASE TRANSACTION WEB PUR 3PG00009 REMITA  301154879479       LANG_x000a_502517 GIPS  GZNOU3_x000a_3PG00009539983*********8784"/>
        <filter val="POSWEB PURCHASE TRANSACTION WEB PUR 3PG00009 REMITA  301155041966       LANG_x000a_568896 GIPS  GZQF75"/>
        <filter val="POSWEB PURCHASE TRANSACTION WEB PUR 3PG00009 REMITA  311154756032       LANG_x000a_485385 GIPS  GZMNGU_x000a_3PG00009539983*********8784"/>
        <filter val="POSWEB PURCHASE TRANSACTION WEB PUR 3PG00009 REMITA  311155038573       LANG_x000a_559637 GIPS  GZPXYZ_x000a_3PG00009539983*********8784"/>
        <filter val="POSWEB PURCHASE TRANSACTION WEB PUR 3PG00009 REMITA  311155041995       LANG_x000a_569001 GIPS  GZQFDK_x000a_3PG00009539983*********8784"/>
        <filter val="POSWEB PURCHASE TRANSACTION WEB PUR 3PG00009 REMITA  311156115358       LANG_x000a_162337 GIPS  H0TW27_x000a_3PG00009539983*********8784"/>
        <filter val="POSWEB PURCHASE TRANSACTION WEB PUR 3PG00009 REMITA  321155611849       LANG_x000a_774435 GIPS  H040BC_x000a_3PG00009539983*********8784"/>
        <filter val="POSWEB PURCHASE TRANSACTION WEB PUR 3PG00009 REMITA  321155778113       LANG_x000a_990423 GIPS  H0HGJ1_x000a_3PG00009539983*********8784"/>
        <filter val="POSWEB PURCHASE TRANSACTION WEB PUR 3PG00009 REMITA  321157417082       LANG_x000a_659586 GIPS  H1SEGR_x000a_3PG00009539983*********8784"/>
        <filter val="POSWEB PURCHASE TRANSACTION WEB PUR 3PG00009 REMITA  331154326750       LANG_x000a_368443 GIPS  GZDURJ_x000a_3PG00009539983*********8784"/>
        <filter val="POSWEB PURCHASE TRANSACTION WEB PUR 3PG00009 REMITA  331154860765       LANG_x000a_502315 GIPS  GZNOHK_x000a_3PG00009539983*********8784"/>
        <filter val="POSWEB PURCHASE TRANSACTION WEB PUR 3PG00009 REMITA  331155967350       LANG_x000a_949183 GIPS  H0G4V9_x000a_3PG00009539983*********8784"/>
        <filter val="POSWEB PURCHASE TRANSACTION WEB PUR 3PG00009 REMITA  341152731714       LANG_x000a_876266 GIPS  GYJBS1_x000a_3PG00009539983*********8784"/>
        <filter val="POSWEB PURCHASE TRANSACTION WEB PUR 3PG00009 REMITA  351155609923       LANG_x000a_772131 GIPS  H03VCC_x000a_3PG00009539983*********8784"/>
        <filter val="POSWEB PURCHASE TRANSACTION WEB PUR PiggyV_t4371804569i10000            LANG 152987_x000a_770089152987 3IPG0001539983*********8784"/>
        <filter val="POSWEB PURCHASE TRANSACTION WEB PUR/3PG00001-CHOW/EC-K LANG/218207/GIPS GQ2QMI/3PG00001539983*********8784"/>
        <filter val="POSWEB PURCHASE TRANSACTION WEB PUR/3PG00001-P G/GYVEST LANG/349914/GIPS GNQ5O5/3PG00001539983*********8784"/>
        <filter val="POSWEB PURCHASE TRANSACTION WEB PUR/3PG00001-P GG/YVEST LANG/063383/GIPS GN6URH/3PG00001539983*********8784"/>
        <filter val="POSWEB PURCHASE TRANSACTION WEB PUR/3PG00001-PI GGY/EST LANG/474333/GIPS GM4DVA/3PG00001539983*********8784"/>
        <filter val="POSWEB PURCHASE TRANSACTION WEB PUR/3PG00001-PI GYV-EST LANG/784087/GIPS"/>
        <filter val="POSWEB PURCHASE TRANSACTION WEB PUR/3PG00001-PI/ GYVEST LANG/135572/GIPS GPYL1G/3PG00001539983*********8784"/>
        <filter val="POSWEB PURCHASE TRANSACTION WEB PUR/3PG00001-PIGG-VES T LANG/465393/GIPS GSA6RI/3PG00001539983*********8784"/>
        <filter val="POSWEB PURCHASE TRANSACTION WEB PUR/3PG00001-PIGG-VES T LANG/817119/GIPS GPDLNM/3PG00001539983*********8784"/>
        <filter val="POSWEB PURCHASE TRANSACTION WEB PUR/3PG00001-PIGG-Y/EST LANG/435017/GIPS GQGNXF/3PG00001539983*********8784"/>
        <filter val="POSWEB PURCHASE TRANSACTION WEB PUR/3PG00001-PI-GGYV ST LANG/150740/GIPS GRROJB/3PG00001539983*********8784"/>
        <filter val="POSWEB PURCHASE TRANSACTION WEB PUR/3PG00001-PIGGYV S-T LANG/539998/GIPS GOUS9N/3PG00001539983*********8784"/>
        <filter val="POSWEB PURCHASE TRANSACTION WEB PUR/3PG00009-REMITA  131143894246 LANG/200070/GIPS GRU9Q7/3PG00009539983*********8784"/>
        <filter val="POSWEB PURCHASE TRANSACTION WEB PUR/3PG00009-REMITA  141141597814 LANG/203778/GIPS GQ1YTY/3PG00009539983*********8784"/>
        <filter val="POSWEB PURCHASE TRANSACTION WEB PUR/3PG00009-REMITA  181143895762 LANG/201292/GIPS GRUDY1/3PG00009539983*********8784"/>
        <filter val="POSWEB PURCHASE TRANSACTION WEB PUR/3PG00009-REMITA  191138965958 LANG/577200/GIPS GOWNPS/3PG00009539983*********8784"/>
        <filter val="POSWEB PURCHASE TRANSACTION WEB PUR/3PG00009-REMITA  191139238887 LANG/556125/GIPS GOVMV8/3PG00009539983*********8784"/>
        <filter val="POSWEB PURCHASE TRANSACTION WEB PUR/3PG00009-REMITA  191139244794 LANG/577619/GIPS GOWOOO/3PG00009539983*********8784"/>
        <filter val="POSWEB PURCHASE TRANSACTION WEB PUR/3PG00009-REMITA  201139244879 LANG/578520/GIPS GOWQEC/3PG00009539983*********8784"/>
        <filter val="POSWEB PURCHASE TRANSACTION WEB PUR/3PG00009-REMITA  291139137017 LANG/548981/GIPS GOV9DZ/3PG00009539983*********8784"/>
        <filter val="POSWEB PURCHASE TRANSACTION WEB PUR/3PG00009-REMITA  291139241641 LANG/564486/GIPS GOW20U/3PG00009539983*********8784"/>
        <filter val="POSWEB PURCHASE TRANSACTION WEB PUR/3PG00009-REMITA  321139140238 LANG/575856/GIPS GOWKC4/3PG00009539983*********8784"/>
        <filter val="POSWEB PURCHASE TRANSACTION WEB PUR/3PG00009-REMITA  331139242421 LANG/574472/GIPS GOWI4E/3PG00009539983*********8784"/>
        <filter val="POSWEB PURCHASE TRANSACTION WEB PUR/3PG00009-REMITA  341138965910 LANG/576489/GIPS GOWM7C/3PG00009539983*********8784"/>
        <filter val="POSWEB PURCHASE TRANSACTION WEB PUR/PiggyV_t4312099767i10000 LANG/991314/888834991314/3IPG0001539983*****_x000a_****8784"/>
        <filter val="PURCHASETRANSFER COMMISSION  -205732- - 588721-2214NH6P-PALMPAY LIMITED.             NG"/>
        <filter val="REVERSED : 000013241023145759000119150892NIP TRANSFER TO PAYSTACKTITAN/PAYSTACK"/>
        <filter val="SMS ALERT CHARGE FOR 01 Oct 2024 - 13 Oct_x000a_2024same ccy transfer"/>
        <filter val="SMS CHARGE BAL. OF SMS ALERT CHARGE"/>
        <filter val="SMS CHARGE BAL. OF SMS ALERT CHARGE FOR 31JUL2024-30AUG2024 - Full"/>
        <filter val="SMS CHARGE VAT ON BAL. OF SMS ALERT CHARGE FOR 31AUG2024-28Mar2024 - Full"/>
        <filter val="SMS CHARGE VAT ON BAL. OF SMS ALERT CHARGE FOR 31JUL2024-30AUG2024 - Full"/>
        <filter val="TRANSFER BETWEEN CUSTOMERS"/>
        <filter val="TRANSFER BETWEEN CUSTOMERS  GAS"/>
        <filter val="TRANSFER BETWEEN CUSTOMERS 000004240919102227437581125396|MOB/UTO/OL UWASEMILORE /for upkeep/25868816750|25868816750||OLUWASEMIL ORE OLUWATIMILEHIN ADEBOLA_x000a_REF:000004240919102227437581125396"/>
        <filter val="TRANSFER BETWEEN CUSTOMERS 000004240922144107899326902723|MOB/UTO/OL UWASEMILORE /for upkeep/25921264473|25921264473||OLUWASEMIL ORE OLUWATIMILEHIN ADEBOLA_x000a_REF:000004240922144107899326902723"/>
        <filter val="TRANSFER BETWEEN CUSTOMERS 000004240927133109038009093606|MOB/UTO/OL UWASEMILORE /_x000a_/25988430940|25988430940||OLUWASEMILORE OLUWA TIMILEHIN ADEBOLA_x000a_REF:000004240927133109038009093606"/>
        <filter val="TRANSFER BETWEEN CUSTOMERS 000004240927141113059684352757|MOB/UTO/OL UWASEMILORE_x000a_/c/25989084402|25989084402||OLUWASEMILORE OLUWA TIMILEHIN ADEBOLA_x000a_REF:000004240927141113059684352757"/>
        <filter val="TRANSFER BETWEEN CUSTOMERS 000004240928150529219896938006|MOB/UTO/OL UWASEMILORE /_x000a_/26003811026|26003811026||OLUWASEMILORE OLUWA TIMILEHIN ADEBOLA_x000a_REF:000004240928150529219896938006"/>
        <filter val="TRANSFER BETWEEN CUSTOMERS 000004241004132414127993795669|MOB/UTO/OL UWASEMILORE /_x000a_/26105617839|26105617839||OLUWASEMILORE OLUWA TIMILEHIN ADEBOLA_x000a_REF:000004241004132414127993795669"/>
        <filter val="TRANSFER BETWEEN CUSTOMERS 000004241009182654707871126712|MOB/UTO/OL UWASEMILORE_x000a_/gift/26194155002|26194155002||OLAJIDE_x000a_ABIODUN  GEORGE"/>
        <filter val="TRANSFER BETWEEN CUSTOMERS 000004241012134002391390750497|MOB/UTO/OL UWASEMILORE /_x000a_/26244567978|26244567978||OLUWASEMILORE OLUWA TIMILEHIN ADEBOLA_x000a_REF:000004241012134002391390750497"/>
        <filter val="TRANSFER BETWEEN CUSTOMERS 000004241104010727243452706471|MOB/UTO/OL UWASEMILORE /_x000a_/26648653779|033|OLUWASEMILORE_x000a_OLUWATIMILEHIN ADEBOLA"/>
        <filter val="TRANSFER BETWEEN CUSTOMERS 000004241105231906908322787864|MOB/UTO/OL UWASEMILORE /  SCHOOL FEE_x000a_/26691494914|033|OLUWASEMILORE ADEKUNLE_x000a_OLABODE"/>
        <filter val="TRANSFER BETWEEN CUSTOMERS 000004241117134002487033613912- MOB/UTO/OLUWASEMILORE /   /26912067594- 033-OLUWASEMILORE OLUWATIMILEHIN ADEBOLA"/>
        <filter val="TRANSFER BETWEEN CUSTOMERS 000004241123181620571629603029- MOB/UTO/OLUWASEMILORE / Z/27032691365- 033-OLUWASEMILORE OLUWATIMILEHIN ADEBOLA"/>
        <filter val="TRANSFER BETWEEN CUSTOMERS 000004241123183239093849108945- MOB/UTO/OLUWASEMILORE /   /27033036036- 033-OLUWASEMILORE OLUWATIMILEHIN ADEBOLA"/>
        <filter val="TRANSFER BETWEEN CUSTOMERS 000004241127120525816117462160- MOB/UTO/OLUWASEMILORE /  /27100231984-033- OLUWASEMILORE OLUWATIMILEHIN ADEBOLA"/>
        <filter val="TRANSFER BETWEEN CUSTOMERS 000004241128170238047441415154- MOB/UTO/OLUWASEMILORE /REFU ND FOR SMAL/27127954787-033-OLUWASEMILORE OLUWATOBI ADETUTU"/>
        <filter val="TRANSFER BETWEEN CUSTOMERS 000010240930103730103625184628|DAUTHER BO IFEOMA ANN|103625184628||OLUWASEMILORE IFEOMA ANN_x000a_REF:000010240930103730103625184628"/>
        <filter val="TRANSFER BETWEEN CUSTOMERS 000010241024104831104657111679-FTR IFO OLUWATOBILOBA BO IFEOMA-050- OLUWASEMILORE IFEOMA ANN"/>
        <filter val="TRANSFER BETWEEN CUSTOMERS 000010241115021740141601489933-TRF IFO OLUWATOB I OLUWASEMILORE BO -050- OLUWASEMILORE IFEOMA ANN"/>
        <filter val="TRANSFER BETWEEN CUSTOMERS 000010241122094327093155168053-TRF IFO OLUWATOB I OLUWASEMILORE BO -050- OLUWASEMILORE IFEOMA ANN"/>
        <filter val="TRANSFER BETWEEN CUSTOMERS 000010241127124124123350996160-TRF IFO OLUWATOB I OLUWASEMILORE BO -050- OLUWASEMILORE IFEOMA ANN"/>
        <filter val="TRANSFER BETWEEN CUSTOMERS 000013241021092140000115720374NIP TRANSFER TO OPAY/OLUWATOBILOBA ADETUTU OLUWASEMILORE"/>
        <filter val="TRANSFER BETWEEN CUSTOMERS 000013241021093009000115729808NIP TRANSFER TO OPAY/OLUWATOBILOBA ADETUTU OLUWASEMILORE"/>
        <filter val="TRANSFER BETWEEN CUSTOMERS 000014240904200449288934756376|TRFFRM OKIEMUOTE AYODEJI ODIETE  TO OLUWASEMILORE OLUWATOBILOBA A|000 014240904200436274857853721||OKIEMUOTE AYODEJI ODIETE REF:000014240904200449288934756376"/>
        <filter val="TRANSFER BETWEEN CUSTOMERS 000014240911113022254488562475|NIP0258367E BERECHI MERCY ORJI|000014240911113021238775562385||EBERE CH I MERCY ORJI REF:000014240911113022254488562475"/>
        <filter val="TRANSFER BETWEEN CUSTOMERS 000014241006222537256286581658|TRFFurniture layoutFRM MONSURAT ARINOLA KUDOWO TO OLUWASEMILORE OLUWA TOBILOBA A|000014241006222514282165283104||MONSURA T ARINOLA KUDOREF:000014241006222537256286581658"/>
        <filter val="TRANSFER BETWEEN CUSTOMERS 000015240901201740210552016057|3D rendering_x000a_project Victoria |2180278658||MICHAEL EHIZ DESIGN_x000a_REF:000015240901201740210552016057"/>
        <filter val="TRANSFER BETWEEN CUSTOMERS 000015240903101858452882002449|0|0||OLUWAT OBILOBA ADETUT REF:000015240903101858452882002449"/>
        <filter val="TRANSFER BETWEEN CUSTOMERS 000017240904145148951913439474|PHG NIP TRANSFER TO GTB-|PHG NIP TRANSFER TO GTB-||OLUWASEMILORE IFEO MA ANN REF:000017240904145148951913439474"/>
        <filter val="TRANSFER BETWEEN CUSTOMERS 000017241008111114303538897598|GTB-_x000a_|638639826737082128||ONYEBUCHI IBEAKUZIE_x000a_REF:000017241008111114303538897598"/>
        <filter val="TRANSFER BETWEEN CUSTOMERS 000030240902235725943480164076|TPT Trf to OLUWASEMILORE OLUWATOBILOBA A_x000a_766721from temitope|00003024 0902235725943480164076|00003024090223562678_x000a_9596810890|f1fc088d-_x000a_7REF:000030240902235725943480164076"/>
        <filter val="TRANSFER BETWEEN CUSTOMERS 090110240919104302478989734593|NIP/refund  / IBRAHIM ADEKOLAWOLE DAUD  to OLUWASEMILORE OLUWATOBILO/ 0255438367|1726738982282||PocketApp-IBRAHIM ADEKOLAWOLE DAUD REF:090110240919104302478989734593"/>
        <filter val="TRANSFER BETWEEN CUSTOMERS 090267240918191259105072286577|PERSONAL_x000a_|090267240918191259105072286577||ADENIYI, SUNKANMI GANIYAT_x000a_REF:090267240918191259105072286577"/>
        <filter val="TRANSFER BETWEEN CUSTOMERS 090267240919091925178000706013|REFUND FOR LEATHER TOTE|090267240919091925178000706013||GOLD EN OLDIES  WORLD_x000a_REF:090267240919091925178000706013"/>
        <filter val="TRANSFER BETWEEN CUSTOMERS 090267241008111307745037549349|HHH|0902672_x000a_41008111307745037549349||Esosa   Agbonlahor_x000a_REF:090267241008111307745037549349"/>
        <filter val="TRANSFER BETWEEN CUSTOMERS 090267241111121159841072424199-WEND Y -_x000a_090267-ETO-IHEKWABA, NNEOMA WENDY"/>
        <filter val="TRANSFER BETWEEN CUSTOMERS 090267241118120846851072286577-REFU ND -_x000a_090267-ADENIYI, SUNKANMI GANIYAT"/>
        <filter val="TRANSFER BETWEEN CUSTOMERS 100004240911151229119178165877|Transfer from TOLUWANIMI ADEOLAPO OLUWASEMILORE|100004240911151229119 178165877||TOLUWANIMI ADEOLAPO OLUWASEMILORE REF:100004240911151229119178165877"/>
        <filter val="TRANSFER BETWEEN CUSTOMERS 100004240920223330119583450703|Transfer from TOLUWANIMI ADEOLAPO OLUWASEMILORE|100004240920223330119 583450703||TOLUWANIMI ADEOLAPO OLUWASEMILORE"/>
        <filter val="TRANSFER BETWEEN CUSTOMERS 100004241102214002121544536706|TRANSFER FROM TOLUWANIMI ADEOLAPO OLUWASEMILORE|305|TOLUWANIMI ADEOLAPO OLUWASEMILORE"/>
        <filter val="TRANSFER BETWEEN CUSTOMERS 100004241103120710121562485896|TRANSFER FROM MOSES OGUNDIYA ADEYANJU|305|MOSES OGUNDIYA ADEYANJU"/>
        <filter val="TRANSFER BETWEEN CUSTOMERS 100004241116162314122234712726-VEGETA BLE-_x000a_305-ADEKUNLE OLUWASEMILORE OLABODE"/>
        <filter val="TRANSFER BETWEEN CUSTOMERS 100004241120213100122450024903-TRANSFER FROM TOLUWANIMI AD EOLAPO OLUWASEMILORE-305-TOLUWANIMI ADEOLAPO OLUWASEMILORE"/>
        <filter val="TRANSFER BETWEEN CUSTOMERS 100004241123113054122575055974-UGWU -305- ADEKUNLE OLUWASEMILORE OLABODE"/>
        <filter val="TRANSFER BETWEEN CUSTOMERS 100033240924075958000202239791|Pension|10003_x000a_3240924075958000202239791||RILWAN OLAMIDE OGUNBAKINDE_x000a_REF:100033240924075958000202239791"/>
        <filter val="TRANSFER BETWEEN CUSTOMERS 100033241106110048000988896802|CCI'S STAFF SALARY FOR THE MONTH OF OCTOBER|100033|RILWAN OLAMIDE OGUNBAKINDE"/>
        <filter val="TRANSFER BETWEEN CUSTOMERS 110006241106110421067477296201|TRANSFER FROM PIGGYVESTPIGGYVEST||PAYSTACK"/>
        <filter val="TRANSFER BETWEEN CUSTOMERS 110006241122091333068744124201-TRANS FER FROM PIGGYVESTPIGGYVEST--PAYSTACK"/>
        <filter val="TRANSFER BETWEEN CUSTOMERS SALARY / TRF FRM CC INTERIORS IFO OLUWASEMILORE OLUWATOBILOBA"/>
        <filter val="TRANSFER BETWEEN CUSTOMERS via GAPS 64- GTCO87944 192229256 PYT 64 from DATAMAX REG/GTCO DIV PYT NO 64 to OLUWASEMILORE OLUWATOB ILOBA A._x000a_REF: 0951291453192229256000000"/>
        <filter val="TRANSFER BETWEEN CUSTOMERS VIA GTWORLD   FROM NWOSU CHIOMA JULIET TO OLUWASEMILORE OLUWATOBILOBA A"/>
        <filter val="TRANSFER BETWEEN CUSTOMERS VIA GTWORLD   FROM OLUWASEMILORE OLUWATOBILOBA A TO ADEKUNLEBABAJIDE OLUWATOBI"/>
        <filter val="TRANSFER BETWEEN CUSTOMERS VIA GTWORLD   FROM OLUWASEMILORE OLUWATOBILOBA A TO JOSHUA MICHAEL OLUWASEGUN"/>
        <filter val="TRANSFER BETWEEN CUSTOMERS VIA GTWORLD   FROM OLUWASEMILORE OLUWATOBILOBA A TO UDO GABRIEL EYO"/>
        <filter val="TRANSFER BETWEEN CUSTOMERS VIA GTWORLD   FROM OLUWASEMILORE OLUWATOBILOBA A. TO FADEYI, MUDASHIRU BABATUNDE O."/>
        <filter val="TRANSFER BETWEEN CUSTOMERS VIA GTWORLD   FROM OLUWASEMILORE OLUWATOBILOBA A. TO UDO GABRIEL EYO"/>
        <filter val="TRANSFER BETWEEN CUSTOMERS VIA GTWORLD ABUJA DRAWINGS BALANCE  FROM KUDOWO MONSURAT ARINOLA TO OLUWASEMILORE OLUWATOBILOBA A."/>
        <filter val="TRANSFER BETWEEN CUSTOMERS VIA GTWORLD FROM DR. IFEOMA OLUWASEMILORE FROM OLUWASEMILORE OLUWATOBILOBA A. TO WEIGHTIER LAW ADVOCATES"/>
        <filter val="TRANSFER BETWEEN CUSTOMERS VIA NIP 000004241030153103105561267731|MOB/UTO/OL UWASEMILORE /_x000a_/26557094643|033|OLUWASEMILORE OLUWATIMILEHIN ADEBOLA  FROM  TO_x000a_OLUWASEMILORE OLUWATOBILOBA A"/>
        <filter val="TRANSFER BETWEEN CUSTOMERS VIA NIP 000010241030100252095856724923|TRF IFO OLUWATOBI OLUWASEMILORE BO_x000a_|050|OLUWASEMILORE IFEOMA ANN  FROM  TO_x000a_OLUWASEMILORE OLUWATOBILOBA A"/>
        <filter val="TRANSFER BETWEEN CUSTOMERS VIA NIP 090267241028143416856072286577|REVISAL REFUND AND UBER FROM DWL|090267|ADENIYI, SUNKANMI GANIYAT  FROM  TO OLUWASEMILORE OLUWATOBILOBA A"/>
        <filter val="TRANSFER BETWEEN CUSTOMERS VIA NIP FROM  TO OLUWASEMILORE OLUWATOBILOBA A"/>
        <filter val="TRANSFER BETWEEN CUSTOMERS via_x000a_GTWORLD    For 2 Moringa packs   Intra Transfer REF:02554383670010850038120000020240923110_x000a_6  fro m OLUWASEMILORE,ADEKUNLE OLABODE_x000a_to  OLUWASEMILORE OLUWATOBILOBA A."/>
        <filter val="TRANSFER BETWEEN CUSTOMERS via_x000a_GTWORLD   Electricity Recharge   Intra Transfer REF:02554383670010850038250000020240901203_x000a_5  fro m OLUWASEMILORE,ADEKUNLE OLABODE_x000a_to  OLUWASEMILORE OLUWATOBILOBA A."/>
        <filter val="TRANSFER BETWEEN CUSTOMERS via_x000a_GTWORLD  Rice and Beans   Intra Transfer REF:02554383670010850038105000002024090312_x000a_21  from OLUW ASEMILORE,ADEKUNLE OLABODE  to  OLUWASEMILORE_x000a_OLUWATOBILOBA A."/>
        <filter val="TRANSFER BETWEEN CUSTOMERS via_x000a_GTWORLD , Intra Transfer REF:00066212600255438367450000202409021710 from OLUWASEMILORE OLUWATOB ILOBA A.  to OLORI, FEHINTOLA MARIAM"/>
        <filter val="TRANSFER BETWEEN CUSTOMERS via_x000a_GTWORLD , Intra Transfer REF:00108500380255438367500000202410111746 from OLUWASEMILORE OLUWATOB ILOBA A.  to OLUWASEMILORE,ADEKUNLE OLABODE"/>
        <filter val="TRANSFER BETWEEN CUSTOMERS via_x000a_GTWORLD , Intra Transfer REF:00108562050255438367250000202409201111 from OLUWASEMILORE OLUWATOB ILOBA A.  to AWE,SEGUN VICTOR"/>
        <filter val="TRANSFER BETWEEN CUSTOMERS via_x000a_GTWORLD , Intra Transfer REF:00115139120255438367540000202410071227 from OLUWASEMILORE OLUWATOB ILOBA A.  to ADENIRAN, ADETUNJI EZEKIEL"/>
        <filter val="TRANSFER BETWEEN CUSTOMERS via_x000a_GTWORLD , Intra Transfer REF:00146994330255438367250000002024100820_x000a_20  from OLUWASEMILORE OLUWAT OBILOBA A._x000a_to  JOSHUA, MICHAEL OLUWASEGUN"/>
        <filter val="TRANSFER BETWEEN CUSTOMERS via_x000a_GTWORLD , Intra Transfer REF:00288870790255438367100000202410121309 from OLUWASEMILORE OLUWATOB ILOBA A.  to OLUBIYI OLOLADE SEGUN"/>
        <filter val="TRANSFER BETWEEN CUSTOMERS via_x000a_GTWORLD , Intra Transfer REF:01388931330255438367180000202409250849 from OLUWASEMILORE OLUWATOB ILOBA A.  to ALADE RAZAQ OLABANJI"/>
        <filter val="TRANSFER BETWEEN CUSTOMERS via_x000a_GTWORLD , Intra Transfer REF:01388931330255438367200000202409270920 from OLUWASEMILORE OLUWATOB ILOBA A.  to ALADE RAZAQ OLABANJI"/>
        <filter val="TRANSFER BETWEEN CUSTOMERS via_x000a_GTWORLD , Intra Transfer REF:01477156880255438367250000202409190850 from OLUWASEMILORE OLUWATOB ILOBA A.  to FADEYI, MUDASHIRU BABATUNDE O."/>
        <filter val="TRANSFER BETWEEN CUSTOMERS via_x000a_GTWORLD , Intra Transfer REF:01477156880255438367300000202409230812 from OLUWASEMILORE OLUWATOB ILOBA A.  to FADEYI, MUDASHIRU BABATUNDE O."/>
        <filter val="TRANSFER BETWEEN CUSTOMERS via_x000a_GTWORLD , Intra Transfer REF:01477156880255438367300000202409240956 from OLUWASEMILORE OLUWATOB ILOBA A.  To FADEYI, MUDASHIRU BABATUNDE O."/>
        <filter val="TRANSFER BETWEEN CUSTOMERS via_x000a_GTWORLD , Intra Transfer REF:01477156880255438367400000202409231629 from OLUWASEMILORE OLUWATOB ILOBA A.  to FADEYI, MUDASHIRU BABATUNDE O."/>
        <filter val="TRANSFER BETWEEN CUSTOMERS via_x000a_GTWORLD , Intra Transfer REF:01658782750255438367140000020241002095_x000a_7  from OLUWASEMILORE OLUWATO BILOBA A._x000a_to  OYELERU JOHN ABIODUN"/>
        <filter val="TRANSFER BETWEEN CUSTOMERS via_x000a_GTWORLD , Intra Transfer REF:01737827060255438367130000020241013205_x000a_8  from OLUWASEMILORE OLUWATO BILOBA A._x000a_to  ADEWOLE , MUYINAT IBIWUNMI"/>
        <filter val="TRANSFER BETWEEN CUSTOMERS via_x000a_GTWORLD , Intra Transfer REF:02554383670005659514145400020240905132_x000a_3  from ADENIYI GANIYAT SUNKA NMI  to_x000a_OLUWASEMILORE OLUWATOBILOBA A."/>
        <filter val="TRANSFER BETWEEN CUSTOMERS via_x000a_GTWORLD , Intra Transfer REF:02554383670259973002250000020240926190_x000a_2  from SHODEINDE  OLAMIDE BI DEMI  to_x000a_OLUWASEMILORE OLUWATOBILOBA A."/>
        <filter val="TRANSFER BETWEEN CUSTOMERS via_x000a_GTWORLD , Intra Transfer REF:02554383670471334911210000020240921020_x000a_2  from SHODEINDE  OLAMIDE BI DEMI  to_x000a_OLUWASEMILORE OLUWATOBILOBA A."/>
        <filter val="TRANSFER BETWEEN CUSTOMERS via_x000a_GTWORLD , Intra Transfer REF:02554383670471334911750000202409041049 from SHODEINDE  OLAMIDE BID EMI  to OLUWASEMILORE OLUWATOBILOBA A."/>
        <filter val="TRANSFER BETWEEN CUSTOMERS via_x000a_GTWORLD , Intra Transfer REF:02554383670567477698150000002024100714_x000a_56  from COKER OMOYELE OSADEB AWEN  to_x000a_OLUWASEMILORE OLUWATOBILOBA A."/>
        <filter val="TRANSFER BETWEEN CUSTOMERS via_x000a_GTWORLD , Intra Transfer REF:07422297840255438367180000202409281531 from OLUWASEMILORE OLUWATOB ILOBA A.  to DE SHAWARMA PLUS"/>
        <filter val="TRANSFER BETWEEN CUSTOMERS via_x000a_GTWORLD balance Intra Transfer REF:06206350830255438367250000020240902095_x000a_1  from OLUWASEMILORE O LUWATOBILOBA A._x000a_to  HAIRISCUTENG"/>
        <filter val="TRANSFER BETWEEN CUSTOMERS via_x000a_GTWORLD tithe Intra Transfer REF:04509644830255438367800000202409021028 from OLUWASEMILORE OLUW ATOBILOBA A.  to MFM NATIONAL HEAD QTRS/ONLINE"/>
        <filter val="TRANSFER BETWEEN CUSTOMERS_x000a_6929434212271335|301106490287|detutuo@gmail.c om|ifeoma oluwasemilore|08124038663|UNIVERSITY OF LAGO S - 1000108 - Payment to Univers|100350.0|999"/>
        <filter val="TRF FRM  OLUWASEMILORE OLUWATOBILOBA TO  OLUWASEMILORE OLUWATOBILOBA"/>
        <filter val="UNBLOCK/LIEN LIFT FROM POS/WEB WEB PUR REMITA CAC             VI             NG 405315 432615335013 3C57SS01539983*********8784"/>
        <filter val="UNBLOCK/LIEN LIFT FROM POS/WEB WEB PUR REMITA FIRS            VI             NG 396561 432615932179 3C57SS01539983*********8784"/>
        <filter val="UNBLOCK/LIEN LIFT FROM POS/WEB WEB PUR WAKANOW_NGN            IKEJA          NG 564539 430623012095 WEMA09539983*********8784"/>
        <filter val="VALUE ADDED TAX"/>
        <filter val="VALUE ADDED TAX 000013240901085644000005511096 VAT ON NIP TRANSFER FOR 000013240901085644000005511096  TO Sunday_x000a_Ojo  Hunga_x000a_ReF:80339981520255438367240000202409010856"/>
        <filter val="VALUE ADDED TAX 000013240901102412000005690998 VAT ON NIP TRANSFER FOR 000013240901102412000005690998  TO_x000a_MONIEMFB/  Cci Yaba_x000a_ReF:46581652590255438367100000202409011024"/>
        <filter val="VALUE ADDED TAX 000013240901105855000005767730 VAT ON NIP"/>
        <filter val="VALUE ADDED TAX 000013240901110322000005777878 VAT ON NIP TRANSFER FOR 000013240901110322000005777878  TO_x000a_Toluwanimi  Adeolapo Oluwasemilore_x000a_ReF:80517293620255438367100000202409011103"/>
        <filter val="VALUE ADDED TAX 000013240901222601000007271924 VAT ON NIP TRANSFER FOR 000013240901222601000007271924  TO_x000a_Toluwanimi  Adeolapo Oluwasemilore_x000a_ReF:80517293620255438367600000202409012226"/>
        <filter val="VALUE ADDED TAX 000013240902001543000007354327 VAT ON NIP TRANSFER FOR 000013240902001543000007354327  TO_x000a_STERLING/O luwatobiloba  Oluwasemilore Flw ReF:85285216080255438367900000020240902001_x000a_5"/>
        <filter val="VALUE ADDED TAX 000013240902102625000007923152 VAT ON NIP TRANSFER FOR 000013240902102625000007923152  TO_x000a_UBA/Adeyan ju Ogundiya Moses ReF:20420558930255438367100000020240902102_x000a_6"/>
        <filter val="VALUE ADDED TAX 000013240902102741000007926969 VAT ON NIP TRANSFER FOR 000013240902102741000007926969 tithe TO_x000a_ZBN/M fm Intl. Headquarters Youth Church ReF:10164419280255438367100000020240902102_x000a_7"/>
        <filter val="VALUE ADDED TAX 000013240902220707000009816280 VAT ON NIP TRANSFER FOR 000013240902220707000009816280  TO Idris Olay_x000a_emi Abdulkareem_x000a_ReF:8124406684025543836780000202409022207"/>
        <filter val="VALUE ADDED TAX 000013240903111343000010738950 VAT ON NIP TRANSFER FOR 000013240903111343000010738950  TO_x000a_OPAY/Comfo rt Olawunmi Adesokan_x000a_ReF:7065313616025543836780000202409031113"/>
        <filter val="VALUE ADDED TAX 000013240903192508000012283503 VAT ON NIP TRANSFER FOR 000013240903192508000012283503  TO Patricia A_x000a_da Onwuka_x000a_ReF:80234457150255438367700000202409031925"/>
        <filter val="VALUE ADDED TAX 000013240903214549000012633513 VAT ON NIP TRANSFER FOR 000013240903214549000012633513  TO Idris Olay_x000a_emi Abdulkareem_x000a_ReF:81244066840255438367100000202409032145"/>
        <filter val="VALUE ADDED TAX 000013240904081118000013039204 VAT ON NIP TRANSFER FOR 000013240904081118000013039204  TO Stephen_x000a_Pa ul ReF:17142130380255438367500000020240904081_x000a_1"/>
        <filter val="VALUE ADDED TAX 000013240904133905000013893908 VAT ON NIP TRANSFER FOR 000013240904133905000013893908  TO_x000a_STERLING/O luwatobiloba  Oluwasemilore Flw ReF:85285216080255438367600000002024090413_x000a_38"/>
        <filter val="VALUE ADDED TAX 000013240904214618000015097351 VAT ON NIP TRANSFER FOR 000013240904214618000015097351  TO Comfort_x000a_Ol awunmi Adesokan_x000a_ReF:70653136160255438367100000202409042146"/>
        <filter val="VALUE ADDED TAX 000013240905162709000016930954 VAT ON NIP TRANSFER FOR 000013240905162709000016930954  TO_x000a_UBA/Kolata n Ventures ReF:10162901910255438367870000020240905162_x000a_7"/>
        <filter val="VALUE ADDED TAX 000013240906093651000018396107 VAT ON NIP TRANSFER FOR 000013240906093651000018396107  TO_x000a_UBA/Ogbebo r Patrick A ReF:10006360600255438367500000020240906093_x000a_6"/>
        <filter val="VALUE ADDED TAX 000013240906105152000018600912 VAT ON NIP TRANSFER FOR 000013240906105152000018600912  TO UBA/Lt._x000a_Ch egwe Sylvester Ezenmor_x000a_ReF:20065691780255438367350000202409061051"/>
        <filter val="VALUE ADDED TAX 000013240906201715000020186262 VAT ON NIP TRANSFER FOR 000013240906201715000020186262  TO_x000a_OPAY/Comfo rt Olawunmi Adesokan_x000a_ReF:70653136160255438367100000202409062017"/>
        <filter val="VALUE ADDED TAX 000013240906202134000020198021 VAT ON NIP TRANSFER FOR 000013240906202134000020198021  TO_x000a_PALMPAY/Gr ace Edewede Oboh_x000a_ReF:80984677530255438367100000202409062021"/>
        <filter val="VALUE ADDED TAX 000013240906202417000020204295 VAT ON NIP TRANSFER FOR 000013240906202417000020204295  TO_x000a_OPAY/Idris  Olayemi Abdulkareem_x000a_ReF:81244066840255438367100000202409062024"/>
        <filter val="VALUE ADDED TAX 000013240907095833000021035835 VAT ON NIP TRANSFER FOR 000013240907095833000021035835  TO_x000a_KMB/Favour  Benedict ReF:30007060130255438367192000020240907095_x000a_8"/>
        <filter val="VALUE ADDED TAX 000013240907210516000022620619 VAT ON NIP TRANSFER FOR 000013240907210516000022620619  TO_x000a_PALMPAY/Gr ace Edewede Oboh_x000a_ReF:80984677530255438367130000202409072105"/>
        <filter val="VALUE ADDED TAX 000013240907222406000022750829 VAT ON NIP TRANSFER FOR 000013240907222406000022750829  TO_x000a_ACCESS/Ebe rechi Mercy Orji_x000a_ReF:16001934730255438367900000202409072223"/>
        <filter val="VALUE ADDED TAX 000013240907222722000022754554 VAT ON NIP TRANSFER FOR 000013240907222722000022754554  TO_x000a_ACCESS/Ebe rechi Mercy Orji_x000a_ReF:16001934730255438367900000202409072227"/>
        <filter val="VALUE ADDED TAX 000013240908083146000023069240 VAT ON NIP TRANSFER FOR 000013240908083146000023069240  TO_x000a_OPAY/Abdul rasheed Kehinde Ogunmola_x000a_ReF:80244652840255438367250000202409080831"/>
        <filter val="VALUE ADDED TAX 000013240908103925000023294945 VAT ON NIP TRANSFER FOR 000013240908103925000023294945  TO_x000a_OPAY/Esthe r Bavoushiya Timothy_x000a_ReF:90318288310255438367350000202409081039"/>
        <filter val="VALUE ADDED TAX 000013240908110815000023348154 VAT ON NIP TRANSFER FOR 000013240908110815000023348154  TO_x000a_UBA/Kasimu   Musa_x000a_ReF:23414823850255438367130000202409081108"/>
        <filter val="VALUE ADDED TAX 000013240908112052000023372917 VAT ON NIP TRANSFER FOR 000013240908112052000023372917  TO_x000a_OPAY/Temit ayo Ibukun Orabiyi ReF:81865808940255438367500000202409081120"/>
        <filter val="VALUE ADDED TAX 000013240908211448000024588163 VAT ON NIP TRANSFER FOR 000013240908211448000024588163  TO_x000a_PALMPAY/Gr ace Edewede Oboh_x000a_ReF:80984677530255438367150000202409082114"/>
        <filter val="VALUE ADDED TAX 000013240909145213000026002018 VAT ON NIP TRANSFER FOR 000013240909145213000026002018  TO_x000a_KMB/Favour  Benedict_x000a_ReF:30007060130255438367650000202409091452"/>
        <filter val="VALUE ADDED TAX 000013240909203249000026973705 VAT ON NIP TRANSFER FOR 000013240909203249000026973705  TO Adebayo_x000a_Ab imbola Omobosoye_x000a_ReF:90117114110255438367120000202409092032"/>
        <filter val="VALUE ADDED TAX 000013240909204150000026995130 VAT ON NIP TRANSFER FOR 000013240909204150000026995130  TO Comfort_x000a_Ol awunmi Adesokan_x000a_ReF:70653136160255438367100000202409092041"/>
        <filter val="VALUE ADDED TAX 000013240911133049000030678920 VAT ON NIP TRANSFER FOR 000013240911133049000030678920  TO_x000a_Abayomiolu sesan  Lojede_x000a_ReF:80967074190255438367590000202409111330"/>
        <filter val="VALUE ADDED TAX 000013240913131650000035614207 VAT ON NIP TRANSFER FOR 000013240913131650000035614207  TO Joshua_x000a_Os himagye_x000a_ReF:81043619240255438367130000202409131316"/>
        <filter val="VALUE ADDED TAX 000013240913214710000037005480 VAT ON NIP TRANSFER FOR 000013240913214710000037005480  TO Comfort_x000a_Ol awunmi Adesokan_x000a_ReF:70653136160255438367165000202409132147"/>
        <filter val="VALUE ADDED TAX 000013240914124252000038028655 VAT ON NIP TRANSFER FOR 000013240914124252000038028655  TO_x000a_FBN/Nwachu kwu Joy Ifeoma ReF:31551746330255438367295000020240914124_x000a_2"/>
        <filter val="VALUE ADDED TAX 000013240914124455000038034151 VAT ON NIP TRANSFER FOR 000013240914124455000038034151  TO Temitayo I_x000a_bukun Orabiyi_x000a_ReF:81865808940255438367100000202409141244"/>
        <filter val="VALUE ADDED TAX 000013240914171040000038754563 VAT ON NIP TRANSFER FOR 000013240914171040000038754563  TO_x000a_UBA/Kasimu   Musa_x000a_ReF:23414823850255438367400000202409141710"/>
        <filter val="VALUE ADDED TAX 000013240915102106000039988001 VAT ON NIP TRANSFER FOR 000013240915102106000039988001  TO_x000a_MONIEMFB/  Cci Yaba ReF:46581652590255438367100000202409151021"/>
        <filter val="VALUE ADDED TAX 000013240915104616000040034921 VAT ON NIP TRANSFER FOR 000013240915104616000040034921  TO_x000a_UBA/Patien ce Okwuchi Egbutu_x000a_ReF:2199996005025543836750000202409151046"/>
        <filter val="VALUE ADDED TAX 000013240915104838000040039446 VAT ON NIP TRANSFER FOR 000013240915104838000040039446  TO Temitayo I_x000a_bukun Orabiyi_x000a_ReF:81865808940255438367500000202409151048"/>
        <filter val="VALUE ADDED TAX 000013240915201310000041132441 VAT ON NIP TRANSFER FOR 000013240915201310000041132441  TO_x000a_FBN/Oyeler u John Abiodun ReF:30641253190255438367200000020240915201_x000a_3"/>
        <filter val="VALUE ADDED TAX 000013240916173954000043001909 VAT ON NIP TRANSFER FOR 000013240916173954000043001909  TO Adebayo_x000a_Ab imbola Omobosoye_x000a_ReF:90117114110255438367100000202409161739"/>
        <filter val="VALUE ADDED TAX 000013240916214150000043572371 VAT ON NIP TRANSFER FOR 000013240916214150000043572371  TO Comfort_x000a_Ol awunmi Adesokan_x000a_ReF:70653136160255438367260000202409162141"/>
        <filter val="VALUE ADDED TAX 000013240917071613000043821231 VAT ON NIP TRANSFER FOR 000013240917071613000043821231  TO Bidemi_x000a_Oye  Oyetayo_x000a_ReF:81611759400255438367100000202409170716"/>
        <filter val="VALUE ADDED TAX 000013240917103110000044240314 VAT ON NIP TRANSFER FOR 000013240917103110000044240314  TO_x000a_FBN/Nwachu kwu Joy Ifeoma_x000a_ReF:31551746330255438367250000202409171031"/>
        <filter val="VALUE ADDED TAX 000013240917150243000044979635 VAT ON NIP TRANSFER FOR 000013240917150243000044979635  TO_x000a_Toluwanimi  Adeolapo Oluwasemilore_x000a_ReF:80517293620255438367150000202409171502"/>
        <filter val="VALUE ADDED TAX 000013240918094617000046601674 VAT ON NIP TRANSFER FOR 000013240918094617000046601674  TO Oluwatobil_x000a_oba Adetutu Oluwasemilore ReF:81240386630255438367200000202409180946"/>
        <filter val="VALUE ADDED TAX 000013240918113930000046891851 VAT ON NIP TRANSFER FOR 000013240918113930000046891851  TO_x000a_Babatunde  Abiodun Runsewe_x000a_ReF:80394233600255438367260000202409181139"/>
        <filter val="VALUE ADDED TAX 000013240918195832000048251803 VAT ON NIP TRANSFER FOR 000013240918195832000048251803  TO_x000a_MONIEMFB/  Cci Yaba_x000a_ReF:4658165259025543836750000202409181958"/>
        <filter val="VALUE ADDED TAX 000013240919103228000049132587 VAT ON NIP TRANSFER FOR 000013240919103228000049132587  TO Oluwatobil_x000a_oba Samuel Omoniyi_x000a_ReF:70690717860255438367230000202409191032"/>
        <filter val="VALUE ADDED TAX 000013240919192400000050574211 VAT ON NIP TRANSFER FOR 000013240919192400000050574211  TO Adeshina_x000a_Kamorudeen_x000a_ReF:80239398250255438367220000202409191923"/>
        <filter val="VALUE ADDED TAX 000013240919220314000050904267 VAT ON NIP TRANSFER FOR 000013240919220314000050904267  TO_x000a_Toluwanimi  Adeolapo Oluwasemilore_x000a_ReF:80517293620255438367200000202409192203"/>
        <filter val="VALUE ADDED TAX 000013240919223629000050943788 VAT ON NIP TRANSFER FOR 000013240919223629000050943788  TO Hammed_x000a_Fol aranmi Owo_x000a_ReF:80239754510255438367250000202409192236"/>
        <filter val="VALUE ADDED TAX 000013240920105917000051647013 VAT ON NIP TRANSFER FOR 000013240920105917000051647013  TO UBA/Lt._x000a_Ch egwe Sylvester Ezenmor_x000a_ReF:20065691780255438367350000202409201059"/>
        <filter val="VALUE ADDED TAX 000013240920132607000052052711 VAT ON NIP TRANSFER FOR 000013240920132607000052052711  TO Olufemi  B_x000a_abatunde_x000a_ReF:80320704130255438367700000202409201326"/>
        <filter val="VALUE ADDED TAX 000013240920164417000052627963 VAT ON NIP TRANSFER FOR 000013240920164417000052627963  TO Ogba -_x000a_Eke"/>
        <filter val="VALUE ADDED TAX 000013240920174155000052792067 VAT ON NIP TRANSFER FOR 000013240920174155000052792067  TO Idorenyin_x000a_Ekanem_x000a_ReF:81665209750255438367440000202409201741"/>
        <filter val="VALUE ADDED TAX 000013240920224038000053474881 VAT ON NIP TRANSFER FOR 000013240920224038000053474881  TO JoMarh_x000a_Ken echukwu Udeagwu_x000a_ReF:70306613910255438367520000202409202240"/>
        <filter val="VALUE ADDED TAX 000013240921164403000055051250 VAT ON NIP TRANSFER FOR 000013240921164403000055051250  TO Ibrahim  S_x000a_huaibu_x000a_ReF:81067246280255438367300000202409211643"/>
        <filter val="VALUE ADDED TAX 000013240921165158000055073959 VAT ON NIP"/>
        <filter val="VALUE ADDED TAX 000013240921170835000055118860 VAT ON NIP TRANSFER FOR 000013240921170835000055118860  TO Abdul-_x000a_Rash eed Wisdom Edu_x000a_ReF:80242158400255438367400000202409211708"/>
        <filter val="VALUE ADDED TAX 000013240922083118000056143576 VAT ON NIP TRANSFER FOR 000013240922083118000056143576  TO Peter_x000a_Ayok unle Adegbemiro_x000a_ReF:80318488120255438367250000202409220831"/>
        <filter val="VALUE ADDED TAX 000013240922102910000056343612 VAT ON NIP TRANSFER FOR 000013240922102910000056343612  TO_x000a_MONIEMFB/  Cci Yaba_x000a_ReF:46581652590255438367100000202409221029"/>
        <filter val="VALUE ADDED TAX 000013240922112617000056450793 VAT ON NIP TRANSFER FOR 000013240922112617000056450793  TO_x000a_Toluwanimi  Adeolapo Oluwasemilore_x000a_ReF:80517293620255438367150000202409221126"/>
        <filter val="VALUE ADDED TAX 000013240923124726000058645856 VAT ON NIP TRANSFER FOR 000013240923124726000058645856  TO Prince_x000a_Ebe ano Co Doherty ReF:9552966587025543836760000202409231247"/>
        <filter val="VALUE ADDED TAX 000013240923212247000060021634 VAT ON NIP TRANSFER FOR 000013240923212247000060021634  TO Idris Olay_x000a_emi Abdulkareem_x000a_ReF:81244066840255438367130000202409232122"/>
        <filter val="VALUE ADDED TAX 000013240924122155000061046701 VAT ON NIP TRANSFER FOR 000013240924122155000061046701  TO_x000a_Toluwanimi  Adeolapo Oluwasemilore_x000a_ReF:80517293620255438367100000202409241221"/>
        <filter val="VALUE ADDED TAX 000013240924205439000062465719 VAT ON NIP TRANSFER FOR 000013240924205439000062465719  TO Ndukwe_x000a_Kki ngsley Mgbeokwere_x000a_ReF:80332898820255438367120000202409242054"/>
        <filter val="VALUE ADDED TAX 000013240924205833000062473918 VAT ON NIP TRANSFER FOR 000013240924205833000062473918  TO Idris Olay_x000a_emi Abdulkareem_x000a_ReF:81244066840255438367100000202409242058"/>
        <filter val="VALUE ADDED TAX 000013240925163126000064244165 VAT ON NIP TRANSFER FOR 000013240925163126000064244165  TO_x000a_UBA/Patien ce Okwuchi Egbutu_x000a_ReF:21999960050255438367500000202409251631"/>
        <filter val="VALUE ADDED TAX 000013240925195857000064871943 VAT ON NIP TRANSFER FOR 000013240925195857000064871943  TO_x000a_MONIEMFB/  Cci Yaba_x000a_ReF:4658165259025543836750000202409251958"/>
        <filter val="VALUE ADDED TAX 000013240926121004000066146428 VAT ON NIP TRANSFER FOR 000013240926121004000066146428  TO Afeez_x000a_Ayom ide Anifowose_x000a_ReF:80366460100255438367600000202409261209"/>
        <filter val="VALUE ADDED TAX 000013240926140446000066481575 VAT ON NIP TRANSFER FOR 000013240926140446000066481575  TO Precious_x000a_C hinagorom Udemba_x000a_ReF:91214082540255438367480000202409261404"/>
        <filter val="VALUE ADDED TAX 000013240927081020000068197631 VAT ON NIP TRANSFER FOR 000013240927081020000068197631  TO Lambert_x000a_Ad oh Osakwe_x000a_ReF:06967139300255438367500000202409270810"/>
        <filter val="VALUE ADDED TAX 000013240927092551000068391419 VAT ON NIP TRANSFER FOR 000013240927092551000068391419  TO Adedayo_x000a_Mi cheal Alabi_x000a_ReF:70362100440255438367170000202409270925"/>
        <filter val="VALUE ADDED TAX 000013240927093314000068412383 VAT ON NIP TRANSFER FOR 000013240927093314000068412383  TO Lornad_x000a_Nwe ji Nwebonyi_x000a_ReF:70362100450255438367170000202409270933"/>
        <filter val="VALUE ADDED TAX 000013240927142015000069301429 VAT ON NIP TRANSFER FOR 000013240927142015000069301429  TO Ajayi_x000a_Emma nuel Akande_x000a_ReF:61013078500255438367300000202409271420"/>
        <filter val="VALUE ADDED TAX 000013240927150858000069463931 VAT ON NIP TRANSFER FOR 000013240927150858000069463931  TO UBA/Lt._x000a_Ch egwe Sylvester Ezenmor ReF:20065691780255438367750000020240927150_x000a_8"/>
        <filter val="VALUE ADDED TAX 000013240928152439000072396644 VAT ON NIP TRANSFER FOR 000013240928152439000072396644  TO_x000a_UBA/Kasimu   Musa_x000a_ReF:23414823850255438367400000202409281524"/>
        <filter val="VALUE ADDED TAX 000013240928152959000072412092 VAT ON NIP TRANSFER FOR 000013240928152959000072412092  TO_x000a_MONIEMFB/P os Transfer-Ololade Segun Olubiyi_x000a_ReF:57181805040255438367175000202409281529"/>
        <filter val="VALUE ADDED TAX 000013240928160847000072539715 VAT ON NIP TRANSFER FOR 000013240928160847000072539715  TO Adebayo_x000a_Ab imbola Omobosoye_x000a_ReF:90117114110255438367100000202409281608"/>
        <filter val="VALUE ADDED TAX 000013240928161716000072566762 VAT ON NIP TRANSFER FOR 000013240928161716000072566762  TO Ndukwe_x000a_Kin gsley Mgbeokwere_x000a_ReF:89004359990255438367100000202409281617"/>
        <filter val="VALUE ADDED TAX 000013240929102636000074043057 VAT ON NIP TRANSFER FOR 000013240929102636000074043057  TO_x000a_MONIEMFB/  Cci Yaba_x000a_ReF:46581652590255438367100000202409291026"/>
        <filter val="VALUE ADDED TAX 000013240929200212000075333926 VAT ON NIP TRANSFER FOR 000013240929200212000075333926  TO Grace_x000a_Oboh  Nwogaraku_x000a_ReF:8064747652025543836775000202409292002"/>
        <filter val="VALUE ADDED TAX 000013240929200814000075347733 VAT ON NIP TRANSFER FOR 000013240929200814000075347733  TO Bassirou_x000a_Hamidou_x000a_ReF:70486433340255438367100000202409292008"/>
        <filter val="VALUE ADDED TAX 000013240930114332000076485018 VAT ON NIP TRANSFER FOR 000013240930114332000076485018  TO_x000a_KMB/Adeniy i, Sunkanmi Ganiyat_x000a_ReF:20722865770255438367240000202409301143"/>
        <filter val="VALUE ADDED TAX 000013240930172644000077619186 VAT ON NIP TRANSFER FOR 000013240930172644000077619186  TO_x000a_Toluwanimi  Adeolapo Oluwasemilore ReF:80517293620255438367150000202409301726"/>
        <filter val="VALUE ADDED TAX 000013240930185150000077927237 VAT ON NIP TRANSFER FOR 000013240930185150000077927237  TO Bassirou_x000a_Hamidou_x000a_ReF:70486433340255438367350000202409301851"/>
        <filter val="VALUE ADDED TAX 000013240930185630000077943091 VAT ON NIP TRANSFER FOR 000013240930185630000077943091  TO Idris Olay_x000a_emi Abdulkareem_x000a_ReF:81244066840255438367110000202409301856"/>
        <filter val="VALUE ADDED TAX 000013240930232547000078551082 VAT ON NIP TRANSFER FOR 000013240930232547000078551082  TO_x000a_UBA/Mercy  Ebere Nduka ReF:21513060000255438367750000020240930232_x000a_5"/>
        <filter val="VALUE ADDED TAX 000013241001124542000079707855 VAT ON NIP TRANSFER FOR 000013241001124542000079707855  TO Ima-_x000a_Obong  Ini Ben_x000a_ReF:89019611110255438367100000202410011245"/>
        <filter val="VALUE ADDED TAX 000013241001184743000080933474 VAT ON NIP TRANSFER FOR 000013241001184743000080933474  TO_x000a_KMB/Tolani  Daniel Odunaya_x000a_ReF:20103225500255438367800000202410011847"/>
        <filter val="VALUE ADDED TAX 000013241002195609000083958309 VAT ON NIP TRANSFER FOR 000013241002195609000083958309  TO_x000a_MONIEMFB/  Cci Yaba_x000a_ReF:4658165259025543836750000202410021956"/>
        <filter val="VALUE ADDED TAX 000013241002214140000084216252 VAT ON NIP TRANSFER FOR 000013241002214140000084216252  TO Comfort_x000a_Ol awunmi Adesokan_x000a_ReF:70653136160255438367235000202410022141"/>
        <filter val="VALUE ADDED TAX 000013241002214333000084219833 VAT ON NIP TRANSFER FOR 000013241002214333000084219833  TO Idris Olay_x000a_emi Abdulkareem_x000a_ReF:81244066840255438367100000202410022143"/>
        <filter val="VALUE ADDED TAX 000013241003202554000086848015 VAT ON NIP TRANSFER FOR 000013241003202554000086848015  TO_x000a_MONIEMFB/P os Transfer - Olufemi Saibu_x000a_ReF:8196111291025543836750000202410032025"/>
        <filter val="VALUE ADDED TAX 000013241003210855000086946714 VAT ON NIP TRANSFER FOR 000013241003210855000086946714  TO Comfort_x000a_Ol awunmi Adesokan_x000a_ReF:7065313616025543836760000202410032108"/>
        <filter val="VALUE ADDED TAX 000013241004134844000088405653 VAT ON NIP TRANSFER FOR 000013241004134844000088405653  TO Adeniyi_x000a_Em manuel Adesanya_x000a_ReF:81397825650255438367370000202410041348"/>
        <filter val="VALUE ADDED TAX 000013241004170736000089047820 VAT ON NIP TRANSFER FOR 000013241004170736000089047820  TO Osang_x000a_Edor  John_x000a_ReF:81268689540255438367680000202410041707"/>
        <filter val="VALUE ADDED TAX 000013241004192638000089420492 VAT ON NIP TRANSFER FOR 000013241004192638000089420492  TO Omoyele_x000a_La teef Kole_x000a_ReF:80239580080255438367420000202410041925"/>
        <filter val="VALUE ADDED TAX 000013241005065350000090010887 VAT ON NIP TRANSFER FOR 000013241005065350000090010887  TO_x000a_STERLING/O luwatobiloba  Oluwasemilore Flw ReF:85285216080255438367900000020241005065_x000a_3"/>
        <filter val="VALUE ADDED TAX 000013241005065446000090012016 VAT ON NIP TRANSFER FOR 000013241005065446000090012016  TO_x000a_Toluwanimi  Adeolapo Oluwasemilore ReF:80517293620255438367160000020241005065_x000a_4"/>
        <filter val="VALUE ADDED TAX 000013241005065553000090013353 VAT ON NIP TRANSFER FOR 000013241005065553000090013353  TO Oluwatobil_x000a_oba Adetutu Oluwasemilore ReF:81240386630255438367500000020241005065_x000a_5"/>
        <filter val="VALUE ADDED TAX 000013241005163251000091495993 VAT ON NIP TRANSFER FOR 000013241005163251000091495993  TO_x000a_Toluwanimi  Adeolapo Oluwasemilore_x000a_ReF:80517293620255438367350000202410051632"/>
        <filter val="VALUE ADDED TAX 000013241006085513000092690268 VAT ON NIP TRANSFER FOR 000013241006085513000092690268  TO Yusuf Olat_x000a_unji Agunbiade_x000a_ReF:81676457000255438367200000202410060855"/>
        <filter val="VALUE ADDED TAX 000013241006102108000092846810 VAT ON NIP TRANSFER FOR 000013241006102108000092846810  TO_x000a_MONIEMFB/  Cci Yaba_x000a_ReF:46581652590255438367100000202410061021"/>
        <filter val="VALUE ADDED TAX 000013241006102237000092849717 VAT ON NIP TRANSFER FOR 000013241006102237000092849717 Tithe TO_x000a_MONIE MFB/ Cci Yaba ReF:46581652590255438367100000020241006102_x000a_2"/>
        <filter val="VALUE ADDED TAX 000013241006102341000092851781 VAT ON NIP TRANSFER FOR 000013241006102341000092851781  TO_x000a_UBA/Adeyan ju Ogundiya Moses ReF:20420558930255438367100000020241006102_x000a_3"/>
        <filter val="VALUE ADDED TAX 000013241006102413000092852809 VAT ON NIP TRANSFER FOR 000013241006102413000092852809  TO ZBN/Mfm_x000a_In tl. Headquarters Youth Church_x000a_ReF:10164419280255438367800000202410061024"/>
        <filter val="VALUE ADDED TAX 000013241006114616000093018862 VAT ON NIP TRANSFER FOR 000013241006114616000093018862  TO ZBN/Mfm_x000a_In tl. Headquarters Youth Church_x000a_ReF:10164419280255438367100000202410061146"/>
        <filter val="VALUE ADDED TAX 000013241006200712000094098892 VAT ON NIP TRANSFER FOR 000013241006200712000094098892  TO Patricia A_x000a_da Onwuka_x000a_ReF:80234457150255438367600000202410062007"/>
        <filter val="VALUE ADDED TAX 000013241006204029000094163570 VAT ON NIP TRANSFER FOR 000013241006204029000094163570  TO_x000a_Olanrewaju  Oluwaseun Akinselure"/>
        <filter val="VALUE ADDED TAX 000013241007154253000095825141 VAT ON NIP TRANSFER FOR 000013241007154253000095825141  TO UBA/Lt._x000a_Ch egwe Sylvester Ezenmor"/>
        <filter val="VALUE ADDED TAX 000013241008223859000099403530 VAT ON NIP TRANSFER FOR 000013241008223859000099403530  TO_x000a_UBA/Oluwas emilore Oluwatimilehin Adebola ReF:21253269390255438367500000020241008223_x000a_8"/>
        <filter val="VALUE ADDED TAX 000013241009120109000100236830 VAT ON NIP TRANSFER FOR 000013241009120109000100236830  TO Adebayo"/>
        <filter val="VALUE ADDED TAX 000013241009120549000100251903 VAT ON NIP TRANSFER FOR 000013241009120549000100251903  TO Temitope_x000a_F unmilayo Oguntuga_x000a_ReF:9161835557025543836740000202410091205"/>
        <filter val="VALUE ADDED TAX 000013241009151446000100813200 VAT ON NIP TRANSFER FOR 000013241009151446000100813200  TO Konwea_x000a_Ada olie A_x000a_ReF:00436968060255438367500000202410091514"/>
        <filter val="VALUE ADDED TAX 000013241009200221000101680268 VAT ON NIP TRANSFER FOR 000013241009200221000101680268  TO_x000a_MONIEMFB/  Cci Yaba_x000a_ReF:4658165259025543836750000202410092002"/>
        <filter val="VALUE ADDED TAX 000013241010201651000104477851 VAT ON NIP TRANSFER FOR 000013241010201651000104477851  TO_x000a_MONIEMFB/P os Transfer - Mabel Ebu_x000a_ReF:82278592280255438367205000202410102016"/>
        <filter val="VALUE ADDED TAX 000013241010202057000104488260 VAT ON NIP TRANSFER FOR 000013241010202057000104488260  TO Idris Olay_x000a_emi Abdulkareem_x000a_ReF:81244066840255438367130000202410102020"/>
        <filter val="VALUE ADDED TAX 000013241010202306000104493898 VAT ON NIP TRANSFER FOR 000013241010202306000104493898  TO_x000a_UBA/Oluwas emilore Oluwatimilehin Adebola_x000a_ReF:21253269390255438367100000202410102023"/>
        <filter val="VALUE ADDED TAX 000013241011132344000105979090 VAT ON NIP TRANSFER FOR 000013241011132344000105979090  TO UBA/God_x000a_S olo  (Nig)  Company_x000a_ReF:10120191490255438367450000202410111323"/>
        <filter val="VALUE ADDED TAX 000013241012195913000108474909 VAT ON NIP TRANSFER FOR 000013241012195913000108474909  TO_x000a_STERLING/A deronke Afusat Asimolowo ReF:00587823150255438367100000020241012195_x000a_9"/>
        <filter val="VALUE ADDED TAX 000013241013083059000108819520 VAT ON NIP TRANSFER FOR_x000a_000013241013083059000108819520 happy birthday my baby friend and princess. i lov TO UBA/OluwasemilorReF:21253269390255438367200_x000a_0000202410130830"/>
        <filter val="VALUE ADDED TAX 000013241013164033000109402442 VAT ON NIP TRANSFER FOR 000013241013164033000109402442  TO Eberechi_x000a_M ercy Orji_x000a_ReF:16001934730255438367500000202410131640"/>
        <filter val="VATCHARGES"/>
        <filter val="VATCommission on NIP Transfer"/>
        <filter val="WEB PUR/3PG00001-CHO D/ECK LANG/592546/GIPS GIKWDJ/3PG00001539983*********8784"/>
        <filter val="WEB PUR/3PG00001-PIGG VES/T LANG/551527/GIPS GIGUJN/3PG00001539983*********8784"/>
        <filter val="WEB PUR/3PG00001-PIGGYV-S T LANG/960975/GIPS GJ3EW8/3PG00001539983*********8784"/>
      </filters>
    </filterColumn>
  </autoFilter>
  <hyperlinks>
    <hyperlink ref="G27" r:id="rId1" display="mailto:detutuo@gmail.c" xr:uid="{34C5591C-D0B6-43DB-8F37-41A31CB32959}"/>
    <hyperlink ref="G28" r:id="rId2" display="mailto:detutuo@gmail.c" xr:uid="{3BC28351-EEDD-46F2-B1D1-FC1072BD1832}"/>
  </hyperlinks>
  <pageMargins left="0.7" right="0.7" top="0.75" bottom="0.75" header="0.3" footer="0.3"/>
  <pageSetup paperSize="8"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5735D-175A-43D8-A133-CD3E5C623F1A}">
  <dimension ref="A1:K1039"/>
  <sheetViews>
    <sheetView zoomScale="98" workbookViewId="0">
      <selection activeCell="J2" sqref="J2"/>
    </sheetView>
  </sheetViews>
  <sheetFormatPr defaultColWidth="19.6640625" defaultRowHeight="12.75" x14ac:dyDescent="0.2"/>
  <cols>
    <col min="1" max="2" width="18.5" style="31" customWidth="1"/>
    <col min="3" max="4" width="18.5" style="76" customWidth="1"/>
    <col min="5" max="5" width="13.83203125" style="78" customWidth="1"/>
    <col min="6" max="7" width="23.33203125" style="89" customWidth="1"/>
    <col min="8" max="8" width="18.33203125" style="96" bestFit="1" customWidth="1"/>
    <col min="9" max="9" width="45" bestFit="1" customWidth="1"/>
    <col min="10" max="10" width="26.1640625" style="19" customWidth="1"/>
  </cols>
  <sheetData>
    <row r="1" spans="1:11" ht="34.5" customHeight="1" x14ac:dyDescent="0.2">
      <c r="A1" s="32" t="s">
        <v>16</v>
      </c>
      <c r="B1" s="51" t="s">
        <v>17</v>
      </c>
      <c r="C1" s="74" t="s">
        <v>1095</v>
      </c>
      <c r="D1" s="74" t="s">
        <v>1094</v>
      </c>
      <c r="E1" s="77" t="s">
        <v>19</v>
      </c>
      <c r="F1" s="84" t="s">
        <v>20</v>
      </c>
      <c r="G1" s="84" t="s">
        <v>21</v>
      </c>
      <c r="H1" s="93" t="s">
        <v>22</v>
      </c>
      <c r="I1" s="1" t="s">
        <v>23</v>
      </c>
      <c r="J1" s="72" t="s">
        <v>1046</v>
      </c>
    </row>
    <row r="2" spans="1:11" ht="30" customHeight="1" x14ac:dyDescent="0.2">
      <c r="A2" s="33">
        <v>45717</v>
      </c>
      <c r="B2" s="52">
        <v>45717</v>
      </c>
      <c r="C2" s="75" t="str">
        <f>TEXT(B2,"DDD")</f>
        <v>Sat</v>
      </c>
      <c r="D2" s="75" t="str">
        <f>TEXT(B2,"MMM")</f>
        <v>Mar</v>
      </c>
      <c r="E2" s="40">
        <v>824</v>
      </c>
      <c r="F2" s="85"/>
      <c r="G2" s="3">
        <v>207873.72</v>
      </c>
      <c r="H2" s="94" t="s">
        <v>1035</v>
      </c>
      <c r="I2" s="2" t="s">
        <v>25</v>
      </c>
      <c r="J2" s="19" t="str" cm="1">
        <f t="array" ref="J2">_xlfn.IFS(
  ISNUMBER(SEARCH("SMS", I2)), "SMS Charge",
  ISNUMBER(SEARCH("AIRTIME", I2)), "Airtime",
  ISNUMBER(SEARCH("COMMISSION", I2)), "Bank Charge", ISNUMBER(SEARCH("TAX", I7)), "Bank Charge",
  ISNUMBER(SEARCH("TRANSFER", I2)), "Transfer",
  ISNUMBER(SEARCH("POS", I2)), "POS Transaction",
  ISNUMBER(SEARCH("NIBSS", I2)), "Transfer",
  TRUE, "Other"
)</f>
        <v>SMS Charge</v>
      </c>
      <c r="K2" s="19"/>
    </row>
    <row r="3" spans="1:11" s="19" customFormat="1" ht="30" customHeight="1" x14ac:dyDescent="0.2">
      <c r="A3" s="33">
        <v>45717</v>
      </c>
      <c r="B3" s="52">
        <v>45717</v>
      </c>
      <c r="C3" s="75" t="str">
        <f t="shared" ref="C3:C66" si="0">TEXT(B3,"DDD")</f>
        <v>Sat</v>
      </c>
      <c r="D3" s="75" t="str">
        <f t="shared" ref="D3:D66" si="1">TEXT(B3,"MMM")</f>
        <v>Mar</v>
      </c>
      <c r="E3" s="40">
        <v>61.8</v>
      </c>
      <c r="F3" s="85"/>
      <c r="G3" s="3">
        <v>207811.92</v>
      </c>
      <c r="H3" s="94" t="s">
        <v>1035</v>
      </c>
      <c r="I3" s="2" t="s">
        <v>26</v>
      </c>
      <c r="J3" s="19" t="str" cm="1">
        <f t="array" ref="J3">_xlfn.IFS(
  ISNUMBER(SEARCH("SMS", I3)), "SMS Charge",
  ISNUMBER(SEARCH("AIRTIME", I3)), "Airtime",
  ISNUMBER(SEARCH("COMMISSION", I3)), "Bank Charge",
  ISNUMBER(SEARCH("TRANSFER", I3)), "Transfer",
  ISNUMBER(SEARCH("POS", I3)), "POS Transaction",
  ISNUMBER(SEARCH("ELECTROLINK", I3)), "Transfer",
  TRUE, "Other"
)</f>
        <v>SMS Charge</v>
      </c>
      <c r="K3"/>
    </row>
    <row r="4" spans="1:11" s="19" customFormat="1" ht="54" customHeight="1" x14ac:dyDescent="0.2">
      <c r="A4" s="33">
        <v>45717</v>
      </c>
      <c r="B4" s="52">
        <v>45717</v>
      </c>
      <c r="C4" s="75" t="str">
        <f t="shared" si="0"/>
        <v>Sat</v>
      </c>
      <c r="D4" s="75" t="str">
        <f t="shared" si="1"/>
        <v>Mar</v>
      </c>
      <c r="E4" s="40">
        <v>2400</v>
      </c>
      <c r="F4" s="86"/>
      <c r="G4" s="3">
        <v>205411.92</v>
      </c>
      <c r="H4" s="94" t="s">
        <v>28</v>
      </c>
      <c r="I4" s="6" t="s">
        <v>29</v>
      </c>
      <c r="J4" s="19" t="str" cm="1">
        <f t="array" ref="J4">_xlfn.IFS(
  ISNUMBER(SEARCH("SMS", I4)), "SMS Charge",
  ISNUMBER(SEARCH("AIRTIME", I4)), "Airtime",
  ISNUMBER(SEARCH("COMMISSION", I4)), "Bank Charge",
  ISNUMBER(SEARCH("TRANSFER", I4)), "Transfer",
  ISNUMBER(SEARCH("POS", I4)), "POS Transaction",
  ISNUMBER(SEARCH("ELECTROLINK", I4)), "Transfer",
  TRUE, "Other"
)</f>
        <v>Other</v>
      </c>
      <c r="K4"/>
    </row>
    <row r="5" spans="1:11" s="19" customFormat="1" ht="56.25" x14ac:dyDescent="0.2">
      <c r="A5" s="33">
        <v>45717</v>
      </c>
      <c r="B5" s="52">
        <v>45717</v>
      </c>
      <c r="C5" s="75" t="str">
        <f t="shared" si="0"/>
        <v>Sat</v>
      </c>
      <c r="D5" s="75" t="str">
        <f t="shared" si="1"/>
        <v>Mar</v>
      </c>
      <c r="E5" s="42">
        <v>10</v>
      </c>
      <c r="F5" s="87"/>
      <c r="G5" s="88">
        <v>205401.92</v>
      </c>
      <c r="H5" s="95" t="s">
        <v>28</v>
      </c>
      <c r="I5" s="63" t="s">
        <v>1042</v>
      </c>
      <c r="J5" s="19" t="str" cm="1">
        <f t="array" ref="J5">_xlfn.IFS(
  ISNUMBER(SEARCH("SMS", I5)), "SMS Charge",
  ISNUMBER(SEARCH("AIRTIME", I5)), "Airtime",
  ISNUMBER(SEARCH("COMMISSION", I5)), "Bank Charge",
  ISNUMBER(SEARCH("TRANSFER", I5)), "Transfer",
  ISNUMBER(SEARCH("POS", I5)), "POS Transaction",
  ISNUMBER(SEARCH("ELECTROLINK", I5)), "Transfer",
  TRUE, "Other"
)</f>
        <v>Bank Charge</v>
      </c>
      <c r="K5"/>
    </row>
    <row r="6" spans="1:11" s="19" customFormat="1" ht="0.95" customHeight="1" x14ac:dyDescent="0.2">
      <c r="A6" s="33">
        <v>182</v>
      </c>
      <c r="B6" s="52">
        <v>182</v>
      </c>
      <c r="C6" s="75" t="str">
        <f t="shared" si="0"/>
        <v>Sat</v>
      </c>
      <c r="D6" s="75" t="str">
        <f t="shared" si="1"/>
        <v>Jun</v>
      </c>
      <c r="E6" s="78"/>
      <c r="F6" s="89"/>
      <c r="G6" s="89"/>
      <c r="H6" s="96"/>
      <c r="I6"/>
      <c r="J6" s="19" t="str" cm="1">
        <f t="array" ref="J6">_xlfn.IFS(
  ISNUMBER(SEARCH("SMS", I6)), "SMS Charge",
  ISNUMBER(SEARCH("AIRTIME", I6)), "Airtime",
  ISNUMBER(SEARCH("COMMISSION", I6)), "Bank Charge",
  ISNUMBER(SEARCH("TRANSFER", I6)), "Transfer",
  ISNUMBER(SEARCH("POS", I6)), "POS Transaction",
  ISNUMBER(SEARCH("ELECTROLINK", I6)), "Transfer",
  TRUE, "Other"
)</f>
        <v>Other</v>
      </c>
    </row>
    <row r="7" spans="1:11" s="19" customFormat="1" ht="78" customHeight="1" x14ac:dyDescent="0.2">
      <c r="A7" s="33">
        <v>45717</v>
      </c>
      <c r="B7" s="52">
        <v>45717</v>
      </c>
      <c r="C7" s="75" t="str">
        <f t="shared" si="0"/>
        <v>Sat</v>
      </c>
      <c r="D7" s="75" t="str">
        <f t="shared" si="1"/>
        <v>Mar</v>
      </c>
      <c r="E7" s="40">
        <v>0.75</v>
      </c>
      <c r="F7" s="86"/>
      <c r="G7" s="3">
        <v>205401.17</v>
      </c>
      <c r="H7" s="94" t="s">
        <v>28</v>
      </c>
      <c r="I7" s="6" t="s">
        <v>30</v>
      </c>
      <c r="J7" s="19" t="str" cm="1">
        <f t="array" ref="J7">_xlfn.IFS(
  ISNUMBER(SEARCH("SMS", I7)), "SMS Charge",
  ISNUMBER(SEARCH("AIRTIME", I7)), "Airtime",
  ISNUMBER(SEARCH("COMMISSION", I7)), "Bank Charge",
  ISNUMBER(SEARCH("TRANSFER", I7)), "Transfer",
  ISNUMBER(SEARCH("POS", I7)), "POS Transaction",
  ISNUMBER(SEARCH("ELECTROLINK", I7)), "Transfer",
  TRUE, "Other"
)</f>
        <v>Transfer</v>
      </c>
    </row>
    <row r="8" spans="1:11" s="19" customFormat="1" ht="66" customHeight="1" x14ac:dyDescent="0.2">
      <c r="A8" s="33">
        <v>45717</v>
      </c>
      <c r="B8" s="52">
        <v>45717</v>
      </c>
      <c r="C8" s="75" t="str">
        <f t="shared" si="0"/>
        <v>Sat</v>
      </c>
      <c r="D8" s="75" t="str">
        <f t="shared" si="1"/>
        <v>Mar</v>
      </c>
      <c r="E8" s="40">
        <v>1000</v>
      </c>
      <c r="F8" s="86"/>
      <c r="G8" s="3">
        <v>204401.17</v>
      </c>
      <c r="H8" s="94" t="s">
        <v>28</v>
      </c>
      <c r="I8" s="6" t="s">
        <v>32</v>
      </c>
      <c r="J8" s="19" t="str" cm="1">
        <f t="array" ref="J8">_xlfn.IFS(
  ISNUMBER(SEARCH("SMS", I8)), "SMS Charge",
  ISNUMBER(SEARCH("AIRTIME", I8)), "Airtime",
  ISNUMBER(SEARCH("COMMISSION", I8)), "Bank Charge",
  ISNUMBER(SEARCH("TRANSFER", I8)), "Transfer",
  ISNUMBER(SEARCH("POS", I8)), "POS Transaction",
  ISNUMBER(SEARCH("ELECTROLINK", I8)), "Transfer",
  TRUE, "Other"
)</f>
        <v>Other</v>
      </c>
    </row>
    <row r="9" spans="1:11" s="19" customFormat="1" ht="66" customHeight="1" x14ac:dyDescent="0.2">
      <c r="A9" s="33">
        <v>45717</v>
      </c>
      <c r="B9" s="52">
        <v>45717</v>
      </c>
      <c r="C9" s="75" t="str">
        <f t="shared" si="0"/>
        <v>Sat</v>
      </c>
      <c r="D9" s="75" t="str">
        <f t="shared" si="1"/>
        <v>Mar</v>
      </c>
      <c r="E9" s="40">
        <v>10</v>
      </c>
      <c r="F9" s="86"/>
      <c r="G9" s="3">
        <v>204391.17</v>
      </c>
      <c r="H9" s="94" t="s">
        <v>28</v>
      </c>
      <c r="I9" s="6" t="s">
        <v>33</v>
      </c>
      <c r="J9" s="19" t="str" cm="1">
        <f t="array" ref="J9">_xlfn.IFS(
  ISNUMBER(SEARCH("SMS", I9)), "SMS Charge",
  ISNUMBER(SEARCH("AIRTIME", I9)), "Airtime",
  ISNUMBER(SEARCH("COMMISSION", I9)), "Bank Charge",
  ISNUMBER(SEARCH("TRANSFER", I9)), "Transfer",
  ISNUMBER(SEARCH("POS", I9)), "POS Transaction",
  ISNUMBER(SEARCH("ELECTROLINK", I9)), "Transfer",
  TRUE, "Other"
)</f>
        <v>Bank Charge</v>
      </c>
    </row>
    <row r="10" spans="1:11" s="19" customFormat="1" ht="78" customHeight="1" x14ac:dyDescent="0.2">
      <c r="A10" s="33">
        <v>45717</v>
      </c>
      <c r="B10" s="52">
        <v>45717</v>
      </c>
      <c r="C10" s="75" t="str">
        <f t="shared" si="0"/>
        <v>Sat</v>
      </c>
      <c r="D10" s="75" t="str">
        <f t="shared" si="1"/>
        <v>Mar</v>
      </c>
      <c r="E10" s="40">
        <v>0.75</v>
      </c>
      <c r="F10" s="86"/>
      <c r="G10" s="3">
        <v>204390.42</v>
      </c>
      <c r="H10" s="94" t="s">
        <v>28</v>
      </c>
      <c r="I10" s="6" t="s">
        <v>34</v>
      </c>
      <c r="J10" s="19" t="str" cm="1">
        <f t="array" ref="J10">_xlfn.IFS(
  ISNUMBER(SEARCH("SMS", I10)), "SMS Charge",
  ISNUMBER(SEARCH("AIRTIME", I10)), "Airtime",
  ISNUMBER(SEARCH("COMMISSION", I10)), "Bank Charge",
  ISNUMBER(SEARCH("TRANSFER", I10)), "Transfer",
  ISNUMBER(SEARCH("POS", I10)), "POS Transaction",
  ISNUMBER(SEARCH("ELECTROLINK", I10)), "Transfer",
  TRUE, "Other"
)</f>
        <v>Transfer</v>
      </c>
    </row>
    <row r="11" spans="1:11" s="19" customFormat="1" ht="54" customHeight="1" x14ac:dyDescent="0.2">
      <c r="A11" s="33">
        <v>45717</v>
      </c>
      <c r="B11" s="52">
        <v>45717</v>
      </c>
      <c r="C11" s="75" t="str">
        <f t="shared" si="0"/>
        <v>Sat</v>
      </c>
      <c r="D11" s="75" t="str">
        <f t="shared" si="1"/>
        <v>Mar</v>
      </c>
      <c r="E11" s="40">
        <v>2700</v>
      </c>
      <c r="F11" s="86"/>
      <c r="G11" s="3">
        <v>201690.42</v>
      </c>
      <c r="H11" s="94" t="s">
        <v>28</v>
      </c>
      <c r="I11" s="6" t="s">
        <v>35</v>
      </c>
      <c r="J11" s="19" t="str" cm="1">
        <f t="array" ref="J11">_xlfn.IFS(
  ISNUMBER(SEARCH("SMS", I11)), "SMS Charge",
  ISNUMBER(SEARCH("AIRTIME", I11)), "Airtime",
  ISNUMBER(SEARCH("COMMISSION", I11)), "Bank Charge",
  ISNUMBER(SEARCH("TRANSFER", I11)), "Transfer",
  ISNUMBER(SEARCH("POS", I11)), "POS Transaction",
  ISNUMBER(SEARCH("ELECTROLINK", I11)), "Transfer",
  TRUE, "Other"
)</f>
        <v>Other</v>
      </c>
    </row>
    <row r="12" spans="1:11" s="19" customFormat="1" ht="78" customHeight="1" x14ac:dyDescent="0.2">
      <c r="A12" s="33">
        <v>45717</v>
      </c>
      <c r="B12" s="52">
        <v>45717</v>
      </c>
      <c r="C12" s="75" t="str">
        <f t="shared" si="0"/>
        <v>Sat</v>
      </c>
      <c r="D12" s="75" t="str">
        <f t="shared" si="1"/>
        <v>Mar</v>
      </c>
      <c r="E12" s="40">
        <v>10</v>
      </c>
      <c r="F12" s="86"/>
      <c r="G12" s="3">
        <v>201680.42</v>
      </c>
      <c r="H12" s="94" t="s">
        <v>28</v>
      </c>
      <c r="I12" s="6" t="s">
        <v>36</v>
      </c>
      <c r="J12" s="19" t="str" cm="1">
        <f t="array" ref="J12">_xlfn.IFS(
  ISNUMBER(SEARCH("SMS", I12)), "SMS Charge",
  ISNUMBER(SEARCH("AIRTIME", I12)), "Airtime",
  ISNUMBER(SEARCH("COMMISSION", I12)), "Bank Charge",
  ISNUMBER(SEARCH("TRANSFER", I12)), "Transfer",
  ISNUMBER(SEARCH("POS", I12)), "POS Transaction",
  ISNUMBER(SEARCH("ELECTROLINK", I12)), "Transfer",
  TRUE, "Other"
)</f>
        <v>Bank Charge</v>
      </c>
    </row>
    <row r="13" spans="1:11" s="19" customFormat="1" ht="30.95" customHeight="1" x14ac:dyDescent="0.2">
      <c r="A13" s="33">
        <v>45717</v>
      </c>
      <c r="B13" s="52">
        <v>45717</v>
      </c>
      <c r="C13" s="75" t="str">
        <f t="shared" si="0"/>
        <v>Sat</v>
      </c>
      <c r="D13" s="75" t="str">
        <f t="shared" si="1"/>
        <v>Mar</v>
      </c>
      <c r="E13" s="42">
        <v>0.75</v>
      </c>
      <c r="F13" s="87"/>
      <c r="G13" s="88">
        <v>201679.67</v>
      </c>
      <c r="H13" s="95" t="s">
        <v>28</v>
      </c>
      <c r="I13" s="7" t="s">
        <v>37</v>
      </c>
      <c r="J13" s="19" t="str" cm="1">
        <f t="array" ref="J13">_xlfn.IFS(
  ISNUMBER(SEARCH("SMS", I13)), "SMS Charge",
  ISNUMBER(SEARCH("AIRTIME", I13)), "Airtime",
  ISNUMBER(SEARCH("COMMISSION", I13)), "Bank Charge",
  ISNUMBER(SEARCH("TRANSFER", I13)), "Transfer",
  ISNUMBER(SEARCH("POS", I13)), "POS Transaction",
  ISNUMBER(SEARCH("ELECTROLINK", I13)), "Transfer",
  TRUE, "Other"
)</f>
        <v>Other</v>
      </c>
    </row>
    <row r="14" spans="1:11" s="19" customFormat="1" ht="54" customHeight="1" x14ac:dyDescent="0.2">
      <c r="A14" s="33">
        <v>45717</v>
      </c>
      <c r="B14" s="52">
        <v>45717</v>
      </c>
      <c r="C14" s="75" t="str">
        <f t="shared" si="0"/>
        <v>Sat</v>
      </c>
      <c r="D14" s="75" t="str">
        <f t="shared" si="1"/>
        <v>Mar</v>
      </c>
      <c r="E14" s="40">
        <v>1000</v>
      </c>
      <c r="F14" s="86"/>
      <c r="G14" s="3">
        <v>200679.67</v>
      </c>
      <c r="H14" s="94" t="s">
        <v>28</v>
      </c>
      <c r="I14" s="6" t="s">
        <v>38</v>
      </c>
      <c r="J14" s="19" t="str" cm="1">
        <f t="array" ref="J14">_xlfn.IFS(
  ISNUMBER(SEARCH("SMS", I14)), "SMS Charge",
  ISNUMBER(SEARCH("AIRTIME", I14)), "Airtime",
  ISNUMBER(SEARCH("COMMISSION", I14)), "Bank Charge",
  ISNUMBER(SEARCH("TRANSFER", I14)), "Transfer",
  ISNUMBER(SEARCH("POS", I14)), "POS Transaction",
  ISNUMBER(SEARCH("ELECTROLINK", I14)), "Transfer",
  TRUE, "Other"
)</f>
        <v>Other</v>
      </c>
    </row>
    <row r="15" spans="1:11" s="19" customFormat="1" ht="78" customHeight="1" x14ac:dyDescent="0.2">
      <c r="A15" s="33">
        <v>45717</v>
      </c>
      <c r="B15" s="52">
        <v>45717</v>
      </c>
      <c r="C15" s="75" t="str">
        <f t="shared" si="0"/>
        <v>Sat</v>
      </c>
      <c r="D15" s="75" t="str">
        <f t="shared" si="1"/>
        <v>Mar</v>
      </c>
      <c r="E15" s="40">
        <v>10</v>
      </c>
      <c r="F15" s="86"/>
      <c r="G15" s="3">
        <v>200669.67</v>
      </c>
      <c r="H15" s="94" t="s">
        <v>28</v>
      </c>
      <c r="I15" s="6" t="s">
        <v>39</v>
      </c>
      <c r="J15" s="19" t="str" cm="1">
        <f t="array" ref="J15">_xlfn.IFS(
  ISNUMBER(SEARCH("SMS", I15)), "SMS Charge",
  ISNUMBER(SEARCH("AIRTIME", I15)), "Airtime",
  ISNUMBER(SEARCH("COMMISSION", I15)), "Bank Charge",
  ISNUMBER(SEARCH("TRANSFER", I15)), "Transfer",
  ISNUMBER(SEARCH("POS", I15)), "POS Transaction",
  ISNUMBER(SEARCH("ELECTROLINK", I15)), "Transfer",
  TRUE, "Other"
)</f>
        <v>Bank Charge</v>
      </c>
    </row>
    <row r="16" spans="1:11" s="19" customFormat="1" ht="78" customHeight="1" x14ac:dyDescent="0.2">
      <c r="A16" s="33">
        <v>45717</v>
      </c>
      <c r="B16" s="52">
        <v>45717</v>
      </c>
      <c r="C16" s="75" t="str">
        <f t="shared" si="0"/>
        <v>Sat</v>
      </c>
      <c r="D16" s="75" t="str">
        <f t="shared" si="1"/>
        <v>Mar</v>
      </c>
      <c r="E16" s="40">
        <v>0.75</v>
      </c>
      <c r="F16" s="86"/>
      <c r="G16" s="3">
        <v>200668.92</v>
      </c>
      <c r="H16" s="94" t="s">
        <v>28</v>
      </c>
      <c r="I16" s="6" t="s">
        <v>40</v>
      </c>
      <c r="J16" s="19" t="str" cm="1">
        <f t="array" ref="J16">_xlfn.IFS(
  ISNUMBER(SEARCH("SMS", I16)), "SMS Charge",
  ISNUMBER(SEARCH("AIRTIME", I16)), "Airtime",
  ISNUMBER(SEARCH("COMMISSION", I16)), "Bank Charge",
  ISNUMBER(SEARCH("TRANSFER", I16)), "Transfer",
  ISNUMBER(SEARCH("POS", I16)), "POS Transaction",
  ISNUMBER(SEARCH("ELECTROLINK", I16)), "Transfer",
  TRUE, "Other"
)</f>
        <v>Transfer</v>
      </c>
    </row>
    <row r="17" spans="1:10" s="19" customFormat="1" ht="66" customHeight="1" x14ac:dyDescent="0.2">
      <c r="A17" s="33">
        <v>45717</v>
      </c>
      <c r="B17" s="52">
        <v>45717</v>
      </c>
      <c r="C17" s="75" t="str">
        <f t="shared" si="0"/>
        <v>Sat</v>
      </c>
      <c r="D17" s="75" t="str">
        <f t="shared" si="1"/>
        <v>Mar</v>
      </c>
      <c r="E17" s="79"/>
      <c r="F17" s="3">
        <v>130000</v>
      </c>
      <c r="G17" s="3">
        <v>330668.92</v>
      </c>
      <c r="H17" s="94" t="s">
        <v>28</v>
      </c>
      <c r="I17" s="6" t="s">
        <v>42</v>
      </c>
      <c r="J17" s="19" t="str" cm="1">
        <f t="array" ref="J17">_xlfn.IFS(
  ISNUMBER(SEARCH("SMS", I17)), "SMS Charge",
  ISNUMBER(SEARCH("AIRTIME", I17)), "Airtime",
  ISNUMBER(SEARCH("COMMISSION", I17)), "Bank Charge",
  ISNUMBER(SEARCH("TRANSFER", I17)), "Transfer",
  ISNUMBER(SEARCH("POS", I17)), "POS Transaction",
  ISNUMBER(SEARCH("ELECTROLINK", I17)), "Transfer",
  TRUE, "Other"
)</f>
        <v>Transfer</v>
      </c>
    </row>
    <row r="18" spans="1:10" s="19" customFormat="1" ht="66" customHeight="1" x14ac:dyDescent="0.2">
      <c r="A18" s="33">
        <v>45717</v>
      </c>
      <c r="B18" s="52">
        <v>45717</v>
      </c>
      <c r="C18" s="75" t="str">
        <f t="shared" si="0"/>
        <v>Sat</v>
      </c>
      <c r="D18" s="75" t="str">
        <f t="shared" si="1"/>
        <v>Mar</v>
      </c>
      <c r="E18" s="79"/>
      <c r="F18" s="3">
        <v>25000</v>
      </c>
      <c r="G18" s="3">
        <v>355668.92</v>
      </c>
      <c r="H18" s="94" t="s">
        <v>28</v>
      </c>
      <c r="I18" s="6" t="s">
        <v>44</v>
      </c>
      <c r="J18" s="19" t="str" cm="1">
        <f t="array" ref="J18">_xlfn.IFS(
  ISNUMBER(SEARCH("SMS", I18)), "SMS Charge",
  ISNUMBER(SEARCH("AIRTIME", I18)), "Airtime",
  ISNUMBER(SEARCH("COMMISSION", I18)), "Bank Charge",
  ISNUMBER(SEARCH("TRANSFER", I18)), "Transfer",
  ISNUMBER(SEARCH("POS", I18)), "POS Transaction",
  ISNUMBER(SEARCH("ELECTROLINK", I18)), "Transfer",
  TRUE, "Other"
)</f>
        <v>Transfer</v>
      </c>
    </row>
    <row r="19" spans="1:10" s="19" customFormat="1" ht="30" customHeight="1" x14ac:dyDescent="0.2">
      <c r="A19" s="33">
        <v>45717</v>
      </c>
      <c r="B19" s="52">
        <v>45717</v>
      </c>
      <c r="C19" s="75" t="str">
        <f t="shared" si="0"/>
        <v>Sat</v>
      </c>
      <c r="D19" s="75" t="str">
        <f t="shared" si="1"/>
        <v>Mar</v>
      </c>
      <c r="E19" s="40">
        <v>100</v>
      </c>
      <c r="F19" s="85"/>
      <c r="G19" s="3">
        <v>355568.92</v>
      </c>
      <c r="H19" s="94" t="s">
        <v>1035</v>
      </c>
      <c r="I19" s="2" t="s">
        <v>46</v>
      </c>
      <c r="J19" s="19" t="str" cm="1">
        <f t="array" ref="J19">_xlfn.IFS(
  ISNUMBER(SEARCH("SMS", I19)), "SMS Charge",
  ISNUMBER(SEARCH("AIRTIME", I19)), "Airtime",
  ISNUMBER(SEARCH("COMMISSION", I19)), "Bank Charge",
  ISNUMBER(SEARCH("TRANSFER", I19)), "Transfer",
  ISNUMBER(SEARCH("POS", I19)), "POS Transaction",
  ISNUMBER(SEARCH("ELECTROLINK", I19)), "Transfer",
  TRUE, "Other"
)</f>
        <v>Transfer</v>
      </c>
    </row>
    <row r="20" spans="1:10" s="19" customFormat="1" ht="54" customHeight="1" x14ac:dyDescent="0.2">
      <c r="A20" s="33">
        <v>45718</v>
      </c>
      <c r="B20" s="52">
        <v>45717</v>
      </c>
      <c r="C20" s="75" t="str">
        <f t="shared" si="0"/>
        <v>Sat</v>
      </c>
      <c r="D20" s="75" t="str">
        <f t="shared" si="1"/>
        <v>Mar</v>
      </c>
      <c r="E20" s="40">
        <v>6000</v>
      </c>
      <c r="F20" s="86"/>
      <c r="G20" s="3">
        <v>349568.92</v>
      </c>
      <c r="H20" s="94" t="s">
        <v>28</v>
      </c>
      <c r="I20" s="6" t="s">
        <v>47</v>
      </c>
      <c r="J20" s="19" t="str" cm="1">
        <f t="array" ref="J20">_xlfn.IFS(
  ISNUMBER(SEARCH("SMS", I20)), "SMS Charge",
  ISNUMBER(SEARCH("AIRTIME", I20)), "Airtime",
  ISNUMBER(SEARCH("COMMISSION", I20)), "Bank Charge",
  ISNUMBER(SEARCH("TRANSFER", I20)), "Transfer",
  ISNUMBER(SEARCH("POS", I20)), "POS Transaction",
  ISNUMBER(SEARCH("ELECTROLINK", I20)), "Transfer",
  TRUE, "Other"
)</f>
        <v>Other</v>
      </c>
    </row>
    <row r="21" spans="1:10" s="19" customFormat="1" ht="36.950000000000003" customHeight="1" x14ac:dyDescent="0.2">
      <c r="A21" s="33">
        <v>45718</v>
      </c>
      <c r="B21" s="52">
        <v>45717</v>
      </c>
      <c r="C21" s="75" t="str">
        <f t="shared" si="0"/>
        <v>Sat</v>
      </c>
      <c r="D21" s="75" t="str">
        <f t="shared" si="1"/>
        <v>Mar</v>
      </c>
      <c r="E21" s="42">
        <v>25</v>
      </c>
      <c r="F21" s="90"/>
      <c r="G21" s="88">
        <v>349543.92</v>
      </c>
      <c r="H21" s="95" t="s">
        <v>28</v>
      </c>
      <c r="I21" s="7" t="s">
        <v>48</v>
      </c>
      <c r="J21" s="19" t="str" cm="1">
        <f t="array" ref="J21">_xlfn.IFS(
  ISNUMBER(SEARCH("SMS", I21)), "SMS Charge",
  ISNUMBER(SEARCH("AIRTIME", I21)), "Airtime",
  ISNUMBER(SEARCH("COMMISSION", I21)), "Bank Charge",
  ISNUMBER(SEARCH("TRANSFER", I21)), "Transfer",
  ISNUMBER(SEARCH("POS", I21)), "POS Transaction",
  ISNUMBER(SEARCH("ELECTROLINK", I21)), "Transfer",
  TRUE, "Other"
)</f>
        <v>Other</v>
      </c>
    </row>
    <row r="22" spans="1:10" s="19" customFormat="1" ht="78" customHeight="1" x14ac:dyDescent="0.2">
      <c r="A22" s="33">
        <v>45718</v>
      </c>
      <c r="B22" s="52">
        <v>45717</v>
      </c>
      <c r="C22" s="75" t="str">
        <f t="shared" si="0"/>
        <v>Sat</v>
      </c>
      <c r="D22" s="75" t="str">
        <f t="shared" si="1"/>
        <v>Mar</v>
      </c>
      <c r="E22" s="40">
        <v>1.87</v>
      </c>
      <c r="F22" s="86"/>
      <c r="G22" s="3">
        <v>349542.05</v>
      </c>
      <c r="H22" s="94" t="s">
        <v>28</v>
      </c>
      <c r="I22" s="6" t="s">
        <v>49</v>
      </c>
      <c r="J22" s="19" t="str" cm="1">
        <f t="array" ref="J22">_xlfn.IFS(
  ISNUMBER(SEARCH("SMS", I22)), "SMS Charge",
  ISNUMBER(SEARCH("AIRTIME", I22)), "Airtime",
  ISNUMBER(SEARCH("COMMISSION", I22)), "Bank Charge",
  ISNUMBER(SEARCH("TRANSFER", I22)), "Transfer",
  ISNUMBER(SEARCH("POS", I22)), "POS Transaction",
  ISNUMBER(SEARCH("ELECTROLINK", I22)), "Transfer",
  TRUE, "Other"
)</f>
        <v>Transfer</v>
      </c>
    </row>
    <row r="23" spans="1:10" s="19" customFormat="1" ht="66" customHeight="1" x14ac:dyDescent="0.2">
      <c r="A23" s="33">
        <v>45718</v>
      </c>
      <c r="B23" s="52">
        <v>45718</v>
      </c>
      <c r="C23" s="75" t="str">
        <f t="shared" si="0"/>
        <v>Sun</v>
      </c>
      <c r="D23" s="75" t="str">
        <f t="shared" si="1"/>
        <v>Mar</v>
      </c>
      <c r="E23" s="40">
        <v>90000</v>
      </c>
      <c r="F23" s="86"/>
      <c r="G23" s="3">
        <v>259542.05</v>
      </c>
      <c r="H23" s="94" t="s">
        <v>28</v>
      </c>
      <c r="I23" s="6" t="s">
        <v>50</v>
      </c>
      <c r="J23" s="19" t="str" cm="1">
        <f t="array" ref="J23">_xlfn.IFS(
  ISNUMBER(SEARCH("SMS", I23)), "SMS Charge",
  ISNUMBER(SEARCH("AIRTIME", I23)), "Airtime",
  ISNUMBER(SEARCH("COMMISSION", I23)), "Bank Charge",
  ISNUMBER(SEARCH("TRANSFER", I23)), "Transfer",
  ISNUMBER(SEARCH("POS", I23)), "POS Transaction",
  ISNUMBER(SEARCH("ELECTROLINK", I23)), "Transfer",
  TRUE, "Other"
)</f>
        <v>Other</v>
      </c>
    </row>
    <row r="24" spans="1:10" s="19" customFormat="1" ht="78" customHeight="1" x14ac:dyDescent="0.2">
      <c r="A24" s="33">
        <v>45718</v>
      </c>
      <c r="B24" s="52">
        <v>45718</v>
      </c>
      <c r="C24" s="75" t="str">
        <f t="shared" si="0"/>
        <v>Sun</v>
      </c>
      <c r="D24" s="75" t="str">
        <f t="shared" si="1"/>
        <v>Mar</v>
      </c>
      <c r="E24" s="40">
        <v>50</v>
      </c>
      <c r="F24" s="86"/>
      <c r="G24" s="3">
        <v>259492.05</v>
      </c>
      <c r="H24" s="94" t="s">
        <v>28</v>
      </c>
      <c r="I24" s="6" t="s">
        <v>51</v>
      </c>
      <c r="J24" s="19" t="str" cm="1">
        <f t="array" ref="J24">_xlfn.IFS(
  ISNUMBER(SEARCH("SMS", I24)), "SMS Charge",
  ISNUMBER(SEARCH("AIRTIME", I24)), "Airtime",
  ISNUMBER(SEARCH("COMMISSION", I24)), "Bank Charge",
  ISNUMBER(SEARCH("TRANSFER", I24)), "Transfer",
  ISNUMBER(SEARCH("POS", I24)), "POS Transaction",
  ISNUMBER(SEARCH("ELECTROLINK", I24)), "Transfer",
  TRUE, "Other"
)</f>
        <v>Bank Charge</v>
      </c>
    </row>
    <row r="25" spans="1:10" s="19" customFormat="1" ht="90" customHeight="1" x14ac:dyDescent="0.2">
      <c r="A25" s="33">
        <v>45718</v>
      </c>
      <c r="B25" s="52">
        <v>45718</v>
      </c>
      <c r="C25" s="75" t="str">
        <f t="shared" si="0"/>
        <v>Sun</v>
      </c>
      <c r="D25" s="75" t="str">
        <f t="shared" si="1"/>
        <v>Mar</v>
      </c>
      <c r="E25" s="40">
        <v>3.75</v>
      </c>
      <c r="F25" s="86"/>
      <c r="G25" s="3">
        <v>259488.3</v>
      </c>
      <c r="H25" s="94" t="s">
        <v>28</v>
      </c>
      <c r="I25" s="6" t="s">
        <v>52</v>
      </c>
      <c r="J25" s="19" t="str" cm="1">
        <f t="array" ref="J25">_xlfn.IFS(
  ISNUMBER(SEARCH("SMS", I25)), "SMS Charge",
  ISNUMBER(SEARCH("AIRTIME", I25)), "Airtime",
  ISNUMBER(SEARCH("COMMISSION", I25)), "Bank Charge",
  ISNUMBER(SEARCH("TRANSFER", I25)), "Transfer",
  ISNUMBER(SEARCH("POS", I25)), "POS Transaction",
  ISNUMBER(SEARCH("ELECTROLINK", I25)), "Transfer",
  TRUE, "Other"
)</f>
        <v>Transfer</v>
      </c>
    </row>
    <row r="26" spans="1:10" s="19" customFormat="1" ht="66" customHeight="1" x14ac:dyDescent="0.2">
      <c r="A26" s="33">
        <v>45718</v>
      </c>
      <c r="B26" s="52">
        <v>45718</v>
      </c>
      <c r="C26" s="75" t="str">
        <f t="shared" si="0"/>
        <v>Sun</v>
      </c>
      <c r="D26" s="75" t="str">
        <f t="shared" si="1"/>
        <v>Mar</v>
      </c>
      <c r="E26" s="40">
        <v>25000</v>
      </c>
      <c r="F26" s="86"/>
      <c r="G26" s="3">
        <v>234488.3</v>
      </c>
      <c r="H26" s="94" t="s">
        <v>28</v>
      </c>
      <c r="I26" s="6" t="s">
        <v>53</v>
      </c>
      <c r="J26" s="19" t="str" cm="1">
        <f t="array" ref="J26">_xlfn.IFS(
  ISNUMBER(SEARCH("SMS", I26)), "SMS Charge",
  ISNUMBER(SEARCH("AIRTIME", I26)), "Airtime",
  ISNUMBER(SEARCH("COMMISSION", I26)), "Bank Charge",
  ISNUMBER(SEARCH("TRANSFER", I26)), "Transfer",
  ISNUMBER(SEARCH("POS", I26)), "POS Transaction",
  ISNUMBER(SEARCH("ELECTROLINK", I26)), "Transfer",
  TRUE, "Other"
)</f>
        <v>Transfer</v>
      </c>
    </row>
    <row r="27" spans="1:10" s="19" customFormat="1" ht="84.95" customHeight="1" x14ac:dyDescent="0.2">
      <c r="A27" s="33">
        <v>45718</v>
      </c>
      <c r="B27" s="52">
        <v>45718</v>
      </c>
      <c r="C27" s="75" t="str">
        <f t="shared" si="0"/>
        <v>Sun</v>
      </c>
      <c r="D27" s="75" t="str">
        <f t="shared" si="1"/>
        <v>Mar</v>
      </c>
      <c r="E27" s="42">
        <v>100350</v>
      </c>
      <c r="F27" s="90"/>
      <c r="G27" s="88">
        <v>134138.29999999999</v>
      </c>
      <c r="H27" s="95" t="s">
        <v>28</v>
      </c>
      <c r="I27" s="10" t="s">
        <v>55</v>
      </c>
      <c r="J27" s="19" t="str" cm="1">
        <f t="array" ref="J27">_xlfn.IFS(
  ISNUMBER(SEARCH("SMS", I27)), "SMS Charge",
  ISNUMBER(SEARCH("AIRTIME", I27)), "Airtime",
  ISNUMBER(SEARCH("COMMISSION", I27)), "Bank Charge",
  ISNUMBER(SEARCH("TRANSFER", I27)), "Transfer",
  ISNUMBER(SEARCH("POS", I27)), "POS Transaction",
  ISNUMBER(SEARCH("ELECTROLINK", I27)), "Transfer",
  TRUE, "Other"
)</f>
        <v>Transfer</v>
      </c>
    </row>
    <row r="28" spans="1:10" s="19" customFormat="1" ht="102" customHeight="1" x14ac:dyDescent="0.2">
      <c r="A28" s="33">
        <v>45718</v>
      </c>
      <c r="B28" s="52">
        <v>45718</v>
      </c>
      <c r="C28" s="75" t="str">
        <f t="shared" si="0"/>
        <v>Sun</v>
      </c>
      <c r="D28" s="75" t="str">
        <f t="shared" si="1"/>
        <v>Mar</v>
      </c>
      <c r="E28" s="44">
        <v>100</v>
      </c>
      <c r="F28" s="91"/>
      <c r="G28" s="13">
        <v>134038.29999999999</v>
      </c>
      <c r="H28" s="97" t="s">
        <v>28</v>
      </c>
      <c r="I28" s="14" t="s">
        <v>56</v>
      </c>
      <c r="J28" s="19" t="str" cm="1">
        <f t="array" ref="J28">_xlfn.IFS(
  ISNUMBER(SEARCH("SMS", I28)), "SMS Charge",
  ISNUMBER(SEARCH("AIRTIME", I28)), "Airtime",
  ISNUMBER(SEARCH("COMMISSION", I28)), "Bank Charge",
  ISNUMBER(SEARCH("TRANSFER", I28)), "Transfer",
  ISNUMBER(SEARCH("POS", I28)), "POS Transaction",
  ISNUMBER(SEARCH("ELECTROLINK", I28)), "Transfer",
  TRUE, "Other"
)</f>
        <v>Bank Charge</v>
      </c>
    </row>
    <row r="29" spans="1:10" s="19" customFormat="1" ht="66" customHeight="1" x14ac:dyDescent="0.2">
      <c r="A29" s="33">
        <v>45718</v>
      </c>
      <c r="B29" s="52">
        <v>45718</v>
      </c>
      <c r="C29" s="75" t="str">
        <f t="shared" si="0"/>
        <v>Sun</v>
      </c>
      <c r="D29" s="75" t="str">
        <f t="shared" si="1"/>
        <v>Mar</v>
      </c>
      <c r="E29" s="44">
        <v>10000</v>
      </c>
      <c r="F29" s="91"/>
      <c r="G29" s="13">
        <v>124038.3</v>
      </c>
      <c r="H29" s="97" t="s">
        <v>28</v>
      </c>
      <c r="I29" s="14" t="s">
        <v>57</v>
      </c>
      <c r="J29" s="19" t="str" cm="1">
        <f t="array" ref="J29">_xlfn.IFS(
  ISNUMBER(SEARCH("SMS", I29)), "SMS Charge",
  ISNUMBER(SEARCH("AIRTIME", I29)), "Airtime",
  ISNUMBER(SEARCH("COMMISSION", I29)), "Bank Charge",
  ISNUMBER(SEARCH("TRANSFER", I29)), "Transfer",
  ISNUMBER(SEARCH("POS", I29)), "POS Transaction",
  ISNUMBER(SEARCH("ELECTROLINK", I29)), "Transfer",
  TRUE, "Other"
)</f>
        <v>Other</v>
      </c>
    </row>
    <row r="30" spans="1:10" s="19" customFormat="1" ht="78" customHeight="1" x14ac:dyDescent="0.2">
      <c r="A30" s="33">
        <v>45718</v>
      </c>
      <c r="B30" s="52">
        <v>45718</v>
      </c>
      <c r="C30" s="75" t="str">
        <f t="shared" si="0"/>
        <v>Sun</v>
      </c>
      <c r="D30" s="75" t="str">
        <f t="shared" si="1"/>
        <v>Mar</v>
      </c>
      <c r="E30" s="44">
        <v>25</v>
      </c>
      <c r="F30" s="91"/>
      <c r="G30" s="13">
        <v>124013.3</v>
      </c>
      <c r="H30" s="97" t="s">
        <v>28</v>
      </c>
      <c r="I30" s="14" t="s">
        <v>58</v>
      </c>
      <c r="J30" s="19" t="str" cm="1">
        <f t="array" ref="J30">_xlfn.IFS(
  ISNUMBER(SEARCH("SMS", I30)), "SMS Charge",
  ISNUMBER(SEARCH("AIRTIME", I30)), "Airtime",
  ISNUMBER(SEARCH("COMMISSION", I30)), "Bank Charge",
  ISNUMBER(SEARCH("TRANSFER", I30)), "Transfer",
  ISNUMBER(SEARCH("POS", I30)), "POS Transaction",
  ISNUMBER(SEARCH("ELECTROLINK", I30)), "Transfer",
  TRUE, "Other"
)</f>
        <v>Bank Charge</v>
      </c>
    </row>
    <row r="31" spans="1:10" s="19" customFormat="1" ht="90" customHeight="1" x14ac:dyDescent="0.2">
      <c r="A31" s="33">
        <v>45718</v>
      </c>
      <c r="B31" s="52">
        <v>45718</v>
      </c>
      <c r="C31" s="75" t="str">
        <f t="shared" si="0"/>
        <v>Sun</v>
      </c>
      <c r="D31" s="75" t="str">
        <f t="shared" si="1"/>
        <v>Mar</v>
      </c>
      <c r="E31" s="44">
        <v>1.87</v>
      </c>
      <c r="F31" s="91"/>
      <c r="G31" s="13">
        <v>124011.43</v>
      </c>
      <c r="H31" s="97" t="s">
        <v>28</v>
      </c>
      <c r="I31" s="14" t="s">
        <v>59</v>
      </c>
      <c r="J31" s="19" t="str" cm="1">
        <f t="array" ref="J31">_xlfn.IFS(
  ISNUMBER(SEARCH("SMS", I31)), "SMS Charge",
  ISNUMBER(SEARCH("AIRTIME", I31)), "Airtime",
  ISNUMBER(SEARCH("COMMISSION", I31)), "Bank Charge",
  ISNUMBER(SEARCH("TRANSFER", I31)), "Transfer",
  ISNUMBER(SEARCH("POS", I31)), "POS Transaction",
  ISNUMBER(SEARCH("ELECTROLINK", I31)), "Transfer",
  TRUE, "Other"
)</f>
        <v>Transfer</v>
      </c>
    </row>
    <row r="32" spans="1:10" s="19" customFormat="1" ht="66" customHeight="1" x14ac:dyDescent="0.2">
      <c r="A32" s="33">
        <v>45718</v>
      </c>
      <c r="B32" s="52">
        <v>45718</v>
      </c>
      <c r="C32" s="75" t="str">
        <f t="shared" si="0"/>
        <v>Sun</v>
      </c>
      <c r="D32" s="75" t="str">
        <f t="shared" si="1"/>
        <v>Mar</v>
      </c>
      <c r="E32" s="44">
        <v>10000</v>
      </c>
      <c r="F32" s="91"/>
      <c r="G32" s="13">
        <v>114011.43</v>
      </c>
      <c r="H32" s="97" t="s">
        <v>28</v>
      </c>
      <c r="I32" s="14" t="s">
        <v>60</v>
      </c>
      <c r="J32" s="19" t="str" cm="1">
        <f t="array" ref="J32">_xlfn.IFS(
  ISNUMBER(SEARCH("SMS", I32)), "SMS Charge",
  ISNUMBER(SEARCH("AIRTIME", I32)), "Airtime",
  ISNUMBER(SEARCH("COMMISSION", I32)), "Bank Charge",
  ISNUMBER(SEARCH("TRANSFER", I32)), "Transfer",
  ISNUMBER(SEARCH("POS", I32)), "POS Transaction",
  ISNUMBER(SEARCH("ELECTROLINK", I32)), "Transfer",
  TRUE, "Other"
)</f>
        <v>Other</v>
      </c>
    </row>
    <row r="33" spans="1:10" s="19" customFormat="1" ht="78" customHeight="1" x14ac:dyDescent="0.2">
      <c r="A33" s="33">
        <v>45718</v>
      </c>
      <c r="B33" s="52">
        <v>45718</v>
      </c>
      <c r="C33" s="75" t="str">
        <f t="shared" si="0"/>
        <v>Sun</v>
      </c>
      <c r="D33" s="75" t="str">
        <f t="shared" si="1"/>
        <v>Mar</v>
      </c>
      <c r="E33" s="44">
        <v>25</v>
      </c>
      <c r="F33" s="91"/>
      <c r="G33" s="13">
        <v>113986.43</v>
      </c>
      <c r="H33" s="97" t="s">
        <v>28</v>
      </c>
      <c r="I33" s="14" t="s">
        <v>61</v>
      </c>
      <c r="J33" s="19" t="str" cm="1">
        <f t="array" ref="J33">_xlfn.IFS(
  ISNUMBER(SEARCH("SMS", I33)), "SMS Charge",
  ISNUMBER(SEARCH("AIRTIME", I33)), "Airtime",
  ISNUMBER(SEARCH("COMMISSION", I33)), "Bank Charge",
  ISNUMBER(SEARCH("TRANSFER", I33)), "Transfer",
  ISNUMBER(SEARCH("POS", I33)), "POS Transaction",
  ISNUMBER(SEARCH("ELECTROLINK", I33)), "Transfer",
  TRUE, "Other"
)</f>
        <v>Bank Charge</v>
      </c>
    </row>
    <row r="34" spans="1:10" s="19" customFormat="1" ht="90" customHeight="1" x14ac:dyDescent="0.2">
      <c r="A34" s="33">
        <v>45718</v>
      </c>
      <c r="B34" s="52">
        <v>45718</v>
      </c>
      <c r="C34" s="75" t="str">
        <f t="shared" si="0"/>
        <v>Sun</v>
      </c>
      <c r="D34" s="75" t="str">
        <f t="shared" si="1"/>
        <v>Mar</v>
      </c>
      <c r="E34" s="40">
        <v>1.87</v>
      </c>
      <c r="F34" s="86"/>
      <c r="G34" s="3">
        <v>113984.56</v>
      </c>
      <c r="H34" s="94" t="s">
        <v>28</v>
      </c>
      <c r="I34" s="6" t="s">
        <v>62</v>
      </c>
      <c r="J34" s="19" t="str" cm="1">
        <f t="array" ref="J34">_xlfn.IFS(
  ISNUMBER(SEARCH("SMS", I34)), "SMS Charge",
  ISNUMBER(SEARCH("AIRTIME", I34)), "Airtime",
  ISNUMBER(SEARCH("COMMISSION", I34)), "Bank Charge",
  ISNUMBER(SEARCH("TRANSFER", I34)), "Transfer",
  ISNUMBER(SEARCH("POS", I34)), "POS Transaction",
  ISNUMBER(SEARCH("ELECTROLINK", I34)), "Transfer",
  TRUE, "Other"
)</f>
        <v>Transfer</v>
      </c>
    </row>
    <row r="35" spans="1:10" s="19" customFormat="1" ht="66" customHeight="1" x14ac:dyDescent="0.2">
      <c r="A35" s="33">
        <v>45718</v>
      </c>
      <c r="B35" s="52">
        <v>45718</v>
      </c>
      <c r="C35" s="75" t="str">
        <f t="shared" si="0"/>
        <v>Sun</v>
      </c>
      <c r="D35" s="75" t="str">
        <f t="shared" si="1"/>
        <v>Mar</v>
      </c>
      <c r="E35" s="40">
        <v>8000</v>
      </c>
      <c r="F35" s="86"/>
      <c r="G35" s="3">
        <v>105984.56</v>
      </c>
      <c r="H35" s="94" t="s">
        <v>28</v>
      </c>
      <c r="I35" s="6" t="s">
        <v>63</v>
      </c>
      <c r="J35" s="19" t="str" cm="1">
        <f t="array" ref="J35">_xlfn.IFS(
  ISNUMBER(SEARCH("SMS", I35)), "SMS Charge",
  ISNUMBER(SEARCH("AIRTIME", I35)), "Airtime",
  ISNUMBER(SEARCH("COMMISSION", I35)), "Bank Charge",
  ISNUMBER(SEARCH("TRANSFER", I35)), "Transfer",
  ISNUMBER(SEARCH("POS", I35)), "POS Transaction",
  ISNUMBER(SEARCH("ELECTROLINK", I35)), "Transfer",
  TRUE, "Other"
)</f>
        <v>Transfer</v>
      </c>
    </row>
    <row r="36" spans="1:10" s="19" customFormat="1" ht="42" customHeight="1" x14ac:dyDescent="0.2">
      <c r="A36" s="33">
        <v>45718</v>
      </c>
      <c r="B36" s="52">
        <v>45718</v>
      </c>
      <c r="C36" s="75" t="str">
        <f t="shared" si="0"/>
        <v>Sun</v>
      </c>
      <c r="D36" s="75" t="str">
        <f t="shared" si="1"/>
        <v>Mar</v>
      </c>
      <c r="E36" s="40">
        <v>28105</v>
      </c>
      <c r="F36" s="86"/>
      <c r="G36" s="3">
        <v>77879.56</v>
      </c>
      <c r="H36" s="94" t="s">
        <v>28</v>
      </c>
      <c r="I36" s="2" t="s">
        <v>65</v>
      </c>
      <c r="J36" s="19" t="str" cm="1">
        <f t="array" ref="J36">_xlfn.IFS(
  ISNUMBER(SEARCH("SMS", I36)), "SMS Charge",
  ISNUMBER(SEARCH("AIRTIME", I36)), "Airtime",
  ISNUMBER(SEARCH("COMMISSION", I36)), "Bank Charge",
  ISNUMBER(SEARCH("TRANSFER", I36)), "Transfer",
  ISNUMBER(SEARCH("POS", I36)), "POS Transaction",
  ISNUMBER(SEARCH("ELECTROLINK", I36)), "Transfer",
  TRUE, "Other"
)</f>
        <v>POS Transaction</v>
      </c>
    </row>
    <row r="37" spans="1:10" s="19" customFormat="1" ht="42" customHeight="1" x14ac:dyDescent="0.2">
      <c r="A37" s="33">
        <v>45718</v>
      </c>
      <c r="B37" s="52">
        <v>45718</v>
      </c>
      <c r="C37" s="75" t="str">
        <f t="shared" si="0"/>
        <v>Sun</v>
      </c>
      <c r="D37" s="75" t="str">
        <f t="shared" si="1"/>
        <v>Mar</v>
      </c>
      <c r="E37" s="40">
        <v>1200</v>
      </c>
      <c r="F37" s="86"/>
      <c r="G37" s="3">
        <v>76679.56</v>
      </c>
      <c r="H37" s="94" t="s">
        <v>28</v>
      </c>
      <c r="I37" s="2" t="s">
        <v>66</v>
      </c>
      <c r="J37" s="19" t="str" cm="1">
        <f t="array" ref="J37">_xlfn.IFS(
  ISNUMBER(SEARCH("SMS", I37)), "SMS Charge",
  ISNUMBER(SEARCH("AIRTIME", I37)), "Airtime",
  ISNUMBER(SEARCH("COMMISSION", I37)), "Bank Charge",
  ISNUMBER(SEARCH("TRANSFER", I37)), "Transfer",
  ISNUMBER(SEARCH("POS", I37)), "POS Transaction",
  ISNUMBER(SEARCH("ELECTROLINK", I37)), "Transfer",
  TRUE, "Other"
)</f>
        <v>POS Transaction</v>
      </c>
    </row>
    <row r="38" spans="1:10" s="19" customFormat="1" ht="66" customHeight="1" x14ac:dyDescent="0.2">
      <c r="A38" s="33">
        <v>45718</v>
      </c>
      <c r="B38" s="52">
        <v>45718</v>
      </c>
      <c r="C38" s="75" t="str">
        <f t="shared" si="0"/>
        <v>Sun</v>
      </c>
      <c r="D38" s="75" t="str">
        <f t="shared" si="1"/>
        <v>Mar</v>
      </c>
      <c r="E38" s="40">
        <v>4500</v>
      </c>
      <c r="F38" s="86"/>
      <c r="G38" s="3">
        <v>72179.56</v>
      </c>
      <c r="H38" s="94" t="s">
        <v>28</v>
      </c>
      <c r="I38" s="6" t="s">
        <v>67</v>
      </c>
      <c r="J38" s="19" t="str" cm="1">
        <f t="array" ref="J38">_xlfn.IFS(
  ISNUMBER(SEARCH("SMS", I38)), "SMS Charge",
  ISNUMBER(SEARCH("AIRTIME", I38)), "Airtime",
  ISNUMBER(SEARCH("COMMISSION", I38)), "Bank Charge",
  ISNUMBER(SEARCH("TRANSFER", I38)), "Transfer",
  ISNUMBER(SEARCH("POS", I38)), "POS Transaction",
  ISNUMBER(SEARCH("ELECTROLINK", I38)), "Transfer",
  TRUE, "Other"
)</f>
        <v>Transfer</v>
      </c>
    </row>
    <row r="39" spans="1:10" s="19" customFormat="1" ht="54" customHeight="1" x14ac:dyDescent="0.2">
      <c r="A39" s="33">
        <v>45719</v>
      </c>
      <c r="B39" s="52">
        <v>45718</v>
      </c>
      <c r="C39" s="75" t="str">
        <f t="shared" si="0"/>
        <v>Sun</v>
      </c>
      <c r="D39" s="75" t="str">
        <f t="shared" si="1"/>
        <v>Mar</v>
      </c>
      <c r="E39" s="40">
        <v>800</v>
      </c>
      <c r="F39" s="86"/>
      <c r="G39" s="3">
        <v>71379.56</v>
      </c>
      <c r="H39" s="94" t="s">
        <v>28</v>
      </c>
      <c r="I39" s="6" t="s">
        <v>68</v>
      </c>
      <c r="J39" s="19" t="str" cm="1">
        <f t="array" ref="J39">_xlfn.IFS(
  ISNUMBER(SEARCH("SMS", I39)), "SMS Charge",
  ISNUMBER(SEARCH("AIRTIME", I39)), "Airtime",
  ISNUMBER(SEARCH("COMMISSION", I39)), "Bank Charge",
  ISNUMBER(SEARCH("TRANSFER", I39)), "Transfer",
  ISNUMBER(SEARCH("POS", I39)), "POS Transaction",
  ISNUMBER(SEARCH("ELECTROLINK", I39)), "Transfer",
  TRUE, "Other"
)</f>
        <v>Other</v>
      </c>
    </row>
    <row r="40" spans="1:10" s="19" customFormat="1" ht="78" customHeight="1" x14ac:dyDescent="0.2">
      <c r="A40" s="33">
        <v>45719</v>
      </c>
      <c r="B40" s="52">
        <v>45718</v>
      </c>
      <c r="C40" s="75" t="str">
        <f t="shared" si="0"/>
        <v>Sun</v>
      </c>
      <c r="D40" s="75" t="str">
        <f t="shared" si="1"/>
        <v>Mar</v>
      </c>
      <c r="E40" s="40">
        <v>10</v>
      </c>
      <c r="F40" s="86"/>
      <c r="G40" s="3">
        <v>71369.56</v>
      </c>
      <c r="H40" s="94" t="s">
        <v>28</v>
      </c>
      <c r="I40" s="6" t="s">
        <v>69</v>
      </c>
      <c r="J40" s="19" t="str" cm="1">
        <f t="array" ref="J40">_xlfn.IFS(
  ISNUMBER(SEARCH("SMS", I40)), "SMS Charge",
  ISNUMBER(SEARCH("AIRTIME", I40)), "Airtime",
  ISNUMBER(SEARCH("COMMISSION", I40)), "Bank Charge",
  ISNUMBER(SEARCH("TRANSFER", I40)), "Transfer",
  ISNUMBER(SEARCH("POS", I40)), "POS Transaction",
  ISNUMBER(SEARCH("ELECTROLINK", I40)), "Transfer",
  TRUE, "Other"
)</f>
        <v>Bank Charge</v>
      </c>
    </row>
    <row r="41" spans="1:10" s="19" customFormat="1" ht="77.099999999999994" customHeight="1" x14ac:dyDescent="0.2">
      <c r="A41" s="33">
        <v>45719</v>
      </c>
      <c r="B41" s="52">
        <v>45718</v>
      </c>
      <c r="C41" s="75" t="str">
        <f t="shared" si="0"/>
        <v>Sun</v>
      </c>
      <c r="D41" s="75" t="str">
        <f t="shared" si="1"/>
        <v>Mar</v>
      </c>
      <c r="E41" s="42">
        <v>0.75</v>
      </c>
      <c r="F41" s="90"/>
      <c r="G41" s="88">
        <v>71368.81</v>
      </c>
      <c r="H41" s="95" t="s">
        <v>28</v>
      </c>
      <c r="I41" s="10" t="s">
        <v>70</v>
      </c>
      <c r="J41" s="19" t="str" cm="1">
        <f t="array" ref="J41">_xlfn.IFS(
  ISNUMBER(SEARCH("SMS", I41)), "SMS Charge",
  ISNUMBER(SEARCH("AIRTIME", I41)), "Airtime",
  ISNUMBER(SEARCH("COMMISSION", I41)), "Bank Charge",
  ISNUMBER(SEARCH("TRANSFER", I41)), "Transfer",
  ISNUMBER(SEARCH("POS", I41)), "POS Transaction",
  ISNUMBER(SEARCH("ELECTROLINK", I41)), "Transfer",
  TRUE, "Other"
)</f>
        <v>Transfer</v>
      </c>
    </row>
    <row r="42" spans="1:10" s="19" customFormat="1" ht="90" customHeight="1" x14ac:dyDescent="0.2">
      <c r="A42" s="33">
        <v>45719</v>
      </c>
      <c r="B42" s="52">
        <v>45718</v>
      </c>
      <c r="C42" s="75" t="str">
        <f t="shared" si="0"/>
        <v>Sun</v>
      </c>
      <c r="D42" s="75" t="str">
        <f t="shared" si="1"/>
        <v>Mar</v>
      </c>
      <c r="E42" s="79"/>
      <c r="F42" s="3">
        <v>100000</v>
      </c>
      <c r="G42" s="3">
        <v>171368.81</v>
      </c>
      <c r="H42" s="94" t="s">
        <v>28</v>
      </c>
      <c r="I42" s="6" t="s">
        <v>71</v>
      </c>
      <c r="J42" s="19" t="str" cm="1">
        <f t="array" ref="J42">_xlfn.IFS(
  ISNUMBER(SEARCH("SMS", I42)), "SMS Charge",
  ISNUMBER(SEARCH("AIRTIME", I42)), "Airtime",
  ISNUMBER(SEARCH("COMMISSION", I42)), "Bank Charge",
  ISNUMBER(SEARCH("TRANSFER", I42)), "Transfer",
  ISNUMBER(SEARCH("POS", I42)), "POS Transaction",
  ISNUMBER(SEARCH("ELECTROLINK", I42)), "Transfer",
  TRUE, "Other"
)</f>
        <v>Transfer</v>
      </c>
    </row>
    <row r="43" spans="1:10" s="19" customFormat="1" ht="54" customHeight="1" x14ac:dyDescent="0.2">
      <c r="A43" s="33">
        <v>45719</v>
      </c>
      <c r="B43" s="52">
        <v>45719</v>
      </c>
      <c r="C43" s="75" t="str">
        <f t="shared" si="0"/>
        <v>Mon</v>
      </c>
      <c r="D43" s="75" t="str">
        <f t="shared" si="1"/>
        <v>Mar</v>
      </c>
      <c r="E43" s="79"/>
      <c r="F43" s="3">
        <v>700400</v>
      </c>
      <c r="G43" s="3">
        <v>871768.81</v>
      </c>
      <c r="H43" s="94" t="s">
        <v>28</v>
      </c>
      <c r="I43" s="2" t="s">
        <v>72</v>
      </c>
      <c r="J43" s="19" t="str" cm="1">
        <f t="array" ref="J43">_xlfn.IFS(
  ISNUMBER(SEARCH("SMS", I43)), "SMS Charge",
  ISNUMBER(SEARCH("AIRTIME", I43)), "Airtime",
  ISNUMBER(SEARCH("COMMISSION", I43)), "Bank Charge",
  ISNUMBER(SEARCH("TRANSFER", I43)), "Transfer",
  ISNUMBER(SEARCH("POS", I43)), "POS Transaction",
  ISNUMBER(SEARCH("ELECTROLINK", I43)), "Transfer",
  TRUE, "Other"
)</f>
        <v>Transfer</v>
      </c>
    </row>
    <row r="44" spans="1:10" s="19" customFormat="1" ht="66" customHeight="1" x14ac:dyDescent="0.2">
      <c r="A44" s="33">
        <v>45719</v>
      </c>
      <c r="B44" s="52">
        <v>45719</v>
      </c>
      <c r="C44" s="75" t="str">
        <f t="shared" si="0"/>
        <v>Mon</v>
      </c>
      <c r="D44" s="75" t="str">
        <f t="shared" si="1"/>
        <v>Mar</v>
      </c>
      <c r="E44" s="40">
        <v>800</v>
      </c>
      <c r="F44" s="86"/>
      <c r="G44" s="3">
        <v>870968.81</v>
      </c>
      <c r="H44" s="94" t="s">
        <v>28</v>
      </c>
      <c r="I44" s="6" t="s">
        <v>73</v>
      </c>
      <c r="J44" s="19" t="str" cm="1">
        <f t="array" ref="J44">_xlfn.IFS(
  ISNUMBER(SEARCH("SMS", I44)), "SMS Charge",
  ISNUMBER(SEARCH("AIRTIME", I44)), "Airtime",
  ISNUMBER(SEARCH("COMMISSION", I44)), "Bank Charge",
  ISNUMBER(SEARCH("TRANSFER", I44)), "Transfer",
  ISNUMBER(SEARCH("POS", I44)), "POS Transaction",
  ISNUMBER(SEARCH("ELECTROLINK", I44)), "Transfer",
  TRUE, "Other"
)</f>
        <v>Other</v>
      </c>
    </row>
    <row r="45" spans="1:10" s="19" customFormat="1" ht="66" customHeight="1" x14ac:dyDescent="0.2">
      <c r="A45" s="33">
        <v>45719</v>
      </c>
      <c r="B45" s="52">
        <v>45719</v>
      </c>
      <c r="C45" s="75" t="str">
        <f t="shared" si="0"/>
        <v>Mon</v>
      </c>
      <c r="D45" s="75" t="str">
        <f t="shared" si="1"/>
        <v>Mar</v>
      </c>
      <c r="E45" s="40">
        <v>10</v>
      </c>
      <c r="F45" s="86"/>
      <c r="G45" s="3">
        <v>870958.81</v>
      </c>
      <c r="H45" s="94" t="s">
        <v>28</v>
      </c>
      <c r="I45" s="6" t="s">
        <v>74</v>
      </c>
      <c r="J45" s="19" t="str" cm="1">
        <f t="array" ref="J45">_xlfn.IFS(
  ISNUMBER(SEARCH("SMS", I45)), "SMS Charge",
  ISNUMBER(SEARCH("AIRTIME", I45)), "Airtime",
  ISNUMBER(SEARCH("COMMISSION", I45)), "Bank Charge",
  ISNUMBER(SEARCH("TRANSFER", I45)), "Transfer",
  ISNUMBER(SEARCH("POS", I45)), "POS Transaction",
  ISNUMBER(SEARCH("ELECTROLINK", I45)), "Transfer",
  TRUE, "Other"
)</f>
        <v>Bank Charge</v>
      </c>
    </row>
    <row r="46" spans="1:10" s="19" customFormat="1" ht="78" customHeight="1" x14ac:dyDescent="0.2">
      <c r="A46" s="33">
        <v>45719</v>
      </c>
      <c r="B46" s="52">
        <v>45719</v>
      </c>
      <c r="C46" s="75" t="str">
        <f t="shared" si="0"/>
        <v>Mon</v>
      </c>
      <c r="D46" s="75" t="str">
        <f t="shared" si="1"/>
        <v>Mar</v>
      </c>
      <c r="E46" s="40">
        <v>0.75</v>
      </c>
      <c r="F46" s="86"/>
      <c r="G46" s="3">
        <v>870958.06</v>
      </c>
      <c r="H46" s="94" t="s">
        <v>28</v>
      </c>
      <c r="I46" s="6" t="s">
        <v>75</v>
      </c>
      <c r="J46" s="19" t="str" cm="1">
        <f t="array" ref="J46">_xlfn.IFS(
  ISNUMBER(SEARCH("SMS", I46)), "SMS Charge",
  ISNUMBER(SEARCH("AIRTIME", I46)), "Airtime",
  ISNUMBER(SEARCH("COMMISSION", I46)), "Bank Charge",
  ISNUMBER(SEARCH("TRANSFER", I46)), "Transfer",
  ISNUMBER(SEARCH("POS", I46)), "POS Transaction",
  ISNUMBER(SEARCH("ELECTROLINK", I46)), "Transfer",
  TRUE, "Other"
)</f>
        <v>Transfer</v>
      </c>
    </row>
    <row r="47" spans="1:10" s="19" customFormat="1" ht="78" customHeight="1" x14ac:dyDescent="0.2">
      <c r="A47" s="33">
        <v>45719</v>
      </c>
      <c r="B47" s="52">
        <v>45719</v>
      </c>
      <c r="C47" s="75" t="str">
        <f t="shared" si="0"/>
        <v>Mon</v>
      </c>
      <c r="D47" s="75" t="str">
        <f t="shared" si="1"/>
        <v>Mar</v>
      </c>
      <c r="E47" s="79"/>
      <c r="F47" s="3">
        <v>105000</v>
      </c>
      <c r="G47" s="3">
        <v>975958.06</v>
      </c>
      <c r="H47" s="94" t="s">
        <v>28</v>
      </c>
      <c r="I47" s="6" t="s">
        <v>76</v>
      </c>
      <c r="J47" s="19" t="str" cm="1">
        <f t="array" ref="J47">_xlfn.IFS(
  ISNUMBER(SEARCH("SMS", I47)), "SMS Charge",
  ISNUMBER(SEARCH("AIRTIME", I47)), "Airtime",
  ISNUMBER(SEARCH("COMMISSION", I47)), "Bank Charge",
  ISNUMBER(SEARCH("TRANSFER", I47)), "Transfer",
  ISNUMBER(SEARCH("POS", I47)), "POS Transaction",
  ISNUMBER(SEARCH("ELECTROLINK", I47)), "Transfer",
  TRUE, "Other"
)</f>
        <v>Transfer</v>
      </c>
    </row>
    <row r="48" spans="1:10" s="19" customFormat="1" ht="30" customHeight="1" x14ac:dyDescent="0.2">
      <c r="A48" s="33">
        <v>45719</v>
      </c>
      <c r="B48" s="52">
        <v>45719</v>
      </c>
      <c r="C48" s="75" t="str">
        <f t="shared" si="0"/>
        <v>Mon</v>
      </c>
      <c r="D48" s="75" t="str">
        <f t="shared" si="1"/>
        <v>Mar</v>
      </c>
      <c r="E48" s="40">
        <v>15500</v>
      </c>
      <c r="F48" s="85"/>
      <c r="G48" s="3">
        <v>960458.06</v>
      </c>
      <c r="H48" s="94" t="s">
        <v>28</v>
      </c>
      <c r="I48" s="2" t="s">
        <v>77</v>
      </c>
      <c r="J48" s="19" t="str" cm="1">
        <f t="array" ref="J48">_xlfn.IFS(
  ISNUMBER(SEARCH("SMS", I48)), "SMS Charge",
  ISNUMBER(SEARCH("AIRTIME", I48)), "Airtime",
  ISNUMBER(SEARCH("COMMISSION", I48)), "Bank Charge",
  ISNUMBER(SEARCH("TRANSFER", I48)), "Transfer",
  ISNUMBER(SEARCH("POS", I48)), "POS Transaction",
  ISNUMBER(SEARCH("ELECTROLINK", I48)), "Transfer",
  TRUE, "Other"
)</f>
        <v>POS Transaction</v>
      </c>
    </row>
    <row r="49" spans="1:10" s="19" customFormat="1" ht="51.95" customHeight="1" x14ac:dyDescent="0.2">
      <c r="A49" s="33">
        <v>45719</v>
      </c>
      <c r="B49" s="52">
        <v>45719</v>
      </c>
      <c r="C49" s="75" t="str">
        <f t="shared" si="0"/>
        <v>Mon</v>
      </c>
      <c r="D49" s="75" t="str">
        <f t="shared" si="1"/>
        <v>Mar</v>
      </c>
      <c r="E49" s="42">
        <v>7000</v>
      </c>
      <c r="F49" s="90"/>
      <c r="G49" s="88">
        <v>953458.06</v>
      </c>
      <c r="H49" s="95" t="s">
        <v>28</v>
      </c>
      <c r="I49" s="10" t="s">
        <v>78</v>
      </c>
      <c r="J49" s="19" t="str" cm="1">
        <f t="array" ref="J49">_xlfn.IFS(
  ISNUMBER(SEARCH("SMS", I49)), "SMS Charge",
  ISNUMBER(SEARCH("AIRTIME", I49)), "Airtime",
  ISNUMBER(SEARCH("COMMISSION", I49)), "Bank Charge",
  ISNUMBER(SEARCH("TRANSFER", I49)), "Transfer",
  ISNUMBER(SEARCH("POS", I49)), "POS Transaction",
  ISNUMBER(SEARCH("ELECTROLINK", I49)), "Transfer",
  TRUE, "Other"
)</f>
        <v>Other</v>
      </c>
    </row>
    <row r="50" spans="1:10" s="19" customFormat="1" ht="78" customHeight="1" x14ac:dyDescent="0.2">
      <c r="A50" s="33">
        <v>45719</v>
      </c>
      <c r="B50" s="52">
        <v>45719</v>
      </c>
      <c r="C50" s="75" t="str">
        <f t="shared" si="0"/>
        <v>Mon</v>
      </c>
      <c r="D50" s="75" t="str">
        <f t="shared" si="1"/>
        <v>Mar</v>
      </c>
      <c r="E50" s="40">
        <v>25</v>
      </c>
      <c r="F50" s="86"/>
      <c r="G50" s="3">
        <v>953433.06</v>
      </c>
      <c r="H50" s="94" t="s">
        <v>28</v>
      </c>
      <c r="I50" s="6" t="s">
        <v>79</v>
      </c>
      <c r="J50" s="19" t="str" cm="1">
        <f t="array" ref="J50">_xlfn.IFS(
  ISNUMBER(SEARCH("SMS", I50)), "SMS Charge",
  ISNUMBER(SEARCH("AIRTIME", I50)), "Airtime",
  ISNUMBER(SEARCH("COMMISSION", I50)), "Bank Charge",
  ISNUMBER(SEARCH("TRANSFER", I50)), "Transfer",
  ISNUMBER(SEARCH("POS", I50)), "POS Transaction",
  ISNUMBER(SEARCH("ELECTROLINK", I50)), "Transfer",
  TRUE, "Other"
)</f>
        <v>Bank Charge</v>
      </c>
    </row>
    <row r="51" spans="1:10" s="19" customFormat="1" ht="78" customHeight="1" x14ac:dyDescent="0.2">
      <c r="A51" s="33">
        <v>45719</v>
      </c>
      <c r="B51" s="52">
        <v>45719</v>
      </c>
      <c r="C51" s="75" t="str">
        <f t="shared" si="0"/>
        <v>Mon</v>
      </c>
      <c r="D51" s="75" t="str">
        <f t="shared" si="1"/>
        <v>Mar</v>
      </c>
      <c r="E51" s="40">
        <v>1.87</v>
      </c>
      <c r="F51" s="86"/>
      <c r="G51" s="3">
        <v>953431.19</v>
      </c>
      <c r="H51" s="94" t="s">
        <v>28</v>
      </c>
      <c r="I51" s="6" t="s">
        <v>80</v>
      </c>
      <c r="J51" s="19" t="str" cm="1">
        <f t="array" ref="J51">_xlfn.IFS(
  ISNUMBER(SEARCH("SMS", I51)), "SMS Charge",
  ISNUMBER(SEARCH("AIRTIME", I51)), "Airtime",
  ISNUMBER(SEARCH("COMMISSION", I51)), "Bank Charge",
  ISNUMBER(SEARCH("TRANSFER", I51)), "Transfer",
  ISNUMBER(SEARCH("POS", I51)), "POS Transaction",
  ISNUMBER(SEARCH("ELECTROLINK", I51)), "Transfer",
  TRUE, "Other"
)</f>
        <v>Transfer</v>
      </c>
    </row>
    <row r="52" spans="1:10" s="19" customFormat="1" ht="54" customHeight="1" x14ac:dyDescent="0.2">
      <c r="A52" s="33">
        <v>45719</v>
      </c>
      <c r="B52" s="52">
        <v>45719</v>
      </c>
      <c r="C52" s="75" t="str">
        <f t="shared" si="0"/>
        <v>Mon</v>
      </c>
      <c r="D52" s="75" t="str">
        <f t="shared" si="1"/>
        <v>Mar</v>
      </c>
      <c r="E52" s="40">
        <v>1000</v>
      </c>
      <c r="F52" s="86"/>
      <c r="G52" s="3">
        <v>952431.19</v>
      </c>
      <c r="H52" s="94" t="s">
        <v>28</v>
      </c>
      <c r="I52" s="6" t="s">
        <v>81</v>
      </c>
      <c r="J52" s="19" t="str" cm="1">
        <f t="array" ref="J52">_xlfn.IFS(
  ISNUMBER(SEARCH("SMS", I52)), "SMS Charge",
  ISNUMBER(SEARCH("AIRTIME", I52)), "Airtime",
  ISNUMBER(SEARCH("COMMISSION", I52)), "Bank Charge",
  ISNUMBER(SEARCH("TRANSFER", I52)), "Transfer",
  ISNUMBER(SEARCH("POS", I52)), "POS Transaction",
  ISNUMBER(SEARCH("ELECTROLINK", I52)), "Transfer",
  TRUE, "Other"
)</f>
        <v>Other</v>
      </c>
    </row>
    <row r="53" spans="1:10" s="19" customFormat="1" ht="78" customHeight="1" x14ac:dyDescent="0.2">
      <c r="A53" s="33">
        <v>45719</v>
      </c>
      <c r="B53" s="52">
        <v>45719</v>
      </c>
      <c r="C53" s="75" t="str">
        <f t="shared" si="0"/>
        <v>Mon</v>
      </c>
      <c r="D53" s="75" t="str">
        <f t="shared" si="1"/>
        <v>Mar</v>
      </c>
      <c r="E53" s="40">
        <v>10</v>
      </c>
      <c r="F53" s="86"/>
      <c r="G53" s="3">
        <v>952421.19</v>
      </c>
      <c r="H53" s="94" t="s">
        <v>28</v>
      </c>
      <c r="I53" s="6" t="s">
        <v>82</v>
      </c>
      <c r="J53" s="19" t="str" cm="1">
        <f t="array" ref="J53">_xlfn.IFS(
  ISNUMBER(SEARCH("SMS", I53)), "SMS Charge",
  ISNUMBER(SEARCH("AIRTIME", I53)), "Airtime",
  ISNUMBER(SEARCH("COMMISSION", I53)), "Bank Charge",
  ISNUMBER(SEARCH("TRANSFER", I53)), "Transfer",
  ISNUMBER(SEARCH("POS", I53)), "POS Transaction",
  ISNUMBER(SEARCH("ELECTROLINK", I53)), "Transfer",
  TRUE, "Other"
)</f>
        <v>Bank Charge</v>
      </c>
    </row>
    <row r="54" spans="1:10" s="19" customFormat="1" ht="78" customHeight="1" x14ac:dyDescent="0.2">
      <c r="A54" s="33">
        <v>45719</v>
      </c>
      <c r="B54" s="52">
        <v>45719</v>
      </c>
      <c r="C54" s="75" t="str">
        <f t="shared" si="0"/>
        <v>Mon</v>
      </c>
      <c r="D54" s="75" t="str">
        <f t="shared" si="1"/>
        <v>Mar</v>
      </c>
      <c r="E54" s="40">
        <v>0.75</v>
      </c>
      <c r="F54" s="86"/>
      <c r="G54" s="3">
        <v>952420.44</v>
      </c>
      <c r="H54" s="94" t="s">
        <v>28</v>
      </c>
      <c r="I54" s="6" t="s">
        <v>83</v>
      </c>
      <c r="J54" s="19" t="str" cm="1">
        <f t="array" ref="J54">_xlfn.IFS(
  ISNUMBER(SEARCH("SMS", I54)), "SMS Charge",
  ISNUMBER(SEARCH("AIRTIME", I54)), "Airtime",
  ISNUMBER(SEARCH("COMMISSION", I54)), "Bank Charge",
  ISNUMBER(SEARCH("TRANSFER", I54)), "Transfer",
  ISNUMBER(SEARCH("POS", I54)), "POS Transaction",
  ISNUMBER(SEARCH("ELECTROLINK", I54)), "Transfer",
  TRUE, "Other"
)</f>
        <v>Transfer</v>
      </c>
    </row>
    <row r="55" spans="1:10" s="19" customFormat="1" ht="30" customHeight="1" x14ac:dyDescent="0.2">
      <c r="A55" s="33">
        <v>45719</v>
      </c>
      <c r="B55" s="52">
        <v>45719</v>
      </c>
      <c r="C55" s="75" t="str">
        <f t="shared" si="0"/>
        <v>Mon</v>
      </c>
      <c r="D55" s="75" t="str">
        <f t="shared" si="1"/>
        <v>Mar</v>
      </c>
      <c r="E55" s="40">
        <v>150</v>
      </c>
      <c r="F55" s="85"/>
      <c r="G55" s="3">
        <v>952270.44</v>
      </c>
      <c r="H55" s="94" t="s">
        <v>1035</v>
      </c>
      <c r="I55" s="2" t="s">
        <v>84</v>
      </c>
      <c r="J55" s="19" t="str" cm="1">
        <f t="array" ref="J55">_xlfn.IFS(
  ISNUMBER(SEARCH("SMS", I55)), "SMS Charge",
  ISNUMBER(SEARCH("AIRTIME", I55)), "Airtime",
  ISNUMBER(SEARCH("COMMISSION", I55)), "Bank Charge",
  ISNUMBER(SEARCH("TRANSFER", I55)), "Transfer",
  ISNUMBER(SEARCH("POS", I55)), "POS Transaction",
  ISNUMBER(SEARCH("ELECTROLINK", I55)), "Transfer",
  TRUE, "Other"
)</f>
        <v>Transfer</v>
      </c>
    </row>
    <row r="56" spans="1:10" s="19" customFormat="1" ht="54" customHeight="1" x14ac:dyDescent="0.2">
      <c r="A56" s="33">
        <v>45720</v>
      </c>
      <c r="B56" s="52">
        <v>45720</v>
      </c>
      <c r="C56" s="75" t="str">
        <f t="shared" si="0"/>
        <v>Tue</v>
      </c>
      <c r="D56" s="75" t="str">
        <f t="shared" si="1"/>
        <v>Mar</v>
      </c>
      <c r="E56" s="40">
        <v>50000</v>
      </c>
      <c r="F56" s="86"/>
      <c r="G56" s="3">
        <v>902270.44</v>
      </c>
      <c r="H56" s="94" t="s">
        <v>28</v>
      </c>
      <c r="I56" s="6" t="s">
        <v>85</v>
      </c>
      <c r="J56" s="19" t="str" cm="1">
        <f t="array" ref="J56">_xlfn.IFS(
  ISNUMBER(SEARCH("SMS", I56)), "SMS Charge",
  ISNUMBER(SEARCH("AIRTIME", I56)), "Airtime",
  ISNUMBER(SEARCH("COMMISSION", I56)), "Bank Charge",
  ISNUMBER(SEARCH("TRANSFER", I56)), "Transfer",
  ISNUMBER(SEARCH("POS", I56)), "POS Transaction",
  ISNUMBER(SEARCH("ELECTROLINK", I56)), "Transfer",
  TRUE, "Other"
)</f>
        <v>Other</v>
      </c>
    </row>
    <row r="57" spans="1:10" s="19" customFormat="1" ht="48.95" customHeight="1" x14ac:dyDescent="0.2">
      <c r="A57" s="33">
        <v>45720</v>
      </c>
      <c r="B57" s="52">
        <v>45720</v>
      </c>
      <c r="C57" s="75" t="str">
        <f t="shared" si="0"/>
        <v>Tue</v>
      </c>
      <c r="D57" s="75" t="str">
        <f t="shared" si="1"/>
        <v>Mar</v>
      </c>
      <c r="E57" s="42">
        <v>25</v>
      </c>
      <c r="F57" s="90"/>
      <c r="G57" s="88">
        <v>902245.44</v>
      </c>
      <c r="H57" s="95" t="s">
        <v>28</v>
      </c>
      <c r="I57" s="63" t="s">
        <v>1073</v>
      </c>
      <c r="J57" s="19" t="str" cm="1">
        <f t="array" ref="J57">_xlfn.IFS(
  ISNUMBER(SEARCH("SMS", I57)), "SMS Charge",
  ISNUMBER(SEARCH("AIRTIME", I57)), "Airtime",
  ISNUMBER(SEARCH("COMMISSION", I57)), "Bank Charge",
  ISNUMBER(SEARCH("TRANSFER", I57)), "Transfer",
  ISNUMBER(SEARCH("POS", I57)), "POS Transaction",
  ISNUMBER(SEARCH("ELECTROLINK", I57)), "Transfer",
  TRUE, "Other"
)</f>
        <v>Bank Charge</v>
      </c>
    </row>
    <row r="58" spans="1:10" s="19" customFormat="1" ht="90" customHeight="1" x14ac:dyDescent="0.2">
      <c r="A58" s="33">
        <v>45720</v>
      </c>
      <c r="B58" s="52">
        <v>45720</v>
      </c>
      <c r="C58" s="75" t="str">
        <f t="shared" si="0"/>
        <v>Tue</v>
      </c>
      <c r="D58" s="75" t="str">
        <f t="shared" si="1"/>
        <v>Mar</v>
      </c>
      <c r="E58" s="40">
        <v>1.87</v>
      </c>
      <c r="F58" s="86"/>
      <c r="G58" s="3">
        <v>902243.57</v>
      </c>
      <c r="H58" s="94" t="s">
        <v>28</v>
      </c>
      <c r="I58" s="6" t="s">
        <v>86</v>
      </c>
      <c r="J58" s="19" t="str" cm="1">
        <f t="array" ref="J58">_xlfn.IFS(
  ISNUMBER(SEARCH("SMS", I58)), "SMS Charge",
  ISNUMBER(SEARCH("AIRTIME", I58)), "Airtime",
  ISNUMBER(SEARCH("COMMISSION", I58)), "Bank Charge",
  ISNUMBER(SEARCH("TRANSFER", I58)), "Transfer",
  ISNUMBER(SEARCH("POS", I58)), "POS Transaction",
  ISNUMBER(SEARCH("ELECTROLINK", I58)), "Transfer",
  TRUE, "Other"
)</f>
        <v>Transfer</v>
      </c>
    </row>
    <row r="59" spans="1:10" s="19" customFormat="1" ht="30" customHeight="1" x14ac:dyDescent="0.2">
      <c r="A59" s="33">
        <v>45720</v>
      </c>
      <c r="B59" s="52">
        <v>45720</v>
      </c>
      <c r="C59" s="75" t="str">
        <f t="shared" si="0"/>
        <v>Tue</v>
      </c>
      <c r="D59" s="75" t="str">
        <f t="shared" si="1"/>
        <v>Mar</v>
      </c>
      <c r="E59" s="40">
        <v>13000</v>
      </c>
      <c r="F59" s="85"/>
      <c r="G59" s="3">
        <v>889243.57</v>
      </c>
      <c r="H59" s="94" t="s">
        <v>28</v>
      </c>
      <c r="I59" s="2" t="s">
        <v>87</v>
      </c>
      <c r="J59" s="19" t="str" cm="1">
        <f t="array" ref="J59">_xlfn.IFS(
  ISNUMBER(SEARCH("SMS", I59)), "SMS Charge",
  ISNUMBER(SEARCH("AIRTIME", I59)), "Airtime",
  ISNUMBER(SEARCH("COMMISSION", I59)), "Bank Charge",
  ISNUMBER(SEARCH("TRANSFER", I59)), "Transfer",
  ISNUMBER(SEARCH("POS", I59)), "POS Transaction",
  ISNUMBER(SEARCH("ELECTROLINK", I59)), "Transfer",
  TRUE, "Other"
)</f>
        <v>POS Transaction</v>
      </c>
    </row>
    <row r="60" spans="1:10" s="19" customFormat="1" ht="66" customHeight="1" x14ac:dyDescent="0.2">
      <c r="A60" s="33">
        <v>45720</v>
      </c>
      <c r="B60" s="52">
        <v>45720</v>
      </c>
      <c r="C60" s="75" t="str">
        <f t="shared" si="0"/>
        <v>Tue</v>
      </c>
      <c r="D60" s="75" t="str">
        <f t="shared" si="1"/>
        <v>Mar</v>
      </c>
      <c r="E60" s="79"/>
      <c r="F60" s="3">
        <v>7500</v>
      </c>
      <c r="G60" s="3">
        <v>896743.57</v>
      </c>
      <c r="H60" s="94" t="s">
        <v>28</v>
      </c>
      <c r="I60" s="6" t="s">
        <v>88</v>
      </c>
      <c r="J60" s="19" t="str" cm="1">
        <f t="array" ref="J60">_xlfn.IFS(
  ISNUMBER(SEARCH("SMS", I60)), "SMS Charge",
  ISNUMBER(SEARCH("AIRTIME", I60)), "Airtime",
  ISNUMBER(SEARCH("COMMISSION", I60)), "Bank Charge",
  ISNUMBER(SEARCH("TRANSFER", I60)), "Transfer",
  ISNUMBER(SEARCH("POS", I60)), "POS Transaction",
  ISNUMBER(SEARCH("ELECTROLINK", I60)), "Transfer",
  TRUE, "Other"
)</f>
        <v>Transfer</v>
      </c>
    </row>
    <row r="61" spans="1:10" s="19" customFormat="1" ht="66" customHeight="1" x14ac:dyDescent="0.2">
      <c r="A61" s="33">
        <v>45720</v>
      </c>
      <c r="B61" s="52">
        <v>45720</v>
      </c>
      <c r="C61" s="75" t="str">
        <f t="shared" si="0"/>
        <v>Tue</v>
      </c>
      <c r="D61" s="75" t="str">
        <f t="shared" si="1"/>
        <v>Mar</v>
      </c>
      <c r="E61" s="40">
        <v>600000</v>
      </c>
      <c r="F61" s="86"/>
      <c r="G61" s="3">
        <v>296743.57</v>
      </c>
      <c r="H61" s="94" t="s">
        <v>28</v>
      </c>
      <c r="I61" s="6" t="s">
        <v>89</v>
      </c>
      <c r="J61" s="19" t="str" cm="1">
        <f t="array" ref="J61">_xlfn.IFS(
  ISNUMBER(SEARCH("SMS", I61)), "SMS Charge",
  ISNUMBER(SEARCH("AIRTIME", I61)), "Airtime",
  ISNUMBER(SEARCH("COMMISSION", I61)), "Bank Charge",
  ISNUMBER(SEARCH("TRANSFER", I61)), "Transfer",
  ISNUMBER(SEARCH("POS", I61)), "POS Transaction",
  ISNUMBER(SEARCH("ELECTROLINK", I61)), "Transfer",
  TRUE, "Other"
)</f>
        <v>Other</v>
      </c>
    </row>
    <row r="62" spans="1:10" s="19" customFormat="1" ht="78" customHeight="1" x14ac:dyDescent="0.2">
      <c r="A62" s="33">
        <v>45720</v>
      </c>
      <c r="B62" s="52">
        <v>45720</v>
      </c>
      <c r="C62" s="75" t="str">
        <f t="shared" si="0"/>
        <v>Tue</v>
      </c>
      <c r="D62" s="75" t="str">
        <f t="shared" si="1"/>
        <v>Mar</v>
      </c>
      <c r="E62" s="40">
        <v>50</v>
      </c>
      <c r="F62" s="86"/>
      <c r="G62" s="3">
        <v>296693.57</v>
      </c>
      <c r="H62" s="94" t="s">
        <v>28</v>
      </c>
      <c r="I62" s="6" t="s">
        <v>90</v>
      </c>
      <c r="J62" s="19" t="str" cm="1">
        <f t="array" ref="J62">_xlfn.IFS(
  ISNUMBER(SEARCH("SMS", I62)), "SMS Charge",
  ISNUMBER(SEARCH("AIRTIME", I62)), "Airtime",
  ISNUMBER(SEARCH("COMMISSION", I62)), "Bank Charge",
  ISNUMBER(SEARCH("TRANSFER", I62)), "Transfer",
  ISNUMBER(SEARCH("POS", I62)), "POS Transaction",
  ISNUMBER(SEARCH("ELECTROLINK", I62)), "Transfer",
  TRUE, "Other"
)</f>
        <v>Bank Charge</v>
      </c>
    </row>
    <row r="63" spans="1:10" s="19" customFormat="1" ht="90" customHeight="1" x14ac:dyDescent="0.2">
      <c r="A63" s="33">
        <v>45720</v>
      </c>
      <c r="B63" s="52">
        <v>45720</v>
      </c>
      <c r="C63" s="75" t="str">
        <f t="shared" si="0"/>
        <v>Tue</v>
      </c>
      <c r="D63" s="75" t="str">
        <f t="shared" si="1"/>
        <v>Mar</v>
      </c>
      <c r="E63" s="40">
        <v>3.75</v>
      </c>
      <c r="F63" s="86"/>
      <c r="G63" s="3">
        <v>296689.82</v>
      </c>
      <c r="H63" s="94" t="s">
        <v>28</v>
      </c>
      <c r="I63" s="6" t="s">
        <v>91</v>
      </c>
      <c r="J63" s="19" t="str" cm="1">
        <f t="array" ref="J63">_xlfn.IFS(
  ISNUMBER(SEARCH("SMS", I63)), "SMS Charge",
  ISNUMBER(SEARCH("AIRTIME", I63)), "Airtime",
  ISNUMBER(SEARCH("COMMISSION", I63)), "Bank Charge",
  ISNUMBER(SEARCH("TRANSFER", I63)), "Transfer",
  ISNUMBER(SEARCH("POS", I63)), "POS Transaction",
  ISNUMBER(SEARCH("ELECTROLINK", I63)), "Transfer",
  TRUE, "Other"
)</f>
        <v>Transfer</v>
      </c>
    </row>
    <row r="64" spans="1:10" s="19" customFormat="1" ht="66.75" customHeight="1" x14ac:dyDescent="0.2">
      <c r="A64" s="33">
        <v>45720</v>
      </c>
      <c r="B64" s="52">
        <v>45720</v>
      </c>
      <c r="C64" s="75" t="str">
        <f t="shared" si="0"/>
        <v>Tue</v>
      </c>
      <c r="D64" s="75" t="str">
        <f t="shared" si="1"/>
        <v>Mar</v>
      </c>
      <c r="E64" s="80"/>
      <c r="F64" s="88">
        <v>100000</v>
      </c>
      <c r="G64" s="88">
        <v>396689.82</v>
      </c>
      <c r="H64" s="95" t="s">
        <v>28</v>
      </c>
      <c r="I64" s="63" t="s">
        <v>1044</v>
      </c>
      <c r="J64" s="19" t="str" cm="1">
        <f t="array" ref="J64">_xlfn.IFS(
  ISNUMBER(SEARCH("SMS", I64)), "SMS Charge",
  ISNUMBER(SEARCH("AIRTIME", I64)), "Airtime",
  ISNUMBER(SEARCH("COMMISSION", I64)), "Bank Charge",
  ISNUMBER(SEARCH("TRANSFER", I64)), "Transfer",
  ISNUMBER(SEARCH("POS", I64)), "POS Transaction",
  ISNUMBER(SEARCH("ELECTROLINK", I64)), "Transfer",
  TRUE, "Other"
)</f>
        <v>Transfer</v>
      </c>
    </row>
    <row r="65" spans="1:10" s="19" customFormat="1" ht="90" customHeight="1" x14ac:dyDescent="0.2">
      <c r="A65" s="33">
        <v>45720</v>
      </c>
      <c r="B65" s="52">
        <v>45720</v>
      </c>
      <c r="C65" s="75" t="str">
        <f t="shared" si="0"/>
        <v>Tue</v>
      </c>
      <c r="D65" s="75" t="str">
        <f t="shared" si="1"/>
        <v>Mar</v>
      </c>
      <c r="E65" s="79"/>
      <c r="F65" s="3">
        <v>50000</v>
      </c>
      <c r="G65" s="3">
        <v>446689.82</v>
      </c>
      <c r="H65" s="94" t="s">
        <v>28</v>
      </c>
      <c r="I65" s="2" t="s">
        <v>93</v>
      </c>
      <c r="J65" s="19" t="str" cm="1">
        <f t="array" ref="J65">_xlfn.IFS(
  ISNUMBER(SEARCH("SMS", I65)), "SMS Charge",
  ISNUMBER(SEARCH("AIRTIME", I65)), "Airtime",
  ISNUMBER(SEARCH("COMMISSION", I65)), "Bank Charge",
  ISNUMBER(SEARCH("TRANSFER", I65)), "Transfer",
  ISNUMBER(SEARCH("POS", I65)), "POS Transaction",
  ISNUMBER(SEARCH("ELECTROLINK", I65)), "Transfer",
  TRUE, "Other"
)</f>
        <v>Transfer</v>
      </c>
    </row>
    <row r="66" spans="1:10" s="19" customFormat="1" ht="54" customHeight="1" x14ac:dyDescent="0.2">
      <c r="A66" s="33">
        <v>45720</v>
      </c>
      <c r="B66" s="52">
        <v>45720</v>
      </c>
      <c r="C66" s="75" t="str">
        <f t="shared" si="0"/>
        <v>Tue</v>
      </c>
      <c r="D66" s="75" t="str">
        <f t="shared" si="1"/>
        <v>Mar</v>
      </c>
      <c r="E66" s="40">
        <v>1000</v>
      </c>
      <c r="F66" s="86"/>
      <c r="G66" s="3">
        <v>445689.82</v>
      </c>
      <c r="H66" s="94" t="s">
        <v>28</v>
      </c>
      <c r="I66" s="6" t="s">
        <v>94</v>
      </c>
      <c r="J66" s="19" t="str" cm="1">
        <f t="array" ref="J66">_xlfn.IFS(
  ISNUMBER(SEARCH("SMS", I66)), "SMS Charge",
  ISNUMBER(SEARCH("AIRTIME", I66)), "Airtime",
  ISNUMBER(SEARCH("COMMISSION", I66)), "Bank Charge",
  ISNUMBER(SEARCH("TRANSFER", I66)), "Transfer",
  ISNUMBER(SEARCH("POS", I66)), "POS Transaction",
  ISNUMBER(SEARCH("ELECTROLINK", I66)), "Transfer",
  TRUE, "Other"
)</f>
        <v>Other</v>
      </c>
    </row>
    <row r="67" spans="1:10" s="19" customFormat="1" ht="78" customHeight="1" x14ac:dyDescent="0.2">
      <c r="A67" s="33">
        <v>45720</v>
      </c>
      <c r="B67" s="52">
        <v>45720</v>
      </c>
      <c r="C67" s="75" t="str">
        <f t="shared" ref="C67:C130" si="2">TEXT(B67,"DDD")</f>
        <v>Tue</v>
      </c>
      <c r="D67" s="75" t="str">
        <f t="shared" ref="D67:D130" si="3">TEXT(B67,"MMM")</f>
        <v>Mar</v>
      </c>
      <c r="E67" s="40">
        <v>10</v>
      </c>
      <c r="F67" s="86"/>
      <c r="G67" s="3">
        <v>445679.82</v>
      </c>
      <c r="H67" s="94" t="s">
        <v>28</v>
      </c>
      <c r="I67" s="6" t="s">
        <v>95</v>
      </c>
      <c r="J67" s="19" t="str" cm="1">
        <f t="array" ref="J67">_xlfn.IFS(
  ISNUMBER(SEARCH("SMS", I67)), "SMS Charge",
  ISNUMBER(SEARCH("AIRTIME", I67)), "Airtime",
  ISNUMBER(SEARCH("COMMISSION", I67)), "Bank Charge",
  ISNUMBER(SEARCH("TRANSFER", I67)), "Transfer",
  ISNUMBER(SEARCH("POS", I67)), "POS Transaction",
  ISNUMBER(SEARCH("ELECTROLINK", I67)), "Transfer",
  TRUE, "Other"
)</f>
        <v>Bank Charge</v>
      </c>
    </row>
    <row r="68" spans="1:10" s="19" customFormat="1" ht="78" customHeight="1" x14ac:dyDescent="0.2">
      <c r="A68" s="33">
        <v>45720</v>
      </c>
      <c r="B68" s="52">
        <v>45720</v>
      </c>
      <c r="C68" s="75" t="str">
        <f t="shared" si="2"/>
        <v>Tue</v>
      </c>
      <c r="D68" s="75" t="str">
        <f t="shared" si="3"/>
        <v>Mar</v>
      </c>
      <c r="E68" s="40">
        <v>0.75</v>
      </c>
      <c r="F68" s="86"/>
      <c r="G68" s="3">
        <v>445679.07</v>
      </c>
      <c r="H68" s="94" t="s">
        <v>28</v>
      </c>
      <c r="I68" s="6" t="s">
        <v>96</v>
      </c>
      <c r="J68" s="19" t="str" cm="1">
        <f t="array" ref="J68">_xlfn.IFS(
  ISNUMBER(SEARCH("SMS", I68)), "SMS Charge",
  ISNUMBER(SEARCH("AIRTIME", I68)), "Airtime",
  ISNUMBER(SEARCH("COMMISSION", I68)), "Bank Charge",
  ISNUMBER(SEARCH("TRANSFER", I68)), "Transfer",
  ISNUMBER(SEARCH("POS", I68)), "POS Transaction",
  ISNUMBER(SEARCH("ELECTROLINK", I68)), "Transfer",
  TRUE, "Other"
)</f>
        <v>Transfer</v>
      </c>
    </row>
    <row r="69" spans="1:10" s="19" customFormat="1" ht="30" customHeight="1" x14ac:dyDescent="0.2">
      <c r="A69" s="33">
        <v>45720</v>
      </c>
      <c r="B69" s="52">
        <v>45720</v>
      </c>
      <c r="C69" s="75" t="str">
        <f t="shared" si="2"/>
        <v>Tue</v>
      </c>
      <c r="D69" s="75" t="str">
        <f t="shared" si="3"/>
        <v>Mar</v>
      </c>
      <c r="E69" s="40">
        <v>100</v>
      </c>
      <c r="F69" s="85"/>
      <c r="G69" s="3">
        <v>445579.07</v>
      </c>
      <c r="H69" s="94" t="s">
        <v>1035</v>
      </c>
      <c r="I69" s="2" t="s">
        <v>97</v>
      </c>
      <c r="J69" s="19" t="str" cm="1">
        <f t="array" ref="J69">_xlfn.IFS(
  ISNUMBER(SEARCH("SMS", I69)), "SMS Charge",
  ISNUMBER(SEARCH("AIRTIME", I69)), "Airtime",
  ISNUMBER(SEARCH("COMMISSION", I69)), "Bank Charge",
  ISNUMBER(SEARCH("TRANSFER", I69)), "Transfer",
  ISNUMBER(SEARCH("POS", I69)), "POS Transaction",
  ISNUMBER(SEARCH("ELECTROLINK", I69)), "Transfer",
  TRUE, "Other"
)</f>
        <v>Transfer</v>
      </c>
    </row>
    <row r="70" spans="1:10" s="19" customFormat="1" ht="66" customHeight="1" x14ac:dyDescent="0.2">
      <c r="A70" s="33">
        <v>45721</v>
      </c>
      <c r="B70" s="52">
        <v>45721</v>
      </c>
      <c r="C70" s="75" t="str">
        <f t="shared" si="2"/>
        <v>Wed</v>
      </c>
      <c r="D70" s="75" t="str">
        <f t="shared" si="3"/>
        <v>Mar</v>
      </c>
      <c r="E70" s="79"/>
      <c r="F70" s="3">
        <v>14540</v>
      </c>
      <c r="G70" s="3">
        <v>460119.07</v>
      </c>
      <c r="H70" s="94" t="s">
        <v>28</v>
      </c>
      <c r="I70" s="6" t="s">
        <v>98</v>
      </c>
      <c r="J70" s="19" t="str" cm="1">
        <f t="array" ref="J70">_xlfn.IFS(
  ISNUMBER(SEARCH("SMS", I70)), "SMS Charge",
  ISNUMBER(SEARCH("AIRTIME", I70)), "Airtime",
  ISNUMBER(SEARCH("COMMISSION", I70)), "Bank Charge",
  ISNUMBER(SEARCH("TRANSFER", I70)), "Transfer",
  ISNUMBER(SEARCH("POS", I70)), "POS Transaction",
  ISNUMBER(SEARCH("ELECTROLINK", I70)), "Transfer",
  TRUE, "Other"
)</f>
        <v>Transfer</v>
      </c>
    </row>
    <row r="71" spans="1:10" s="19" customFormat="1" ht="66" customHeight="1" x14ac:dyDescent="0.2">
      <c r="A71" s="33">
        <v>45721</v>
      </c>
      <c r="B71" s="52">
        <v>45721</v>
      </c>
      <c r="C71" s="75" t="str">
        <f t="shared" si="2"/>
        <v>Wed</v>
      </c>
      <c r="D71" s="75" t="str">
        <f t="shared" si="3"/>
        <v>Mar</v>
      </c>
      <c r="E71" s="40">
        <v>87000</v>
      </c>
      <c r="F71" s="86"/>
      <c r="G71" s="3">
        <v>373119.07</v>
      </c>
      <c r="H71" s="94" t="s">
        <v>28</v>
      </c>
      <c r="I71" s="6" t="s">
        <v>99</v>
      </c>
      <c r="J71" s="19" t="str" cm="1">
        <f t="array" ref="J71">_xlfn.IFS(
  ISNUMBER(SEARCH("SMS", I71)), "SMS Charge",
  ISNUMBER(SEARCH("AIRTIME", I71)), "Airtime",
  ISNUMBER(SEARCH("COMMISSION", I71)), "Bank Charge",
  ISNUMBER(SEARCH("TRANSFER", I71)), "Transfer",
  ISNUMBER(SEARCH("POS", I71)), "POS Transaction",
  ISNUMBER(SEARCH("ELECTROLINK", I71)), "Transfer",
  TRUE, "Other"
)</f>
        <v>Other</v>
      </c>
    </row>
    <row r="72" spans="1:10" s="19" customFormat="1" ht="24.95" customHeight="1" x14ac:dyDescent="0.2">
      <c r="A72" s="33">
        <v>45721</v>
      </c>
      <c r="B72" s="52">
        <v>45721</v>
      </c>
      <c r="C72" s="75" t="str">
        <f t="shared" si="2"/>
        <v>Wed</v>
      </c>
      <c r="D72" s="75" t="str">
        <f t="shared" si="3"/>
        <v>Mar</v>
      </c>
      <c r="E72" s="42">
        <v>50</v>
      </c>
      <c r="F72" s="87"/>
      <c r="G72" s="88">
        <v>373069.07</v>
      </c>
      <c r="H72" s="95" t="s">
        <v>28</v>
      </c>
      <c r="I72" s="63" t="s">
        <v>1045</v>
      </c>
      <c r="J72" s="19" t="str" cm="1">
        <f t="array" ref="J72">_xlfn.IFS(
  ISNUMBER(SEARCH("SMS", I72)), "SMS Charge",
  ISNUMBER(SEARCH("AIRTIME", I72)), "Airtime",
  ISNUMBER(SEARCH("COMMISSION", I72)), "Bank Charge",
  ISNUMBER(SEARCH("TRANSFER", I72)), "Transfer",
  ISNUMBER(SEARCH("POS", I72)), "POS Transaction",
  ISNUMBER(SEARCH("ELECTROLINK", I72)), "Transfer",
  TRUE, "Other"
)</f>
        <v>Bank Charge</v>
      </c>
    </row>
    <row r="73" spans="1:10" s="19" customFormat="1" ht="90" customHeight="1" x14ac:dyDescent="0.2">
      <c r="A73" s="33">
        <v>45721</v>
      </c>
      <c r="B73" s="52">
        <v>45721</v>
      </c>
      <c r="C73" s="75" t="str">
        <f t="shared" si="2"/>
        <v>Wed</v>
      </c>
      <c r="D73" s="75" t="str">
        <f t="shared" si="3"/>
        <v>Mar</v>
      </c>
      <c r="E73" s="40">
        <v>3.75</v>
      </c>
      <c r="F73" s="86"/>
      <c r="G73" s="3">
        <v>373065.32</v>
      </c>
      <c r="H73" s="94" t="s">
        <v>28</v>
      </c>
      <c r="I73" s="6" t="s">
        <v>100</v>
      </c>
      <c r="J73" s="19" t="str" cm="1">
        <f t="array" ref="J73">_xlfn.IFS(
  ISNUMBER(SEARCH("SMS", I73)), "SMS Charge",
  ISNUMBER(SEARCH("AIRTIME", I73)), "Airtime",
  ISNUMBER(SEARCH("COMMISSION", I73)), "Bank Charge",
  ISNUMBER(SEARCH("TRANSFER", I73)), "Transfer",
  ISNUMBER(SEARCH("POS", I73)), "POS Transaction",
  ISNUMBER(SEARCH("ELECTROLINK", I73)), "Transfer",
  TRUE, "Other"
)</f>
        <v>Transfer</v>
      </c>
    </row>
    <row r="74" spans="1:10" s="19" customFormat="1" ht="30" customHeight="1" x14ac:dyDescent="0.2">
      <c r="A74" s="33">
        <v>45721</v>
      </c>
      <c r="B74" s="52">
        <v>45721</v>
      </c>
      <c r="C74" s="75" t="str">
        <f t="shared" si="2"/>
        <v>Wed</v>
      </c>
      <c r="D74" s="75" t="str">
        <f t="shared" si="3"/>
        <v>Mar</v>
      </c>
      <c r="E74" s="40">
        <v>50</v>
      </c>
      <c r="F74" s="85"/>
      <c r="G74" s="3">
        <v>373015.32</v>
      </c>
      <c r="H74" s="94" t="s">
        <v>1035</v>
      </c>
      <c r="I74" s="2" t="s">
        <v>101</v>
      </c>
      <c r="J74" s="19" t="str" cm="1">
        <f t="array" ref="J74">_xlfn.IFS(
  ISNUMBER(SEARCH("SMS", I74)), "SMS Charge",
  ISNUMBER(SEARCH("AIRTIME", I74)), "Airtime",
  ISNUMBER(SEARCH("COMMISSION", I74)), "Bank Charge",
  ISNUMBER(SEARCH("TRANSFER", I74)), "Transfer",
  ISNUMBER(SEARCH("POS", I74)), "POS Transaction",
  ISNUMBER(SEARCH("ELECTROLINK", I74)), "Transfer",
  TRUE, "Other"
)</f>
        <v>Transfer</v>
      </c>
    </row>
    <row r="75" spans="1:10" s="19" customFormat="1" ht="66" customHeight="1" x14ac:dyDescent="0.2">
      <c r="A75" s="33">
        <v>45722</v>
      </c>
      <c r="B75" s="52">
        <v>45722</v>
      </c>
      <c r="C75" s="75" t="str">
        <f t="shared" si="2"/>
        <v>Thu</v>
      </c>
      <c r="D75" s="75" t="str">
        <f t="shared" si="3"/>
        <v>Mar</v>
      </c>
      <c r="E75" s="40">
        <v>50000</v>
      </c>
      <c r="F75" s="86"/>
      <c r="G75" s="3">
        <v>323015.32</v>
      </c>
      <c r="H75" s="94" t="s">
        <v>28</v>
      </c>
      <c r="I75" s="6" t="s">
        <v>102</v>
      </c>
      <c r="J75" s="19" t="str" cm="1">
        <f t="array" ref="J75">_xlfn.IFS(
  ISNUMBER(SEARCH("SMS", I75)), "SMS Charge",
  ISNUMBER(SEARCH("AIRTIME", I75)), "Airtime",
  ISNUMBER(SEARCH("COMMISSION", I75)), "Bank Charge",
  ISNUMBER(SEARCH("TRANSFER", I75)), "Transfer",
  ISNUMBER(SEARCH("POS", I75)), "POS Transaction",
  ISNUMBER(SEARCH("ELECTROLINK", I75)), "Transfer",
  TRUE, "Other"
)</f>
        <v>Other</v>
      </c>
    </row>
    <row r="76" spans="1:10" s="19" customFormat="1" ht="78" customHeight="1" x14ac:dyDescent="0.2">
      <c r="A76" s="33">
        <v>45722</v>
      </c>
      <c r="B76" s="52">
        <v>45722</v>
      </c>
      <c r="C76" s="75" t="str">
        <f t="shared" si="2"/>
        <v>Thu</v>
      </c>
      <c r="D76" s="75" t="str">
        <f t="shared" si="3"/>
        <v>Mar</v>
      </c>
      <c r="E76" s="40">
        <v>25</v>
      </c>
      <c r="F76" s="86"/>
      <c r="G76" s="3">
        <v>322990.32</v>
      </c>
      <c r="H76" s="94" t="s">
        <v>28</v>
      </c>
      <c r="I76" s="6" t="s">
        <v>103</v>
      </c>
      <c r="J76" s="19" t="str" cm="1">
        <f t="array" ref="J76">_xlfn.IFS(
  ISNUMBER(SEARCH("SMS", I76)), "SMS Charge",
  ISNUMBER(SEARCH("AIRTIME", I76)), "Airtime",
  ISNUMBER(SEARCH("COMMISSION", I76)), "Bank Charge",
  ISNUMBER(SEARCH("TRANSFER", I76)), "Transfer",
  ISNUMBER(SEARCH("POS", I76)), "POS Transaction",
  ISNUMBER(SEARCH("ELECTROLINK", I76)), "Transfer",
  TRUE, "Other"
)</f>
        <v>Bank Charge</v>
      </c>
    </row>
    <row r="77" spans="1:10" s="19" customFormat="1" ht="90" customHeight="1" x14ac:dyDescent="0.2">
      <c r="A77" s="33">
        <v>45722</v>
      </c>
      <c r="B77" s="52">
        <v>45722</v>
      </c>
      <c r="C77" s="75" t="str">
        <f t="shared" si="2"/>
        <v>Thu</v>
      </c>
      <c r="D77" s="75" t="str">
        <f t="shared" si="3"/>
        <v>Mar</v>
      </c>
      <c r="E77" s="40">
        <v>1.87</v>
      </c>
      <c r="F77" s="86"/>
      <c r="G77" s="3">
        <v>322988.45</v>
      </c>
      <c r="H77" s="94" t="s">
        <v>28</v>
      </c>
      <c r="I77" s="6" t="s">
        <v>104</v>
      </c>
      <c r="J77" s="19" t="str" cm="1">
        <f t="array" ref="J77">_xlfn.IFS(
  ISNUMBER(SEARCH("SMS", I77)), "SMS Charge",
  ISNUMBER(SEARCH("AIRTIME", I77)), "Airtime",
  ISNUMBER(SEARCH("COMMISSION", I77)), "Bank Charge",
  ISNUMBER(SEARCH("TRANSFER", I77)), "Transfer",
  ISNUMBER(SEARCH("POS", I77)), "POS Transaction",
  ISNUMBER(SEARCH("ELECTROLINK", I77)), "Transfer",
  TRUE, "Other"
)</f>
        <v>Transfer</v>
      </c>
    </row>
    <row r="78" spans="1:10" s="19" customFormat="1" ht="30" customHeight="1" x14ac:dyDescent="0.2">
      <c r="A78" s="33">
        <v>45722</v>
      </c>
      <c r="B78" s="52">
        <v>45722</v>
      </c>
      <c r="C78" s="75" t="str">
        <f t="shared" si="2"/>
        <v>Thu</v>
      </c>
      <c r="D78" s="75" t="str">
        <f t="shared" si="3"/>
        <v>Mar</v>
      </c>
      <c r="E78" s="40">
        <v>3100</v>
      </c>
      <c r="F78" s="85"/>
      <c r="G78" s="3">
        <v>319888.45</v>
      </c>
      <c r="H78" s="94" t="s">
        <v>28</v>
      </c>
      <c r="I78" s="2" t="s">
        <v>105</v>
      </c>
      <c r="J78" s="19" t="str" cm="1">
        <f t="array" ref="J78">_xlfn.IFS(
  ISNUMBER(SEARCH("SMS", I78)), "SMS Charge",
  ISNUMBER(SEARCH("AIRTIME", I78)), "Airtime",
  ISNUMBER(SEARCH("COMMISSION", I78)), "Bank Charge",
  ISNUMBER(SEARCH("TRANSFER", I78)), "Transfer",
  ISNUMBER(SEARCH("POS", I78)), "POS Transaction",
  ISNUMBER(SEARCH("ELECTROLINK", I78)), "Transfer",
  TRUE, "Other"
)</f>
        <v>POS Transaction</v>
      </c>
    </row>
    <row r="79" spans="1:10" s="19" customFormat="1" ht="66" customHeight="1" x14ac:dyDescent="0.2">
      <c r="A79" s="33">
        <v>45722</v>
      </c>
      <c r="B79" s="52">
        <v>45722</v>
      </c>
      <c r="C79" s="75" t="str">
        <f t="shared" si="2"/>
        <v>Thu</v>
      </c>
      <c r="D79" s="75" t="str">
        <f t="shared" si="3"/>
        <v>Mar</v>
      </c>
      <c r="E79" s="40">
        <v>3500</v>
      </c>
      <c r="F79" s="86"/>
      <c r="G79" s="3">
        <v>316388.45</v>
      </c>
      <c r="H79" s="94" t="s">
        <v>28</v>
      </c>
      <c r="I79" s="6" t="s">
        <v>106</v>
      </c>
      <c r="J79" s="19" t="str" cm="1">
        <f t="array" ref="J79">_xlfn.IFS(
  ISNUMBER(SEARCH("SMS", I79)), "SMS Charge",
  ISNUMBER(SEARCH("AIRTIME", I79)), "Airtime",
  ISNUMBER(SEARCH("COMMISSION", I79)), "Bank Charge",
  ISNUMBER(SEARCH("TRANSFER", I79)), "Transfer",
  ISNUMBER(SEARCH("POS", I79)), "POS Transaction",
  ISNUMBER(SEARCH("ELECTROLINK", I79)), "Transfer",
  TRUE, "Other"
)</f>
        <v>Other</v>
      </c>
    </row>
    <row r="80" spans="1:10" s="19" customFormat="1" ht="66" customHeight="1" x14ac:dyDescent="0.2">
      <c r="A80" s="33">
        <v>45722</v>
      </c>
      <c r="B80" s="52">
        <v>45722</v>
      </c>
      <c r="C80" s="75" t="str">
        <f t="shared" si="2"/>
        <v>Thu</v>
      </c>
      <c r="D80" s="75" t="str">
        <f t="shared" si="3"/>
        <v>Mar</v>
      </c>
      <c r="E80" s="40">
        <v>10</v>
      </c>
      <c r="F80" s="86"/>
      <c r="G80" s="3">
        <v>316378.45</v>
      </c>
      <c r="H80" s="94" t="s">
        <v>28</v>
      </c>
      <c r="I80" s="6" t="s">
        <v>107</v>
      </c>
      <c r="J80" s="19" t="str" cm="1">
        <f t="array" ref="J80">_xlfn.IFS(
  ISNUMBER(SEARCH("SMS", I80)), "SMS Charge",
  ISNUMBER(SEARCH("AIRTIME", I80)), "Airtime",
  ISNUMBER(SEARCH("COMMISSION", I80)), "Bank Charge",
  ISNUMBER(SEARCH("TRANSFER", I80)), "Transfer",
  ISNUMBER(SEARCH("POS", I80)), "POS Transaction",
  ISNUMBER(SEARCH("ELECTROLINK", I80)), "Transfer",
  TRUE, "Other"
)</f>
        <v>Bank Charge</v>
      </c>
    </row>
    <row r="81" spans="1:10" s="19" customFormat="1" ht="78" customHeight="1" x14ac:dyDescent="0.2">
      <c r="A81" s="33">
        <v>45722</v>
      </c>
      <c r="B81" s="52">
        <v>45722</v>
      </c>
      <c r="C81" s="75" t="str">
        <f t="shared" si="2"/>
        <v>Thu</v>
      </c>
      <c r="D81" s="75" t="str">
        <f t="shared" si="3"/>
        <v>Mar</v>
      </c>
      <c r="E81" s="40">
        <v>0.75</v>
      </c>
      <c r="F81" s="86"/>
      <c r="G81" s="3">
        <v>316377.7</v>
      </c>
      <c r="H81" s="94" t="s">
        <v>28</v>
      </c>
      <c r="I81" s="6" t="s">
        <v>108</v>
      </c>
      <c r="J81" s="19" t="str" cm="1">
        <f t="array" ref="J81">_xlfn.IFS(
  ISNUMBER(SEARCH("SMS", I81)), "SMS Charge",
  ISNUMBER(SEARCH("AIRTIME", I81)), "Airtime",
  ISNUMBER(SEARCH("COMMISSION", I81)), "Bank Charge",
  ISNUMBER(SEARCH("TRANSFER", I81)), "Transfer",
  ISNUMBER(SEARCH("POS", I81)), "POS Transaction",
  ISNUMBER(SEARCH("ELECTROLINK", I81)), "Transfer",
  TRUE, "Other"
)</f>
        <v>Transfer</v>
      </c>
    </row>
    <row r="82" spans="1:10" s="19" customFormat="1" ht="66" customHeight="1" x14ac:dyDescent="0.2">
      <c r="A82" s="33">
        <v>45722</v>
      </c>
      <c r="B82" s="52">
        <v>45722</v>
      </c>
      <c r="C82" s="75" t="str">
        <f t="shared" si="2"/>
        <v>Thu</v>
      </c>
      <c r="D82" s="75" t="str">
        <f t="shared" si="3"/>
        <v>Mar</v>
      </c>
      <c r="E82" s="40">
        <v>1000</v>
      </c>
      <c r="F82" s="86"/>
      <c r="G82" s="3">
        <v>315377.7</v>
      </c>
      <c r="H82" s="94" t="s">
        <v>28</v>
      </c>
      <c r="I82" s="6" t="s">
        <v>109</v>
      </c>
      <c r="J82" s="19" t="str" cm="1">
        <f t="array" ref="J82">_xlfn.IFS(
  ISNUMBER(SEARCH("SMS", I82)), "SMS Charge",
  ISNUMBER(SEARCH("AIRTIME", I82)), "Airtime",
  ISNUMBER(SEARCH("COMMISSION", I82)), "Bank Charge",
  ISNUMBER(SEARCH("TRANSFER", I82)), "Transfer",
  ISNUMBER(SEARCH("POS", I82)), "POS Transaction",
  ISNUMBER(SEARCH("ELECTROLINK", I82)), "Transfer",
  TRUE, "Other"
)</f>
        <v>Other</v>
      </c>
    </row>
    <row r="83" spans="1:10" s="19" customFormat="1" ht="66" customHeight="1" x14ac:dyDescent="0.2">
      <c r="A83" s="33">
        <v>45722</v>
      </c>
      <c r="B83" s="52">
        <v>45722</v>
      </c>
      <c r="C83" s="75" t="str">
        <f t="shared" si="2"/>
        <v>Thu</v>
      </c>
      <c r="D83" s="75" t="str">
        <f t="shared" si="3"/>
        <v>Mar</v>
      </c>
      <c r="E83" s="40">
        <v>10</v>
      </c>
      <c r="F83" s="86"/>
      <c r="G83" s="3">
        <v>315367.7</v>
      </c>
      <c r="H83" s="94" t="s">
        <v>28</v>
      </c>
      <c r="I83" s="6" t="s">
        <v>110</v>
      </c>
      <c r="J83" s="19" t="str" cm="1">
        <f t="array" ref="J83">_xlfn.IFS(
  ISNUMBER(SEARCH("SMS", I83)), "SMS Charge",
  ISNUMBER(SEARCH("AIRTIME", I83)), "Airtime",
  ISNUMBER(SEARCH("COMMISSION", I83)), "Bank Charge",
  ISNUMBER(SEARCH("TRANSFER", I83)), "Transfer",
  ISNUMBER(SEARCH("POS", I83)), "POS Transaction",
  ISNUMBER(SEARCH("ELECTROLINK", I83)), "Transfer",
  TRUE, "Other"
)</f>
        <v>Bank Charge</v>
      </c>
    </row>
    <row r="84" spans="1:10" s="19" customFormat="1" ht="78" customHeight="1" x14ac:dyDescent="0.2">
      <c r="A84" s="33">
        <v>45722</v>
      </c>
      <c r="B84" s="52">
        <v>45722</v>
      </c>
      <c r="C84" s="75" t="str">
        <f t="shared" si="2"/>
        <v>Thu</v>
      </c>
      <c r="D84" s="75" t="str">
        <f t="shared" si="3"/>
        <v>Mar</v>
      </c>
      <c r="E84" s="40">
        <v>0.75</v>
      </c>
      <c r="F84" s="86"/>
      <c r="G84" s="3">
        <v>315366.95</v>
      </c>
      <c r="H84" s="94" t="s">
        <v>28</v>
      </c>
      <c r="I84" s="6" t="s">
        <v>111</v>
      </c>
      <c r="J84" s="19" t="str" cm="1">
        <f t="array" ref="J84">_xlfn.IFS(
  ISNUMBER(SEARCH("SMS", I84)), "SMS Charge",
  ISNUMBER(SEARCH("AIRTIME", I84)), "Airtime",
  ISNUMBER(SEARCH("COMMISSION", I84)), "Bank Charge",
  ISNUMBER(SEARCH("TRANSFER", I84)), "Transfer",
  ISNUMBER(SEARCH("POS", I84)), "POS Transaction",
  ISNUMBER(SEARCH("ELECTROLINK", I84)), "Transfer",
  TRUE, "Other"
)</f>
        <v>Transfer</v>
      </c>
    </row>
    <row r="85" spans="1:10" s="19" customFormat="1" ht="66" customHeight="1" x14ac:dyDescent="0.2">
      <c r="A85" s="33">
        <v>45722</v>
      </c>
      <c r="B85" s="52">
        <v>45722</v>
      </c>
      <c r="C85" s="75" t="str">
        <f t="shared" si="2"/>
        <v>Thu</v>
      </c>
      <c r="D85" s="75" t="str">
        <f t="shared" si="3"/>
        <v>Mar</v>
      </c>
      <c r="E85" s="40">
        <v>1000</v>
      </c>
      <c r="F85" s="86"/>
      <c r="G85" s="3">
        <v>314366.95</v>
      </c>
      <c r="H85" s="94" t="s">
        <v>28</v>
      </c>
      <c r="I85" s="6" t="s">
        <v>112</v>
      </c>
      <c r="J85" s="19" t="str" cm="1">
        <f t="array" ref="J85">_xlfn.IFS(
  ISNUMBER(SEARCH("SMS", I85)), "SMS Charge",
  ISNUMBER(SEARCH("AIRTIME", I85)), "Airtime",
  ISNUMBER(SEARCH("COMMISSION", I85)), "Bank Charge",
  ISNUMBER(SEARCH("TRANSFER", I85)), "Transfer",
  ISNUMBER(SEARCH("POS", I85)), "POS Transaction",
  ISNUMBER(SEARCH("ELECTROLINK", I85)), "Transfer",
  TRUE, "Other"
)</f>
        <v>Other</v>
      </c>
    </row>
    <row r="86" spans="1:10" s="19" customFormat="1" ht="66" customHeight="1" x14ac:dyDescent="0.2">
      <c r="A86" s="33">
        <v>45722</v>
      </c>
      <c r="B86" s="52">
        <v>45722</v>
      </c>
      <c r="C86" s="75" t="str">
        <f t="shared" si="2"/>
        <v>Thu</v>
      </c>
      <c r="D86" s="75" t="str">
        <f t="shared" si="3"/>
        <v>Mar</v>
      </c>
      <c r="E86" s="40">
        <v>10</v>
      </c>
      <c r="F86" s="86"/>
      <c r="G86" s="3">
        <v>314356.95</v>
      </c>
      <c r="H86" s="94" t="s">
        <v>28</v>
      </c>
      <c r="I86" s="6" t="s">
        <v>113</v>
      </c>
      <c r="J86" s="19" t="str" cm="1">
        <f t="array" ref="J86">_xlfn.IFS(
  ISNUMBER(SEARCH("SMS", I86)), "SMS Charge",
  ISNUMBER(SEARCH("AIRTIME", I86)), "Airtime",
  ISNUMBER(SEARCH("COMMISSION", I86)), "Bank Charge",
  ISNUMBER(SEARCH("TRANSFER", I86)), "Transfer",
  ISNUMBER(SEARCH("POS", I86)), "POS Transaction",
  ISNUMBER(SEARCH("ELECTROLINK", I86)), "Transfer",
  TRUE, "Other"
)</f>
        <v>Bank Charge</v>
      </c>
    </row>
    <row r="87" spans="1:10" s="19" customFormat="1" ht="29.1" customHeight="1" x14ac:dyDescent="0.2">
      <c r="A87" s="33">
        <v>45722</v>
      </c>
      <c r="B87" s="52">
        <v>45722</v>
      </c>
      <c r="C87" s="75" t="str">
        <f t="shared" si="2"/>
        <v>Thu</v>
      </c>
      <c r="D87" s="75" t="str">
        <f t="shared" si="3"/>
        <v>Mar</v>
      </c>
      <c r="E87" s="42">
        <v>0.75</v>
      </c>
      <c r="F87" s="87"/>
      <c r="G87" s="88">
        <v>314356.2</v>
      </c>
      <c r="H87" s="95" t="s">
        <v>28</v>
      </c>
      <c r="I87" s="63" t="s">
        <v>1072</v>
      </c>
      <c r="J87" s="19" t="str" cm="1">
        <f t="array" ref="J87">_xlfn.IFS(
  ISNUMBER(SEARCH("SMS", I87)), "SMS Charge",
  ISNUMBER(SEARCH("AIRTIME", I87)), "Airtime",
  ISNUMBER(SEARCH("COMMISSION", I87)), "Bank Charge",
  ISNUMBER(SEARCH("TRANSFER", I87)), "Transfer",
  ISNUMBER(SEARCH("POS", I87)), "POS Transaction",
  ISNUMBER(SEARCH("ELECTROLINK", I87)), "Transfer",
  TRUE, "Other"
)</f>
        <v>Transfer</v>
      </c>
    </row>
    <row r="88" spans="1:10" s="19" customFormat="1" ht="66" customHeight="1" x14ac:dyDescent="0.2">
      <c r="A88" s="33">
        <v>45722</v>
      </c>
      <c r="B88" s="52">
        <v>45722</v>
      </c>
      <c r="C88" s="75" t="str">
        <f t="shared" si="2"/>
        <v>Thu</v>
      </c>
      <c r="D88" s="75" t="str">
        <f t="shared" si="3"/>
        <v>Mar</v>
      </c>
      <c r="E88" s="40">
        <v>1000</v>
      </c>
      <c r="F88" s="86"/>
      <c r="G88" s="3">
        <v>313356.2</v>
      </c>
      <c r="H88" s="94" t="s">
        <v>28</v>
      </c>
      <c r="I88" s="6" t="s">
        <v>114</v>
      </c>
      <c r="J88" s="19" t="str" cm="1">
        <f t="array" ref="J88">_xlfn.IFS(
  ISNUMBER(SEARCH("SMS", I88)), "SMS Charge",
  ISNUMBER(SEARCH("AIRTIME", I88)), "Airtime",
  ISNUMBER(SEARCH("COMMISSION", I88)), "Bank Charge",
  ISNUMBER(SEARCH("TRANSFER", I88)), "Transfer",
  ISNUMBER(SEARCH("POS", I88)), "POS Transaction",
  ISNUMBER(SEARCH("ELECTROLINK", I88)), "Transfer",
  TRUE, "Other"
)</f>
        <v>Other</v>
      </c>
    </row>
    <row r="89" spans="1:10" s="19" customFormat="1" ht="66" customHeight="1" x14ac:dyDescent="0.2">
      <c r="A89" s="33">
        <v>45722</v>
      </c>
      <c r="B89" s="52">
        <v>45722</v>
      </c>
      <c r="C89" s="75" t="str">
        <f t="shared" si="2"/>
        <v>Thu</v>
      </c>
      <c r="D89" s="75" t="str">
        <f t="shared" si="3"/>
        <v>Mar</v>
      </c>
      <c r="E89" s="40">
        <v>10</v>
      </c>
      <c r="F89" s="86"/>
      <c r="G89" s="3">
        <v>313346.2</v>
      </c>
      <c r="H89" s="94" t="s">
        <v>28</v>
      </c>
      <c r="I89" s="6" t="s">
        <v>115</v>
      </c>
      <c r="J89" s="19" t="str" cm="1">
        <f t="array" ref="J89">_xlfn.IFS(
  ISNUMBER(SEARCH("SMS", I89)), "SMS Charge",
  ISNUMBER(SEARCH("AIRTIME", I89)), "Airtime",
  ISNUMBER(SEARCH("COMMISSION", I89)), "Bank Charge",
  ISNUMBER(SEARCH("TRANSFER", I89)), "Transfer",
  ISNUMBER(SEARCH("POS", I89)), "POS Transaction",
  ISNUMBER(SEARCH("ELECTROLINK", I89)), "Transfer",
  TRUE, "Other"
)</f>
        <v>Bank Charge</v>
      </c>
    </row>
    <row r="90" spans="1:10" s="19" customFormat="1" ht="78" customHeight="1" x14ac:dyDescent="0.2">
      <c r="A90" s="33">
        <v>45722</v>
      </c>
      <c r="B90" s="52">
        <v>45722</v>
      </c>
      <c r="C90" s="75" t="str">
        <f t="shared" si="2"/>
        <v>Thu</v>
      </c>
      <c r="D90" s="75" t="str">
        <f t="shared" si="3"/>
        <v>Mar</v>
      </c>
      <c r="E90" s="40">
        <v>0.75</v>
      </c>
      <c r="F90" s="86"/>
      <c r="G90" s="3">
        <v>313345.45</v>
      </c>
      <c r="H90" s="94" t="s">
        <v>28</v>
      </c>
      <c r="I90" s="6" t="s">
        <v>116</v>
      </c>
      <c r="J90" s="19" t="str" cm="1">
        <f t="array" ref="J90">_xlfn.IFS(
  ISNUMBER(SEARCH("SMS", I90)), "SMS Charge",
  ISNUMBER(SEARCH("AIRTIME", I90)), "Airtime",
  ISNUMBER(SEARCH("COMMISSION", I90)), "Bank Charge",
  ISNUMBER(SEARCH("TRANSFER", I90)), "Transfer",
  ISNUMBER(SEARCH("POS", I90)), "POS Transaction",
  ISNUMBER(SEARCH("ELECTROLINK", I90)), "Transfer",
  TRUE, "Other"
)</f>
        <v>Transfer</v>
      </c>
    </row>
    <row r="91" spans="1:10" s="19" customFormat="1" ht="66" customHeight="1" x14ac:dyDescent="0.2">
      <c r="A91" s="33">
        <v>45723</v>
      </c>
      <c r="B91" s="52">
        <v>45723</v>
      </c>
      <c r="C91" s="75" t="str">
        <f t="shared" si="2"/>
        <v>Fri</v>
      </c>
      <c r="D91" s="75" t="str">
        <f t="shared" si="3"/>
        <v>Mar</v>
      </c>
      <c r="E91" s="40">
        <v>19200</v>
      </c>
      <c r="F91" s="86"/>
      <c r="G91" s="3">
        <v>294145.45</v>
      </c>
      <c r="H91" s="94" t="s">
        <v>28</v>
      </c>
      <c r="I91" s="6" t="s">
        <v>117</v>
      </c>
      <c r="J91" s="19" t="str" cm="1">
        <f t="array" ref="J91">_xlfn.IFS(
  ISNUMBER(SEARCH("SMS", I91)), "SMS Charge",
  ISNUMBER(SEARCH("AIRTIME", I91)), "Airtime",
  ISNUMBER(SEARCH("COMMISSION", I91)), "Bank Charge",
  ISNUMBER(SEARCH("TRANSFER", I91)), "Transfer",
  ISNUMBER(SEARCH("POS", I91)), "POS Transaction",
  ISNUMBER(SEARCH("ELECTROLINK", I91)), "Transfer",
  TRUE, "Other"
)</f>
        <v>Other</v>
      </c>
    </row>
    <row r="92" spans="1:10" s="19" customFormat="1" ht="78" customHeight="1" x14ac:dyDescent="0.2">
      <c r="A92" s="33">
        <v>45723</v>
      </c>
      <c r="B92" s="52">
        <v>45723</v>
      </c>
      <c r="C92" s="75" t="str">
        <f t="shared" si="2"/>
        <v>Fri</v>
      </c>
      <c r="D92" s="75" t="str">
        <f t="shared" si="3"/>
        <v>Mar</v>
      </c>
      <c r="E92" s="40">
        <v>25</v>
      </c>
      <c r="F92" s="86"/>
      <c r="G92" s="3">
        <v>294120.45</v>
      </c>
      <c r="H92" s="94" t="s">
        <v>28</v>
      </c>
      <c r="I92" s="6" t="s">
        <v>118</v>
      </c>
      <c r="J92" s="19" t="str" cm="1">
        <f t="array" ref="J92">_xlfn.IFS(
  ISNUMBER(SEARCH("SMS", I92)), "SMS Charge",
  ISNUMBER(SEARCH("AIRTIME", I92)), "Airtime",
  ISNUMBER(SEARCH("COMMISSION", I92)), "Bank Charge",
  ISNUMBER(SEARCH("TRANSFER", I92)), "Transfer",
  ISNUMBER(SEARCH("POS", I92)), "POS Transaction",
  ISNUMBER(SEARCH("ELECTROLINK", I92)), "Transfer",
  TRUE, "Other"
)</f>
        <v>Bank Charge</v>
      </c>
    </row>
    <row r="93" spans="1:10" s="19" customFormat="1" ht="90" customHeight="1" x14ac:dyDescent="0.2">
      <c r="A93" s="33">
        <v>45723</v>
      </c>
      <c r="B93" s="52">
        <v>45723</v>
      </c>
      <c r="C93" s="75" t="str">
        <f t="shared" si="2"/>
        <v>Fri</v>
      </c>
      <c r="D93" s="75" t="str">
        <f t="shared" si="3"/>
        <v>Mar</v>
      </c>
      <c r="E93" s="40">
        <v>1.87</v>
      </c>
      <c r="F93" s="86"/>
      <c r="G93" s="3">
        <v>294118.58</v>
      </c>
      <c r="H93" s="94" t="s">
        <v>28</v>
      </c>
      <c r="I93" s="6" t="s">
        <v>119</v>
      </c>
      <c r="J93" s="19" t="str" cm="1">
        <f t="array" ref="J93">_xlfn.IFS(
  ISNUMBER(SEARCH("SMS", I93)), "SMS Charge",
  ISNUMBER(SEARCH("AIRTIME", I93)), "Airtime",
  ISNUMBER(SEARCH("COMMISSION", I93)), "Bank Charge",
  ISNUMBER(SEARCH("TRANSFER", I93)), "Transfer",
  ISNUMBER(SEARCH("POS", I93)), "POS Transaction",
  ISNUMBER(SEARCH("ELECTROLINK", I93)), "Transfer",
  TRUE, "Other"
)</f>
        <v>Transfer</v>
      </c>
    </row>
    <row r="94" spans="1:10" s="19" customFormat="1" ht="18.95" customHeight="1" x14ac:dyDescent="0.2">
      <c r="A94" s="33">
        <v>45723</v>
      </c>
      <c r="B94" s="52">
        <v>45723</v>
      </c>
      <c r="C94" s="75" t="str">
        <f t="shared" si="2"/>
        <v>Fri</v>
      </c>
      <c r="D94" s="75" t="str">
        <f t="shared" si="3"/>
        <v>Mar</v>
      </c>
      <c r="E94" s="42">
        <v>3200</v>
      </c>
      <c r="F94" s="87"/>
      <c r="G94" s="88">
        <v>290918.58</v>
      </c>
      <c r="H94" s="95" t="s">
        <v>28</v>
      </c>
      <c r="I94" s="63" t="s">
        <v>1071</v>
      </c>
      <c r="J94" s="19" t="str" cm="1">
        <f t="array" ref="J94">_xlfn.IFS(
  ISNUMBER(SEARCH("SMS", I94)), "SMS Charge",
  ISNUMBER(SEARCH("AIRTIME", I94)), "Airtime",
  ISNUMBER(SEARCH("COMMISSION", I94)), "Bank Charge",
  ISNUMBER(SEARCH("TRANSFER", I94)), "Transfer",
  ISNUMBER(SEARCH("POS", I94)), "POS Transaction",
  ISNUMBER(SEARCH("ELECTROLINK", I94)), "Transfer",
  TRUE, "Other"
)</f>
        <v>POS Transaction</v>
      </c>
    </row>
    <row r="95" spans="1:10" s="19" customFormat="1" ht="66" customHeight="1" x14ac:dyDescent="0.2">
      <c r="A95" s="33">
        <v>45723</v>
      </c>
      <c r="B95" s="52">
        <v>45723</v>
      </c>
      <c r="C95" s="75" t="str">
        <f t="shared" si="2"/>
        <v>Fri</v>
      </c>
      <c r="D95" s="75" t="str">
        <f t="shared" si="3"/>
        <v>Mar</v>
      </c>
      <c r="E95" s="40">
        <v>1300</v>
      </c>
      <c r="F95" s="86"/>
      <c r="G95" s="3">
        <v>289618.58</v>
      </c>
      <c r="H95" s="94" t="s">
        <v>28</v>
      </c>
      <c r="I95" s="6" t="s">
        <v>120</v>
      </c>
      <c r="J95" s="19" t="str" cm="1">
        <f t="array" ref="J95">_xlfn.IFS(
  ISNUMBER(SEARCH("SMS", I95)), "SMS Charge",
  ISNUMBER(SEARCH("AIRTIME", I95)), "Airtime",
  ISNUMBER(SEARCH("COMMISSION", I95)), "Bank Charge",
  ISNUMBER(SEARCH("TRANSFER", I95)), "Transfer",
  ISNUMBER(SEARCH("POS", I95)), "POS Transaction",
  ISNUMBER(SEARCH("ELECTROLINK", I95)), "Transfer",
  TRUE, "Other"
)</f>
        <v>Other</v>
      </c>
    </row>
    <row r="96" spans="1:10" s="19" customFormat="1" ht="66" customHeight="1" x14ac:dyDescent="0.2">
      <c r="A96" s="33">
        <v>45723</v>
      </c>
      <c r="B96" s="52">
        <v>45723</v>
      </c>
      <c r="C96" s="75" t="str">
        <f t="shared" si="2"/>
        <v>Fri</v>
      </c>
      <c r="D96" s="75" t="str">
        <f t="shared" si="3"/>
        <v>Mar</v>
      </c>
      <c r="E96" s="40">
        <v>10</v>
      </c>
      <c r="F96" s="86"/>
      <c r="G96" s="3">
        <v>289608.58</v>
      </c>
      <c r="H96" s="94" t="s">
        <v>28</v>
      </c>
      <c r="I96" s="6" t="s">
        <v>121</v>
      </c>
      <c r="J96" s="19" t="str" cm="1">
        <f t="array" ref="J96">_xlfn.IFS(
  ISNUMBER(SEARCH("SMS", I96)), "SMS Charge",
  ISNUMBER(SEARCH("AIRTIME", I96)), "Airtime",
  ISNUMBER(SEARCH("COMMISSION", I96)), "Bank Charge",
  ISNUMBER(SEARCH("TRANSFER", I96)), "Transfer",
  ISNUMBER(SEARCH("POS", I96)), "POS Transaction",
  ISNUMBER(SEARCH("ELECTROLINK", I96)), "Transfer",
  TRUE, "Other"
)</f>
        <v>Bank Charge</v>
      </c>
    </row>
    <row r="97" spans="1:10" s="19" customFormat="1" ht="78" customHeight="1" x14ac:dyDescent="0.2">
      <c r="A97" s="33">
        <v>45723</v>
      </c>
      <c r="B97" s="52">
        <v>45723</v>
      </c>
      <c r="C97" s="75" t="str">
        <f t="shared" si="2"/>
        <v>Fri</v>
      </c>
      <c r="D97" s="75" t="str">
        <f t="shared" si="3"/>
        <v>Mar</v>
      </c>
      <c r="E97" s="40">
        <v>0.75</v>
      </c>
      <c r="F97" s="86"/>
      <c r="G97" s="3">
        <v>289607.83</v>
      </c>
      <c r="H97" s="94" t="s">
        <v>28</v>
      </c>
      <c r="I97" s="6" t="s">
        <v>122</v>
      </c>
      <c r="J97" s="19" t="str" cm="1">
        <f t="array" ref="J97">_xlfn.IFS(
  ISNUMBER(SEARCH("SMS", I97)), "SMS Charge",
  ISNUMBER(SEARCH("AIRTIME", I97)), "Airtime",
  ISNUMBER(SEARCH("COMMISSION", I97)), "Bank Charge",
  ISNUMBER(SEARCH("TRANSFER", I97)), "Transfer",
  ISNUMBER(SEARCH("POS", I97)), "POS Transaction",
  ISNUMBER(SEARCH("ELECTROLINK", I97)), "Transfer",
  TRUE, "Other"
)</f>
        <v>Transfer</v>
      </c>
    </row>
    <row r="98" spans="1:10" s="19" customFormat="1" ht="66" customHeight="1" x14ac:dyDescent="0.2">
      <c r="A98" s="33">
        <v>45724</v>
      </c>
      <c r="B98" s="52">
        <v>45723</v>
      </c>
      <c r="C98" s="75" t="str">
        <f t="shared" si="2"/>
        <v>Fri</v>
      </c>
      <c r="D98" s="75" t="str">
        <f t="shared" si="3"/>
        <v>Mar</v>
      </c>
      <c r="E98" s="40">
        <v>9000</v>
      </c>
      <c r="F98" s="86"/>
      <c r="G98" s="3">
        <v>280607.83</v>
      </c>
      <c r="H98" s="94" t="s">
        <v>28</v>
      </c>
      <c r="I98" s="6" t="s">
        <v>123</v>
      </c>
      <c r="J98" s="19" t="str" cm="1">
        <f t="array" ref="J98">_xlfn.IFS(
  ISNUMBER(SEARCH("SMS", I98)), "SMS Charge",
  ISNUMBER(SEARCH("AIRTIME", I98)), "Airtime",
  ISNUMBER(SEARCH("COMMISSION", I98)), "Bank Charge",
  ISNUMBER(SEARCH("TRANSFER", I98)), "Transfer",
  ISNUMBER(SEARCH("POS", I98)), "POS Transaction",
  ISNUMBER(SEARCH("ELECTROLINK", I98)), "Transfer",
  TRUE, "Other"
)</f>
        <v>Other</v>
      </c>
    </row>
    <row r="99" spans="1:10" s="19" customFormat="1" ht="66" customHeight="1" x14ac:dyDescent="0.2">
      <c r="A99" s="33">
        <v>45724</v>
      </c>
      <c r="B99" s="52">
        <v>45723</v>
      </c>
      <c r="C99" s="75" t="str">
        <f t="shared" si="2"/>
        <v>Fri</v>
      </c>
      <c r="D99" s="75" t="str">
        <f t="shared" si="3"/>
        <v>Mar</v>
      </c>
      <c r="E99" s="40">
        <v>25</v>
      </c>
      <c r="F99" s="86"/>
      <c r="G99" s="3">
        <v>280582.83</v>
      </c>
      <c r="H99" s="94" t="s">
        <v>28</v>
      </c>
      <c r="I99" s="6" t="s">
        <v>124</v>
      </c>
      <c r="J99" s="19" t="str" cm="1">
        <f t="array" ref="J99">_xlfn.IFS(
  ISNUMBER(SEARCH("SMS", I99)), "SMS Charge",
  ISNUMBER(SEARCH("AIRTIME", I99)), "Airtime",
  ISNUMBER(SEARCH("COMMISSION", I99)), "Bank Charge",
  ISNUMBER(SEARCH("TRANSFER", I99)), "Transfer",
  ISNUMBER(SEARCH("POS", I99)), "POS Transaction",
  ISNUMBER(SEARCH("ELECTROLINK", I99)), "Transfer",
  TRUE, "Other"
)</f>
        <v>Bank Charge</v>
      </c>
    </row>
    <row r="100" spans="1:10" s="19" customFormat="1" ht="78" customHeight="1" x14ac:dyDescent="0.2">
      <c r="A100" s="33">
        <v>45724</v>
      </c>
      <c r="B100" s="52">
        <v>45723</v>
      </c>
      <c r="C100" s="75" t="str">
        <f t="shared" si="2"/>
        <v>Fri</v>
      </c>
      <c r="D100" s="75" t="str">
        <f t="shared" si="3"/>
        <v>Mar</v>
      </c>
      <c r="E100" s="40">
        <v>1.87</v>
      </c>
      <c r="F100" s="86"/>
      <c r="G100" s="3">
        <v>280580.96000000002</v>
      </c>
      <c r="H100" s="94" t="s">
        <v>28</v>
      </c>
      <c r="I100" s="6" t="s">
        <v>125</v>
      </c>
      <c r="J100" s="19" t="str" cm="1">
        <f t="array" ref="J100">_xlfn.IFS(
  ISNUMBER(SEARCH("SMS", I100)), "SMS Charge",
  ISNUMBER(SEARCH("AIRTIME", I100)), "Airtime",
  ISNUMBER(SEARCH("COMMISSION", I100)), "Bank Charge",
  ISNUMBER(SEARCH("TRANSFER", I100)), "Transfer",
  ISNUMBER(SEARCH("POS", I100)), "POS Transaction",
  ISNUMBER(SEARCH("ELECTROLINK", I100)), "Transfer",
  TRUE, "Other"
)</f>
        <v>Transfer</v>
      </c>
    </row>
    <row r="101" spans="1:10" s="19" customFormat="1" ht="66" customHeight="1" x14ac:dyDescent="0.2">
      <c r="A101" s="33">
        <v>45724</v>
      </c>
      <c r="B101" s="52">
        <v>45723</v>
      </c>
      <c r="C101" s="75" t="str">
        <f t="shared" si="2"/>
        <v>Fri</v>
      </c>
      <c r="D101" s="75" t="str">
        <f t="shared" si="3"/>
        <v>Mar</v>
      </c>
      <c r="E101" s="40">
        <v>9000</v>
      </c>
      <c r="F101" s="86"/>
      <c r="G101" s="3">
        <v>271580.96000000002</v>
      </c>
      <c r="H101" s="94" t="s">
        <v>28</v>
      </c>
      <c r="I101" s="6" t="s">
        <v>126</v>
      </c>
      <c r="J101" s="19" t="str" cm="1">
        <f t="array" ref="J101">_xlfn.IFS(
  ISNUMBER(SEARCH("SMS", I101)), "SMS Charge",
  ISNUMBER(SEARCH("AIRTIME", I101)), "Airtime",
  ISNUMBER(SEARCH("COMMISSION", I101)), "Bank Charge",
  ISNUMBER(SEARCH("TRANSFER", I101)), "Transfer",
  ISNUMBER(SEARCH("POS", I101)), "POS Transaction",
  ISNUMBER(SEARCH("ELECTROLINK", I101)), "Transfer",
  TRUE, "Other"
)</f>
        <v>Other</v>
      </c>
    </row>
    <row r="102" spans="1:10" s="19" customFormat="1" ht="66" customHeight="1" x14ac:dyDescent="0.2">
      <c r="A102" s="33">
        <v>45724</v>
      </c>
      <c r="B102" s="52">
        <v>45723</v>
      </c>
      <c r="C102" s="75" t="str">
        <f t="shared" si="2"/>
        <v>Fri</v>
      </c>
      <c r="D102" s="75" t="str">
        <f t="shared" si="3"/>
        <v>Mar</v>
      </c>
      <c r="E102" s="40">
        <v>25</v>
      </c>
      <c r="F102" s="86"/>
      <c r="G102" s="3">
        <v>271555.96000000002</v>
      </c>
      <c r="H102" s="94" t="s">
        <v>28</v>
      </c>
      <c r="I102" s="6" t="s">
        <v>127</v>
      </c>
      <c r="J102" s="19" t="str" cm="1">
        <f t="array" ref="J102">_xlfn.IFS(
  ISNUMBER(SEARCH("SMS", I102)), "SMS Charge",
  ISNUMBER(SEARCH("AIRTIME", I102)), "Airtime",
  ISNUMBER(SEARCH("COMMISSION", I102)), "Bank Charge",
  ISNUMBER(SEARCH("TRANSFER", I102)), "Transfer",
  ISNUMBER(SEARCH("POS", I102)), "POS Transaction",
  ISNUMBER(SEARCH("ELECTROLINK", I102)), "Transfer",
  TRUE, "Other"
)</f>
        <v>Bank Charge</v>
      </c>
    </row>
    <row r="103" spans="1:10" s="19" customFormat="1" ht="78" customHeight="1" x14ac:dyDescent="0.2">
      <c r="A103" s="33">
        <v>45724</v>
      </c>
      <c r="B103" s="52">
        <v>45723</v>
      </c>
      <c r="C103" s="75" t="str">
        <f t="shared" si="2"/>
        <v>Fri</v>
      </c>
      <c r="D103" s="75" t="str">
        <f t="shared" si="3"/>
        <v>Mar</v>
      </c>
      <c r="E103" s="40">
        <v>1.87</v>
      </c>
      <c r="F103" s="86"/>
      <c r="G103" s="3">
        <v>271554.09000000003</v>
      </c>
      <c r="H103" s="94" t="s">
        <v>28</v>
      </c>
      <c r="I103" s="6" t="s">
        <v>128</v>
      </c>
      <c r="J103" s="19" t="str" cm="1">
        <f t="array" ref="J103">_xlfn.IFS(
  ISNUMBER(SEARCH("SMS", I103)), "SMS Charge",
  ISNUMBER(SEARCH("AIRTIME", I103)), "Airtime",
  ISNUMBER(SEARCH("COMMISSION", I103)), "Bank Charge",
  ISNUMBER(SEARCH("TRANSFER", I103)), "Transfer",
  ISNUMBER(SEARCH("POS", I103)), "POS Transaction",
  ISNUMBER(SEARCH("ELECTROLINK", I103)), "Transfer",
  TRUE, "Other"
)</f>
        <v>Transfer</v>
      </c>
    </row>
    <row r="104" spans="1:10" s="19" customFormat="1" ht="66" customHeight="1" x14ac:dyDescent="0.2">
      <c r="A104" s="33">
        <v>45724</v>
      </c>
      <c r="B104" s="52">
        <v>45724</v>
      </c>
      <c r="C104" s="75" t="str">
        <f t="shared" si="2"/>
        <v>Sat</v>
      </c>
      <c r="D104" s="75" t="str">
        <f t="shared" si="3"/>
        <v>Mar</v>
      </c>
      <c r="E104" s="40">
        <v>2500</v>
      </c>
      <c r="F104" s="86"/>
      <c r="G104" s="3">
        <v>269054.09000000003</v>
      </c>
      <c r="H104" s="94" t="s">
        <v>28</v>
      </c>
      <c r="I104" s="6" t="s">
        <v>129</v>
      </c>
      <c r="J104" s="19" t="str" cm="1">
        <f t="array" ref="J104">_xlfn.IFS(
  ISNUMBER(SEARCH("SMS", I104)), "SMS Charge",
  ISNUMBER(SEARCH("AIRTIME", I104)), "Airtime",
  ISNUMBER(SEARCH("COMMISSION", I104)), "Bank Charge",
  ISNUMBER(SEARCH("TRANSFER", I104)), "Transfer",
  ISNUMBER(SEARCH("POS", I104)), "POS Transaction",
  ISNUMBER(SEARCH("ELECTROLINK", I104)), "Transfer",
  TRUE, "Other"
)</f>
        <v>Other</v>
      </c>
    </row>
    <row r="105" spans="1:10" s="19" customFormat="1" ht="66" customHeight="1" x14ac:dyDescent="0.2">
      <c r="A105" s="33">
        <v>45724</v>
      </c>
      <c r="B105" s="52">
        <v>45724</v>
      </c>
      <c r="C105" s="75" t="str">
        <f t="shared" si="2"/>
        <v>Sat</v>
      </c>
      <c r="D105" s="75" t="str">
        <f t="shared" si="3"/>
        <v>Mar</v>
      </c>
      <c r="E105" s="40">
        <v>10</v>
      </c>
      <c r="F105" s="86"/>
      <c r="G105" s="3">
        <v>269044.09000000003</v>
      </c>
      <c r="H105" s="94" t="s">
        <v>28</v>
      </c>
      <c r="I105" s="6" t="s">
        <v>130</v>
      </c>
      <c r="J105" s="19" t="str" cm="1">
        <f t="array" ref="J105">_xlfn.IFS(
  ISNUMBER(SEARCH("SMS", I105)), "SMS Charge",
  ISNUMBER(SEARCH("AIRTIME", I105)), "Airtime",
  ISNUMBER(SEARCH("COMMISSION", I105)), "Bank Charge",
  ISNUMBER(SEARCH("TRANSFER", I105)), "Transfer",
  ISNUMBER(SEARCH("POS", I105)), "POS Transaction",
  ISNUMBER(SEARCH("ELECTROLINK", I105)), "Transfer",
  TRUE, "Other"
)</f>
        <v>Bank Charge</v>
      </c>
    </row>
    <row r="106" spans="1:10" s="19" customFormat="1" ht="78" customHeight="1" x14ac:dyDescent="0.2">
      <c r="A106" s="33">
        <v>45724</v>
      </c>
      <c r="B106" s="52">
        <v>45724</v>
      </c>
      <c r="C106" s="75" t="str">
        <f t="shared" si="2"/>
        <v>Sat</v>
      </c>
      <c r="D106" s="75" t="str">
        <f t="shared" si="3"/>
        <v>Mar</v>
      </c>
      <c r="E106" s="40">
        <v>0.75</v>
      </c>
      <c r="F106" s="86"/>
      <c r="G106" s="3">
        <v>269043.34000000003</v>
      </c>
      <c r="H106" s="94" t="s">
        <v>28</v>
      </c>
      <c r="I106" s="6" t="s">
        <v>131</v>
      </c>
      <c r="J106" s="19" t="str" cm="1">
        <f t="array" ref="J106">_xlfn.IFS(
  ISNUMBER(SEARCH("SMS", I106)), "SMS Charge",
  ISNUMBER(SEARCH("AIRTIME", I106)), "Airtime",
  ISNUMBER(SEARCH("COMMISSION", I106)), "Bank Charge",
  ISNUMBER(SEARCH("TRANSFER", I106)), "Transfer",
  ISNUMBER(SEARCH("POS", I106)), "POS Transaction",
  ISNUMBER(SEARCH("ELECTROLINK", I106)), "Transfer",
  TRUE, "Other"
)</f>
        <v>Transfer</v>
      </c>
    </row>
    <row r="107" spans="1:10" s="19" customFormat="1" ht="66" customHeight="1" x14ac:dyDescent="0.2">
      <c r="A107" s="33">
        <v>45724</v>
      </c>
      <c r="B107" s="52">
        <v>45724</v>
      </c>
      <c r="C107" s="75" t="str">
        <f t="shared" si="2"/>
        <v>Sat</v>
      </c>
      <c r="D107" s="75" t="str">
        <f t="shared" si="3"/>
        <v>Mar</v>
      </c>
      <c r="E107" s="40">
        <v>3500</v>
      </c>
      <c r="F107" s="86"/>
      <c r="G107" s="3">
        <v>265543.34000000003</v>
      </c>
      <c r="H107" s="94" t="s">
        <v>28</v>
      </c>
      <c r="I107" s="6" t="s">
        <v>132</v>
      </c>
      <c r="J107" s="19" t="str" cm="1">
        <f t="array" ref="J107">_xlfn.IFS(
  ISNUMBER(SEARCH("SMS", I107)), "SMS Charge",
  ISNUMBER(SEARCH("AIRTIME", I107)), "Airtime",
  ISNUMBER(SEARCH("COMMISSION", I107)), "Bank Charge",
  ISNUMBER(SEARCH("TRANSFER", I107)), "Transfer",
  ISNUMBER(SEARCH("POS", I107)), "POS Transaction",
  ISNUMBER(SEARCH("ELECTROLINK", I107)), "Transfer",
  TRUE, "Other"
)</f>
        <v>Other</v>
      </c>
    </row>
    <row r="108" spans="1:10" s="19" customFormat="1" ht="66" customHeight="1" x14ac:dyDescent="0.2">
      <c r="A108" s="33">
        <v>45724</v>
      </c>
      <c r="B108" s="52">
        <v>45724</v>
      </c>
      <c r="C108" s="75" t="str">
        <f t="shared" si="2"/>
        <v>Sat</v>
      </c>
      <c r="D108" s="75" t="str">
        <f t="shared" si="3"/>
        <v>Mar</v>
      </c>
      <c r="E108" s="40">
        <v>10</v>
      </c>
      <c r="F108" s="86"/>
      <c r="G108" s="3">
        <v>265533.34000000003</v>
      </c>
      <c r="H108" s="94" t="s">
        <v>28</v>
      </c>
      <c r="I108" s="6" t="s">
        <v>133</v>
      </c>
      <c r="J108" s="19" t="str" cm="1">
        <f t="array" ref="J108">_xlfn.IFS(
  ISNUMBER(SEARCH("SMS", I108)), "SMS Charge",
  ISNUMBER(SEARCH("AIRTIME", I108)), "Airtime",
  ISNUMBER(SEARCH("COMMISSION", I108)), "Bank Charge",
  ISNUMBER(SEARCH("TRANSFER", I108)), "Transfer",
  ISNUMBER(SEARCH("POS", I108)), "POS Transaction",
  ISNUMBER(SEARCH("ELECTROLINK", I108)), "Transfer",
  TRUE, "Other"
)</f>
        <v>Bank Charge</v>
      </c>
    </row>
    <row r="109" spans="1:10" s="19" customFormat="1" ht="29.1" customHeight="1" x14ac:dyDescent="0.2">
      <c r="A109" s="33">
        <v>45724</v>
      </c>
      <c r="B109" s="52">
        <v>45724</v>
      </c>
      <c r="C109" s="75" t="str">
        <f t="shared" si="2"/>
        <v>Sat</v>
      </c>
      <c r="D109" s="75" t="str">
        <f t="shared" si="3"/>
        <v>Mar</v>
      </c>
      <c r="E109" s="42">
        <v>0.75</v>
      </c>
      <c r="F109" s="87"/>
      <c r="G109" s="88">
        <v>265532.59000000003</v>
      </c>
      <c r="H109" s="95" t="s">
        <v>28</v>
      </c>
      <c r="I109" s="63" t="s">
        <v>1070</v>
      </c>
      <c r="J109" s="19" t="str" cm="1">
        <f t="array" ref="J109">_xlfn.IFS(
  ISNUMBER(SEARCH("SMS", I109)), "SMS Charge",
  ISNUMBER(SEARCH("AIRTIME", I109)), "Airtime",
  ISNUMBER(SEARCH("COMMISSION", I109)), "Bank Charge",
  ISNUMBER(SEARCH("TRANSFER", I109)), "Transfer",
  ISNUMBER(SEARCH("POS", I109)), "POS Transaction",
  ISNUMBER(SEARCH("ELECTROLINK", I109)), "Transfer",
  TRUE, "Other"
)</f>
        <v>Transfer</v>
      </c>
    </row>
    <row r="110" spans="1:10" s="19" customFormat="1" ht="42" customHeight="1" x14ac:dyDescent="0.2">
      <c r="A110" s="33">
        <v>45724</v>
      </c>
      <c r="B110" s="52">
        <v>45724</v>
      </c>
      <c r="C110" s="75" t="str">
        <f t="shared" si="2"/>
        <v>Sat</v>
      </c>
      <c r="D110" s="75" t="str">
        <f t="shared" si="3"/>
        <v>Mar</v>
      </c>
      <c r="E110" s="40">
        <v>8791.94</v>
      </c>
      <c r="F110" s="86"/>
      <c r="G110" s="3">
        <v>256740.65</v>
      </c>
      <c r="H110" s="94" t="s">
        <v>28</v>
      </c>
      <c r="I110" s="2" t="s">
        <v>134</v>
      </c>
      <c r="J110" s="19" t="str" cm="1">
        <f t="array" ref="J110">_xlfn.IFS(
  ISNUMBER(SEARCH("SMS", I110)), "SMS Charge",
  ISNUMBER(SEARCH("AIRTIME", I110)), "Airtime",
  ISNUMBER(SEARCH("COMMISSION", I110)), "Bank Charge",
  ISNUMBER(SEARCH("TRANSFER", I110)), "Transfer",
  ISNUMBER(SEARCH("POS", I110)), "POS Transaction",
  ISNUMBER(SEARCH("ELECTROLINK", I110)), "Transfer",
  TRUE, "Other"
)</f>
        <v>Transfer</v>
      </c>
    </row>
    <row r="111" spans="1:10" s="19" customFormat="1" ht="30" customHeight="1" x14ac:dyDescent="0.2">
      <c r="A111" s="33">
        <v>45724</v>
      </c>
      <c r="B111" s="52">
        <v>45724</v>
      </c>
      <c r="C111" s="75" t="str">
        <f t="shared" si="2"/>
        <v>Sat</v>
      </c>
      <c r="D111" s="75" t="str">
        <f t="shared" si="3"/>
        <v>Mar</v>
      </c>
      <c r="E111" s="40">
        <v>8.06</v>
      </c>
      <c r="F111" s="85"/>
      <c r="G111" s="3">
        <v>256732.59</v>
      </c>
      <c r="H111" s="94" t="s">
        <v>28</v>
      </c>
      <c r="I111" s="2" t="s">
        <v>135</v>
      </c>
      <c r="J111" s="19" t="str" cm="1">
        <f t="array" ref="J111">_xlfn.IFS(
  ISNUMBER(SEARCH("SMS", I111)), "SMS Charge",
  ISNUMBER(SEARCH("AIRTIME", I111)), "Airtime",
  ISNUMBER(SEARCH("COMMISSION", I111)), "Bank Charge",
  ISNUMBER(SEARCH("TRANSFER", I111)), "Transfer",
  ISNUMBER(SEARCH("POS", I111)), "POS Transaction",
  ISNUMBER(SEARCH("ELECTROLINK", I111)), "Transfer",
  TRUE, "Other"
)</f>
        <v>Bank Charge</v>
      </c>
    </row>
    <row r="112" spans="1:10" s="19" customFormat="1" ht="66" customHeight="1" x14ac:dyDescent="0.2">
      <c r="A112" s="33">
        <v>45724</v>
      </c>
      <c r="B112" s="52">
        <v>45724</v>
      </c>
      <c r="C112" s="75" t="str">
        <f t="shared" si="2"/>
        <v>Sat</v>
      </c>
      <c r="D112" s="75" t="str">
        <f t="shared" si="3"/>
        <v>Mar</v>
      </c>
      <c r="E112" s="40">
        <v>1300</v>
      </c>
      <c r="F112" s="86"/>
      <c r="G112" s="3">
        <v>255432.59</v>
      </c>
      <c r="H112" s="94" t="s">
        <v>28</v>
      </c>
      <c r="I112" s="6" t="s">
        <v>136</v>
      </c>
      <c r="J112" s="19" t="str" cm="1">
        <f t="array" ref="J112">_xlfn.IFS(
  ISNUMBER(SEARCH("SMS", I112)), "SMS Charge",
  ISNUMBER(SEARCH("AIRTIME", I112)), "Airtime",
  ISNUMBER(SEARCH("COMMISSION", I112)), "Bank Charge",
  ISNUMBER(SEARCH("TRANSFER", I112)), "Transfer",
  ISNUMBER(SEARCH("POS", I112)), "POS Transaction",
  ISNUMBER(SEARCH("ELECTROLINK", I112)), "Transfer",
  TRUE, "Other"
)</f>
        <v>Other</v>
      </c>
    </row>
    <row r="113" spans="1:10" s="19" customFormat="1" ht="66" customHeight="1" x14ac:dyDescent="0.2">
      <c r="A113" s="33">
        <v>45724</v>
      </c>
      <c r="B113" s="52">
        <v>45724</v>
      </c>
      <c r="C113" s="75" t="str">
        <f t="shared" si="2"/>
        <v>Sat</v>
      </c>
      <c r="D113" s="75" t="str">
        <f t="shared" si="3"/>
        <v>Mar</v>
      </c>
      <c r="E113" s="40">
        <v>10</v>
      </c>
      <c r="F113" s="86"/>
      <c r="G113" s="3">
        <v>255422.59</v>
      </c>
      <c r="H113" s="94" t="s">
        <v>28</v>
      </c>
      <c r="I113" s="6" t="s">
        <v>137</v>
      </c>
      <c r="J113" s="19" t="str" cm="1">
        <f t="array" ref="J113">_xlfn.IFS(
  ISNUMBER(SEARCH("SMS", I113)), "SMS Charge",
  ISNUMBER(SEARCH("AIRTIME", I113)), "Airtime",
  ISNUMBER(SEARCH("COMMISSION", I113)), "Bank Charge",
  ISNUMBER(SEARCH("TRANSFER", I113)), "Transfer",
  ISNUMBER(SEARCH("POS", I113)), "POS Transaction",
  ISNUMBER(SEARCH("ELECTROLINK", I113)), "Transfer",
  TRUE, "Other"
)</f>
        <v>Bank Charge</v>
      </c>
    </row>
    <row r="114" spans="1:10" s="19" customFormat="1" ht="78" customHeight="1" x14ac:dyDescent="0.2">
      <c r="A114" s="33">
        <v>45724</v>
      </c>
      <c r="B114" s="52">
        <v>45724</v>
      </c>
      <c r="C114" s="75" t="str">
        <f t="shared" si="2"/>
        <v>Sat</v>
      </c>
      <c r="D114" s="75" t="str">
        <f t="shared" si="3"/>
        <v>Mar</v>
      </c>
      <c r="E114" s="40">
        <v>0.75</v>
      </c>
      <c r="F114" s="86"/>
      <c r="G114" s="3">
        <v>255421.84</v>
      </c>
      <c r="H114" s="94" t="s">
        <v>28</v>
      </c>
      <c r="I114" s="6" t="s">
        <v>138</v>
      </c>
      <c r="J114" s="19" t="str" cm="1">
        <f t="array" ref="J114">_xlfn.IFS(
  ISNUMBER(SEARCH("SMS", I114)), "SMS Charge",
  ISNUMBER(SEARCH("AIRTIME", I114)), "Airtime",
  ISNUMBER(SEARCH("COMMISSION", I114)), "Bank Charge",
  ISNUMBER(SEARCH("TRANSFER", I114)), "Transfer",
  ISNUMBER(SEARCH("POS", I114)), "POS Transaction",
  ISNUMBER(SEARCH("ELECTROLINK", I114)), "Transfer",
  TRUE, "Other"
)</f>
        <v>Transfer</v>
      </c>
    </row>
    <row r="115" spans="1:10" s="19" customFormat="1" ht="66" customHeight="1" x14ac:dyDescent="0.2">
      <c r="A115" s="33">
        <v>45724</v>
      </c>
      <c r="B115" s="52">
        <v>45724</v>
      </c>
      <c r="C115" s="75" t="str">
        <f t="shared" si="2"/>
        <v>Sat</v>
      </c>
      <c r="D115" s="75" t="str">
        <f t="shared" si="3"/>
        <v>Mar</v>
      </c>
      <c r="E115" s="40">
        <v>5000</v>
      </c>
      <c r="F115" s="86"/>
      <c r="G115" s="3">
        <v>250421.84</v>
      </c>
      <c r="H115" s="94" t="s">
        <v>28</v>
      </c>
      <c r="I115" s="6" t="s">
        <v>139</v>
      </c>
      <c r="J115" s="19" t="str" cm="1">
        <f t="array" ref="J115">_xlfn.IFS(
  ISNUMBER(SEARCH("SMS", I115)), "SMS Charge",
  ISNUMBER(SEARCH("AIRTIME", I115)), "Airtime",
  ISNUMBER(SEARCH("COMMISSION", I115)), "Bank Charge",
  ISNUMBER(SEARCH("TRANSFER", I115)), "Transfer",
  ISNUMBER(SEARCH("POS", I115)), "POS Transaction",
  ISNUMBER(SEARCH("ELECTROLINK", I115)), "Transfer",
  TRUE, "Other"
)</f>
        <v>Other</v>
      </c>
    </row>
    <row r="116" spans="1:10" s="19" customFormat="1" ht="66" customHeight="1" x14ac:dyDescent="0.2">
      <c r="A116" s="33">
        <v>45724</v>
      </c>
      <c r="B116" s="52">
        <v>45724</v>
      </c>
      <c r="C116" s="75" t="str">
        <f t="shared" si="2"/>
        <v>Sat</v>
      </c>
      <c r="D116" s="75" t="str">
        <f t="shared" si="3"/>
        <v>Mar</v>
      </c>
      <c r="E116" s="40">
        <v>10</v>
      </c>
      <c r="F116" s="86"/>
      <c r="G116" s="3">
        <v>250411.84</v>
      </c>
      <c r="H116" s="94" t="s">
        <v>28</v>
      </c>
      <c r="I116" s="6" t="s">
        <v>140</v>
      </c>
      <c r="J116" s="19" t="str" cm="1">
        <f t="array" ref="J116">_xlfn.IFS(
  ISNUMBER(SEARCH("SMS", I116)), "SMS Charge",
  ISNUMBER(SEARCH("AIRTIME", I116)), "Airtime",
  ISNUMBER(SEARCH("COMMISSION", I116)), "Bank Charge",
  ISNUMBER(SEARCH("TRANSFER", I116)), "Transfer",
  ISNUMBER(SEARCH("POS", I116)), "POS Transaction",
  ISNUMBER(SEARCH("ELECTROLINK", I116)), "Transfer",
  TRUE, "Other"
)</f>
        <v>Bank Charge</v>
      </c>
    </row>
    <row r="117" spans="1:10" s="19" customFormat="1" ht="48.95" customHeight="1" x14ac:dyDescent="0.2">
      <c r="A117" s="33">
        <v>45724</v>
      </c>
      <c r="B117" s="52">
        <v>45724</v>
      </c>
      <c r="C117" s="75" t="str">
        <f t="shared" si="2"/>
        <v>Sat</v>
      </c>
      <c r="D117" s="75" t="str">
        <f t="shared" si="3"/>
        <v>Mar</v>
      </c>
      <c r="E117" s="42">
        <v>0.75</v>
      </c>
      <c r="F117" s="90"/>
      <c r="G117" s="88">
        <v>250411.09</v>
      </c>
      <c r="H117" s="95" t="s">
        <v>28</v>
      </c>
      <c r="I117" s="63" t="s">
        <v>1069</v>
      </c>
      <c r="J117" s="19" t="str" cm="1">
        <f t="array" ref="J117">_xlfn.IFS(
  ISNUMBER(SEARCH("SMS", I117)), "SMS Charge",
  ISNUMBER(SEARCH("AIRTIME", I117)), "Airtime",
  ISNUMBER(SEARCH("COMMISSION", I117)), "Bank Charge",
  ISNUMBER(SEARCH("TRANSFER", I117)), "Transfer",
  ISNUMBER(SEARCH("POS", I117)), "POS Transaction",
  ISNUMBER(SEARCH("ELECTROLINK", I117)), "Transfer",
  TRUE, "Other"
)</f>
        <v>Transfer</v>
      </c>
    </row>
    <row r="118" spans="1:10" s="19" customFormat="1" ht="66" customHeight="1" x14ac:dyDescent="0.2">
      <c r="A118" s="33">
        <v>45724</v>
      </c>
      <c r="B118" s="52">
        <v>45724</v>
      </c>
      <c r="C118" s="75" t="str">
        <f t="shared" si="2"/>
        <v>Sat</v>
      </c>
      <c r="D118" s="75" t="str">
        <f t="shared" si="3"/>
        <v>Mar</v>
      </c>
      <c r="E118" s="40">
        <v>1500</v>
      </c>
      <c r="F118" s="86"/>
      <c r="G118" s="3">
        <v>248911.09</v>
      </c>
      <c r="H118" s="94" t="s">
        <v>28</v>
      </c>
      <c r="I118" s="6" t="s">
        <v>141</v>
      </c>
      <c r="J118" s="19" t="str" cm="1">
        <f t="array" ref="J118">_xlfn.IFS(
  ISNUMBER(SEARCH("SMS", I118)), "SMS Charge",
  ISNUMBER(SEARCH("AIRTIME", I118)), "Airtime",
  ISNUMBER(SEARCH("COMMISSION", I118)), "Bank Charge",
  ISNUMBER(SEARCH("TRANSFER", I118)), "Transfer",
  ISNUMBER(SEARCH("POS", I118)), "POS Transaction",
  ISNUMBER(SEARCH("ELECTROLINK", I118)), "Transfer",
  TRUE, "Other"
)</f>
        <v>Other</v>
      </c>
    </row>
    <row r="119" spans="1:10" s="19" customFormat="1" ht="66" customHeight="1" x14ac:dyDescent="0.2">
      <c r="A119" s="33">
        <v>45724</v>
      </c>
      <c r="B119" s="52">
        <v>45724</v>
      </c>
      <c r="C119" s="75" t="str">
        <f t="shared" si="2"/>
        <v>Sat</v>
      </c>
      <c r="D119" s="75" t="str">
        <f t="shared" si="3"/>
        <v>Mar</v>
      </c>
      <c r="E119" s="40">
        <v>10</v>
      </c>
      <c r="F119" s="86"/>
      <c r="G119" s="3">
        <v>248901.09</v>
      </c>
      <c r="H119" s="94" t="s">
        <v>28</v>
      </c>
      <c r="I119" s="6" t="s">
        <v>142</v>
      </c>
      <c r="J119" s="19" t="str" cm="1">
        <f t="array" ref="J119">_xlfn.IFS(
  ISNUMBER(SEARCH("SMS", I119)), "SMS Charge",
  ISNUMBER(SEARCH("AIRTIME", I119)), "Airtime",
  ISNUMBER(SEARCH("COMMISSION", I119)), "Bank Charge",
  ISNUMBER(SEARCH("TRANSFER", I119)), "Transfer",
  ISNUMBER(SEARCH("POS", I119)), "POS Transaction",
  ISNUMBER(SEARCH("ELECTROLINK", I119)), "Transfer",
  TRUE, "Other"
)</f>
        <v>Bank Charge</v>
      </c>
    </row>
    <row r="120" spans="1:10" s="19" customFormat="1" ht="78" customHeight="1" x14ac:dyDescent="0.2">
      <c r="A120" s="33">
        <v>45724</v>
      </c>
      <c r="B120" s="52">
        <v>45724</v>
      </c>
      <c r="C120" s="75" t="str">
        <f t="shared" si="2"/>
        <v>Sat</v>
      </c>
      <c r="D120" s="75" t="str">
        <f t="shared" si="3"/>
        <v>Mar</v>
      </c>
      <c r="E120" s="40">
        <v>0.75</v>
      </c>
      <c r="F120" s="86"/>
      <c r="G120" s="3">
        <v>248900.34</v>
      </c>
      <c r="H120" s="94" t="s">
        <v>28</v>
      </c>
      <c r="I120" s="6" t="s">
        <v>143</v>
      </c>
      <c r="J120" s="19" t="str" cm="1">
        <f t="array" ref="J120">_xlfn.IFS(
  ISNUMBER(SEARCH("SMS", I120)), "SMS Charge",
  ISNUMBER(SEARCH("AIRTIME", I120)), "Airtime",
  ISNUMBER(SEARCH("COMMISSION", I120)), "Bank Charge",
  ISNUMBER(SEARCH("TRANSFER", I120)), "Transfer",
  ISNUMBER(SEARCH("POS", I120)), "POS Transaction",
  ISNUMBER(SEARCH("ELECTROLINK", I120)), "Transfer",
  TRUE, "Other"
)</f>
        <v>Transfer</v>
      </c>
    </row>
    <row r="121" spans="1:10" s="19" customFormat="1" ht="30" customHeight="1" x14ac:dyDescent="0.2">
      <c r="A121" s="33">
        <v>45725</v>
      </c>
      <c r="B121" s="52">
        <v>45725</v>
      </c>
      <c r="C121" s="75" t="str">
        <f t="shared" si="2"/>
        <v>Sun</v>
      </c>
      <c r="D121" s="75" t="str">
        <f t="shared" si="3"/>
        <v>Mar</v>
      </c>
      <c r="E121" s="40">
        <v>2100</v>
      </c>
      <c r="F121" s="85"/>
      <c r="G121" s="3">
        <v>246800.34</v>
      </c>
      <c r="H121" s="94" t="s">
        <v>28</v>
      </c>
      <c r="I121" s="2" t="s">
        <v>144</v>
      </c>
      <c r="J121" s="19" t="str" cm="1">
        <f t="array" ref="J121">_xlfn.IFS(
  ISNUMBER(SEARCH("SMS", I121)), "SMS Charge",
  ISNUMBER(SEARCH("AIRTIME", I121)), "Airtime",
  ISNUMBER(SEARCH("COMMISSION", I121)), "Bank Charge",
  ISNUMBER(SEARCH("TRANSFER", I121)), "Transfer",
  ISNUMBER(SEARCH("POS", I121)), "POS Transaction",
  ISNUMBER(SEARCH("ELECTROLINK", I121)), "Transfer",
  TRUE, "Other"
)</f>
        <v>POS Transaction</v>
      </c>
    </row>
    <row r="122" spans="1:10" s="19" customFormat="1" ht="30" customHeight="1" x14ac:dyDescent="0.2">
      <c r="A122" s="33">
        <v>45725</v>
      </c>
      <c r="B122" s="52">
        <v>45725</v>
      </c>
      <c r="C122" s="75" t="str">
        <f t="shared" si="2"/>
        <v>Sun</v>
      </c>
      <c r="D122" s="75" t="str">
        <f t="shared" si="3"/>
        <v>Mar</v>
      </c>
      <c r="E122" s="40">
        <v>18300</v>
      </c>
      <c r="F122" s="85"/>
      <c r="G122" s="3">
        <v>228500.34</v>
      </c>
      <c r="H122" s="94" t="s">
        <v>28</v>
      </c>
      <c r="I122" s="2" t="s">
        <v>145</v>
      </c>
      <c r="J122" s="19" t="str" cm="1">
        <f t="array" ref="J122">_xlfn.IFS(
  ISNUMBER(SEARCH("SMS", I122)), "SMS Charge",
  ISNUMBER(SEARCH("AIRTIME", I122)), "Airtime",
  ISNUMBER(SEARCH("COMMISSION", I122)), "Bank Charge",
  ISNUMBER(SEARCH("TRANSFER", I122)), "Transfer",
  ISNUMBER(SEARCH("POS", I122)), "POS Transaction",
  ISNUMBER(SEARCH("ELECTROLINK", I122)), "Transfer",
  TRUE, "Other"
)</f>
        <v>POS Transaction</v>
      </c>
    </row>
    <row r="123" spans="1:10" s="19" customFormat="1" ht="42" customHeight="1" x14ac:dyDescent="0.2">
      <c r="A123" s="33">
        <v>45725</v>
      </c>
      <c r="B123" s="52">
        <v>45725</v>
      </c>
      <c r="C123" s="75" t="str">
        <f t="shared" si="2"/>
        <v>Sun</v>
      </c>
      <c r="D123" s="75" t="str">
        <f t="shared" si="3"/>
        <v>Mar</v>
      </c>
      <c r="E123" s="40">
        <v>25500</v>
      </c>
      <c r="F123" s="86"/>
      <c r="G123" s="3">
        <v>203000.34</v>
      </c>
      <c r="H123" s="94" t="s">
        <v>28</v>
      </c>
      <c r="I123" s="6" t="s">
        <v>146</v>
      </c>
      <c r="J123" s="19" t="str" cm="1">
        <f t="array" ref="J123">_xlfn.IFS(
  ISNUMBER(SEARCH("SMS", I123)), "SMS Charge",
  ISNUMBER(SEARCH("AIRTIME", I123)), "Airtime",
  ISNUMBER(SEARCH("COMMISSION", I123)), "Bank Charge",
  ISNUMBER(SEARCH("TRANSFER", I123)), "Transfer",
  ISNUMBER(SEARCH("POS", I123)), "POS Transaction",
  ISNUMBER(SEARCH("ELECTROLINK", I123)), "Transfer",
  TRUE, "Other"
)</f>
        <v>POS Transaction</v>
      </c>
    </row>
    <row r="124" spans="1:10" s="19" customFormat="1" ht="30" customHeight="1" x14ac:dyDescent="0.2">
      <c r="A124" s="33">
        <v>45725</v>
      </c>
      <c r="B124" s="52">
        <v>45725</v>
      </c>
      <c r="C124" s="75" t="str">
        <f t="shared" si="2"/>
        <v>Sun</v>
      </c>
      <c r="D124" s="75" t="str">
        <f t="shared" si="3"/>
        <v>Mar</v>
      </c>
      <c r="E124" s="40">
        <v>21300</v>
      </c>
      <c r="F124" s="85"/>
      <c r="G124" s="3">
        <v>181700.34</v>
      </c>
      <c r="H124" s="94" t="s">
        <v>28</v>
      </c>
      <c r="I124" s="2" t="s">
        <v>147</v>
      </c>
      <c r="J124" s="19" t="str" cm="1">
        <f t="array" ref="J124">_xlfn.IFS(
  ISNUMBER(SEARCH("SMS", I124)), "SMS Charge",
  ISNUMBER(SEARCH("AIRTIME", I124)), "Airtime",
  ISNUMBER(SEARCH("COMMISSION", I124)), "Bank Charge",
  ISNUMBER(SEARCH("TRANSFER", I124)), "Transfer",
  ISNUMBER(SEARCH("POS", I124)), "POS Transaction",
  ISNUMBER(SEARCH("ELECTROLINK", I124)), "Transfer",
  TRUE, "Other"
)</f>
        <v>Transfer</v>
      </c>
    </row>
    <row r="125" spans="1:10" s="19" customFormat="1" ht="42" customHeight="1" x14ac:dyDescent="0.2">
      <c r="A125" s="33">
        <v>45725</v>
      </c>
      <c r="B125" s="52">
        <v>45725</v>
      </c>
      <c r="C125" s="75" t="str">
        <f t="shared" si="2"/>
        <v>Sun</v>
      </c>
      <c r="D125" s="75" t="str">
        <f t="shared" si="3"/>
        <v>Mar</v>
      </c>
      <c r="E125" s="40">
        <v>8000</v>
      </c>
      <c r="F125" s="86"/>
      <c r="G125" s="3">
        <v>173700.34</v>
      </c>
      <c r="H125" s="94" t="s">
        <v>28</v>
      </c>
      <c r="I125" s="2" t="s">
        <v>148</v>
      </c>
      <c r="J125" s="19" t="str" cm="1">
        <f t="array" ref="J125">_xlfn.IFS(
  ISNUMBER(SEARCH("SMS", I125)), "SMS Charge",
  ISNUMBER(SEARCH("AIRTIME", I125)), "Airtime",
  ISNUMBER(SEARCH("COMMISSION", I125)), "Bank Charge",
  ISNUMBER(SEARCH("TRANSFER", I125)), "Transfer",
  ISNUMBER(SEARCH("POS", I125)), "POS Transaction",
  ISNUMBER(SEARCH("ELECTROLINK", I125)), "Transfer",
  TRUE, "Other"
)</f>
        <v>POS Transaction</v>
      </c>
    </row>
    <row r="126" spans="1:10" s="19" customFormat="1" ht="66" customHeight="1" x14ac:dyDescent="0.2">
      <c r="A126" s="33">
        <v>45725</v>
      </c>
      <c r="B126" s="52">
        <v>45725</v>
      </c>
      <c r="C126" s="75" t="str">
        <f t="shared" si="2"/>
        <v>Sun</v>
      </c>
      <c r="D126" s="75" t="str">
        <f t="shared" si="3"/>
        <v>Mar</v>
      </c>
      <c r="E126" s="40">
        <v>6500</v>
      </c>
      <c r="F126" s="86"/>
      <c r="G126" s="3">
        <v>167200.34</v>
      </c>
      <c r="H126" s="94" t="s">
        <v>28</v>
      </c>
      <c r="I126" s="6" t="s">
        <v>149</v>
      </c>
      <c r="J126" s="19" t="str" cm="1">
        <f t="array" ref="J126">_xlfn.IFS(
  ISNUMBER(SEARCH("SMS", I126)), "SMS Charge",
  ISNUMBER(SEARCH("AIRTIME", I126)), "Airtime",
  ISNUMBER(SEARCH("COMMISSION", I126)), "Bank Charge",
  ISNUMBER(SEARCH("TRANSFER", I126)), "Transfer",
  ISNUMBER(SEARCH("POS", I126)), "POS Transaction",
  ISNUMBER(SEARCH("ELECTROLINK", I126)), "Transfer",
  TRUE, "Other"
)</f>
        <v>Other</v>
      </c>
    </row>
    <row r="127" spans="1:10" s="19" customFormat="1" ht="24.95" customHeight="1" x14ac:dyDescent="0.2">
      <c r="A127" s="33">
        <v>45725</v>
      </c>
      <c r="B127" s="52">
        <v>45725</v>
      </c>
      <c r="C127" s="75" t="str">
        <f t="shared" si="2"/>
        <v>Sun</v>
      </c>
      <c r="D127" s="75" t="str">
        <f t="shared" si="3"/>
        <v>Mar</v>
      </c>
      <c r="E127" s="42">
        <v>25</v>
      </c>
      <c r="F127" s="87"/>
      <c r="G127" s="88">
        <v>167175.34</v>
      </c>
      <c r="H127" s="95" t="s">
        <v>28</v>
      </c>
      <c r="I127" s="63" t="s">
        <v>1068</v>
      </c>
      <c r="J127" s="19" t="str" cm="1">
        <f t="array" ref="J127">_xlfn.IFS(
  ISNUMBER(SEARCH("SMS", I127)), "SMS Charge",
  ISNUMBER(SEARCH("AIRTIME", I127)), "Airtime",
  ISNUMBER(SEARCH("COMMISSION", I127)), "Bank Charge",
  ISNUMBER(SEARCH("TRANSFER", I127)), "Transfer",
  ISNUMBER(SEARCH("POS", I127)), "POS Transaction",
  ISNUMBER(SEARCH("ELECTROLINK", I127)), "Transfer",
  TRUE, "Other"
)</f>
        <v>Bank Charge</v>
      </c>
    </row>
    <row r="128" spans="1:10" s="19" customFormat="1" ht="78" customHeight="1" x14ac:dyDescent="0.2">
      <c r="A128" s="33">
        <v>45725</v>
      </c>
      <c r="B128" s="52">
        <v>45725</v>
      </c>
      <c r="C128" s="75" t="str">
        <f t="shared" si="2"/>
        <v>Sun</v>
      </c>
      <c r="D128" s="75" t="str">
        <f t="shared" si="3"/>
        <v>Mar</v>
      </c>
      <c r="E128" s="40">
        <v>1.87</v>
      </c>
      <c r="F128" s="86"/>
      <c r="G128" s="3">
        <v>167173.47</v>
      </c>
      <c r="H128" s="94" t="s">
        <v>28</v>
      </c>
      <c r="I128" s="6" t="s">
        <v>150</v>
      </c>
      <c r="J128" s="19" t="str" cm="1">
        <f t="array" ref="J128">_xlfn.IFS(
  ISNUMBER(SEARCH("SMS", I128)), "SMS Charge",
  ISNUMBER(SEARCH("AIRTIME", I128)), "Airtime",
  ISNUMBER(SEARCH("COMMISSION", I128)), "Bank Charge",
  ISNUMBER(SEARCH("TRANSFER", I128)), "Transfer",
  ISNUMBER(SEARCH("POS", I128)), "POS Transaction",
  ISNUMBER(SEARCH("ELECTROLINK", I128)), "Transfer",
  TRUE, "Other"
)</f>
        <v>Transfer</v>
      </c>
    </row>
    <row r="129" spans="1:10" s="19" customFormat="1" ht="30" customHeight="1" x14ac:dyDescent="0.2">
      <c r="A129" s="33">
        <v>45725</v>
      </c>
      <c r="B129" s="52">
        <v>45725</v>
      </c>
      <c r="C129" s="75" t="str">
        <f t="shared" si="2"/>
        <v>Sun</v>
      </c>
      <c r="D129" s="75" t="str">
        <f t="shared" si="3"/>
        <v>Mar</v>
      </c>
      <c r="E129" s="40">
        <v>5900</v>
      </c>
      <c r="F129" s="85"/>
      <c r="G129" s="3">
        <v>161273.47</v>
      </c>
      <c r="H129" s="94" t="s">
        <v>28</v>
      </c>
      <c r="I129" s="2" t="s">
        <v>151</v>
      </c>
      <c r="J129" s="19" t="str" cm="1">
        <f t="array" ref="J129">_xlfn.IFS(
  ISNUMBER(SEARCH("SMS", I129)), "SMS Charge",
  ISNUMBER(SEARCH("AIRTIME", I129)), "Airtime",
  ISNUMBER(SEARCH("COMMISSION", I129)), "Bank Charge",
  ISNUMBER(SEARCH("TRANSFER", I129)), "Transfer",
  ISNUMBER(SEARCH("POS", I129)), "POS Transaction",
  ISNUMBER(SEARCH("ELECTROLINK", I129)), "Transfer",
  TRUE, "Other"
)</f>
        <v>POS Transaction</v>
      </c>
    </row>
    <row r="130" spans="1:10" s="19" customFormat="1" ht="54" customHeight="1" x14ac:dyDescent="0.2">
      <c r="A130" s="33">
        <v>45725</v>
      </c>
      <c r="B130" s="52">
        <v>45725</v>
      </c>
      <c r="C130" s="75" t="str">
        <f t="shared" si="2"/>
        <v>Sun</v>
      </c>
      <c r="D130" s="75" t="str">
        <f t="shared" si="3"/>
        <v>Mar</v>
      </c>
      <c r="E130" s="40">
        <v>1200</v>
      </c>
      <c r="F130" s="86"/>
      <c r="G130" s="3">
        <v>160073.47</v>
      </c>
      <c r="H130" s="94" t="s">
        <v>28</v>
      </c>
      <c r="I130" s="6" t="s">
        <v>152</v>
      </c>
      <c r="J130" s="19" t="str" cm="1">
        <f t="array" ref="J130">_xlfn.IFS(
  ISNUMBER(SEARCH("SMS", I130)), "SMS Charge",
  ISNUMBER(SEARCH("AIRTIME", I130)), "Airtime",
  ISNUMBER(SEARCH("COMMISSION", I130)), "Bank Charge",
  ISNUMBER(SEARCH("TRANSFER", I130)), "Transfer",
  ISNUMBER(SEARCH("POS", I130)), "POS Transaction",
  ISNUMBER(SEARCH("ELECTROLINK", I130)), "Transfer",
  TRUE, "Other"
)</f>
        <v>Other</v>
      </c>
    </row>
    <row r="131" spans="1:10" s="19" customFormat="1" ht="78" customHeight="1" x14ac:dyDescent="0.2">
      <c r="A131" s="33">
        <v>45725</v>
      </c>
      <c r="B131" s="52">
        <v>45725</v>
      </c>
      <c r="C131" s="75" t="str">
        <f t="shared" ref="C131:C194" si="4">TEXT(B131,"DDD")</f>
        <v>Sun</v>
      </c>
      <c r="D131" s="75" t="str">
        <f t="shared" ref="D131:D194" si="5">TEXT(B131,"MMM")</f>
        <v>Mar</v>
      </c>
      <c r="E131" s="40">
        <v>10</v>
      </c>
      <c r="F131" s="86"/>
      <c r="G131" s="3">
        <v>160063.47</v>
      </c>
      <c r="H131" s="94" t="s">
        <v>28</v>
      </c>
      <c r="I131" s="6" t="s">
        <v>153</v>
      </c>
      <c r="J131" s="19" t="str" cm="1">
        <f t="array" ref="J131">_xlfn.IFS(
  ISNUMBER(SEARCH("SMS", I131)), "SMS Charge",
  ISNUMBER(SEARCH("AIRTIME", I131)), "Airtime",
  ISNUMBER(SEARCH("COMMISSION", I131)), "Bank Charge",
  ISNUMBER(SEARCH("TRANSFER", I131)), "Transfer",
  ISNUMBER(SEARCH("POS", I131)), "POS Transaction",
  ISNUMBER(SEARCH("ELECTROLINK", I131)), "Transfer",
  TRUE, "Other"
)</f>
        <v>Bank Charge</v>
      </c>
    </row>
    <row r="132" spans="1:10" s="19" customFormat="1" ht="78" customHeight="1" x14ac:dyDescent="0.2">
      <c r="A132" s="33">
        <v>45725</v>
      </c>
      <c r="B132" s="52">
        <v>45725</v>
      </c>
      <c r="C132" s="75" t="str">
        <f t="shared" si="4"/>
        <v>Sun</v>
      </c>
      <c r="D132" s="75" t="str">
        <f t="shared" si="5"/>
        <v>Mar</v>
      </c>
      <c r="E132" s="40">
        <v>0.75</v>
      </c>
      <c r="F132" s="86"/>
      <c r="G132" s="3">
        <v>160062.72</v>
      </c>
      <c r="H132" s="94" t="s">
        <v>28</v>
      </c>
      <c r="I132" s="6" t="s">
        <v>154</v>
      </c>
      <c r="J132" s="19" t="str" cm="1">
        <f t="array" ref="J132">_xlfn.IFS(
  ISNUMBER(SEARCH("SMS", I132)), "SMS Charge",
  ISNUMBER(SEARCH("AIRTIME", I132)), "Airtime",
  ISNUMBER(SEARCH("COMMISSION", I132)), "Bank Charge",
  ISNUMBER(SEARCH("TRANSFER", I132)), "Transfer",
  ISNUMBER(SEARCH("POS", I132)), "POS Transaction",
  ISNUMBER(SEARCH("ELECTROLINK", I132)), "Transfer",
  TRUE, "Other"
)</f>
        <v>Transfer</v>
      </c>
    </row>
    <row r="133" spans="1:10" s="19" customFormat="1" ht="54" customHeight="1" x14ac:dyDescent="0.2">
      <c r="A133" s="33">
        <v>45725</v>
      </c>
      <c r="B133" s="52">
        <v>45725</v>
      </c>
      <c r="C133" s="75" t="str">
        <f t="shared" si="4"/>
        <v>Sun</v>
      </c>
      <c r="D133" s="75" t="str">
        <f t="shared" si="5"/>
        <v>Mar</v>
      </c>
      <c r="E133" s="40">
        <v>1000</v>
      </c>
      <c r="F133" s="86"/>
      <c r="G133" s="3">
        <v>159062.72</v>
      </c>
      <c r="H133" s="94" t="s">
        <v>28</v>
      </c>
      <c r="I133" s="6" t="s">
        <v>155</v>
      </c>
      <c r="J133" s="19" t="str" cm="1">
        <f t="array" ref="J133">_xlfn.IFS(
  ISNUMBER(SEARCH("SMS", I133)), "SMS Charge",
  ISNUMBER(SEARCH("AIRTIME", I133)), "Airtime",
  ISNUMBER(SEARCH("COMMISSION", I133)), "Bank Charge",
  ISNUMBER(SEARCH("TRANSFER", I133)), "Transfer",
  ISNUMBER(SEARCH("POS", I133)), "POS Transaction",
  ISNUMBER(SEARCH("ELECTROLINK", I133)), "Transfer",
  TRUE, "Other"
)</f>
        <v>Other</v>
      </c>
    </row>
    <row r="134" spans="1:10" s="19" customFormat="1" ht="78" customHeight="1" x14ac:dyDescent="0.2">
      <c r="A134" s="33">
        <v>45725</v>
      </c>
      <c r="B134" s="52">
        <v>45725</v>
      </c>
      <c r="C134" s="75" t="str">
        <f t="shared" si="4"/>
        <v>Sun</v>
      </c>
      <c r="D134" s="75" t="str">
        <f t="shared" si="5"/>
        <v>Mar</v>
      </c>
      <c r="E134" s="40">
        <v>10</v>
      </c>
      <c r="F134" s="86"/>
      <c r="G134" s="3">
        <v>159052.72</v>
      </c>
      <c r="H134" s="94" t="s">
        <v>28</v>
      </c>
      <c r="I134" s="6" t="s">
        <v>156</v>
      </c>
      <c r="J134" s="19" t="str" cm="1">
        <f t="array" ref="J134">_xlfn.IFS(
  ISNUMBER(SEARCH("SMS", I134)), "SMS Charge",
  ISNUMBER(SEARCH("AIRTIME", I134)), "Airtime",
  ISNUMBER(SEARCH("COMMISSION", I134)), "Bank Charge",
  ISNUMBER(SEARCH("TRANSFER", I134)), "Transfer",
  ISNUMBER(SEARCH("POS", I134)), "POS Transaction",
  ISNUMBER(SEARCH("ELECTROLINK", I134)), "Transfer",
  TRUE, "Other"
)</f>
        <v>Bank Charge</v>
      </c>
    </row>
    <row r="135" spans="1:10" s="19" customFormat="1" ht="78" customHeight="1" x14ac:dyDescent="0.2">
      <c r="A135" s="33">
        <v>45725</v>
      </c>
      <c r="B135" s="52">
        <v>45725</v>
      </c>
      <c r="C135" s="75" t="str">
        <f t="shared" si="4"/>
        <v>Sun</v>
      </c>
      <c r="D135" s="75" t="str">
        <f t="shared" si="5"/>
        <v>Mar</v>
      </c>
      <c r="E135" s="44">
        <v>0.75</v>
      </c>
      <c r="F135" s="91"/>
      <c r="G135" s="13">
        <v>159051.97</v>
      </c>
      <c r="H135" s="97" t="s">
        <v>28</v>
      </c>
      <c r="I135" s="14" t="s">
        <v>157</v>
      </c>
      <c r="J135" s="19" t="str" cm="1">
        <f t="array" ref="J135">_xlfn.IFS(
  ISNUMBER(SEARCH("SMS", I135)), "SMS Charge",
  ISNUMBER(SEARCH("AIRTIME", I135)), "Airtime",
  ISNUMBER(SEARCH("COMMISSION", I135)), "Bank Charge",
  ISNUMBER(SEARCH("TRANSFER", I135)), "Transfer",
  ISNUMBER(SEARCH("POS", I135)), "POS Transaction",
  ISNUMBER(SEARCH("ELECTROLINK", I135)), "Transfer",
  TRUE, "Other"
)</f>
        <v>Transfer</v>
      </c>
    </row>
    <row r="136" spans="1:10" s="19" customFormat="1" ht="42" customHeight="1" x14ac:dyDescent="0.2">
      <c r="A136" s="33">
        <v>45725</v>
      </c>
      <c r="B136" s="52">
        <v>45725</v>
      </c>
      <c r="C136" s="75" t="str">
        <f t="shared" si="4"/>
        <v>Sun</v>
      </c>
      <c r="D136" s="75" t="str">
        <f t="shared" si="5"/>
        <v>Mar</v>
      </c>
      <c r="E136" s="44">
        <v>3000</v>
      </c>
      <c r="F136" s="91"/>
      <c r="G136" s="13">
        <v>156051.97</v>
      </c>
      <c r="H136" s="97" t="s">
        <v>28</v>
      </c>
      <c r="I136" s="12" t="s">
        <v>159</v>
      </c>
      <c r="J136" s="19" t="str" cm="1">
        <f t="array" ref="J136">_xlfn.IFS(
  ISNUMBER(SEARCH("SMS", I136)), "SMS Charge",
  ISNUMBER(SEARCH("AIRTIME", I136)), "Airtime",
  ISNUMBER(SEARCH("COMMISSION", I136)), "Bank Charge",
  ISNUMBER(SEARCH("TRANSFER", I136)), "Transfer",
  ISNUMBER(SEARCH("POS", I136)), "POS Transaction",
  ISNUMBER(SEARCH("ELECTROLINK", I136)), "Transfer",
  TRUE, "Other"
)</f>
        <v>Airtime</v>
      </c>
    </row>
    <row r="137" spans="1:10" s="19" customFormat="1" ht="30" customHeight="1" x14ac:dyDescent="0.2">
      <c r="A137" s="33">
        <v>45726</v>
      </c>
      <c r="B137" s="52">
        <v>45725</v>
      </c>
      <c r="C137" s="75" t="str">
        <f t="shared" si="4"/>
        <v>Sun</v>
      </c>
      <c r="D137" s="75" t="str">
        <f t="shared" si="5"/>
        <v>Mar</v>
      </c>
      <c r="E137" s="44">
        <v>500</v>
      </c>
      <c r="F137" s="92"/>
      <c r="G137" s="13">
        <v>155551.97</v>
      </c>
      <c r="H137" s="97" t="s">
        <v>28</v>
      </c>
      <c r="I137" s="12" t="s">
        <v>160</v>
      </c>
      <c r="J137" s="19" t="str" cm="1">
        <f t="array" ref="J137">_xlfn.IFS(
  ISNUMBER(SEARCH("SMS", I137)), "SMS Charge",
  ISNUMBER(SEARCH("AIRTIME", I137)), "Airtime",
  ISNUMBER(SEARCH("COMMISSION", I137)), "Bank Charge",
  ISNUMBER(SEARCH("TRANSFER", I137)), "Transfer",
  ISNUMBER(SEARCH("POS", I137)), "POS Transaction",
  ISNUMBER(SEARCH("ELECTROLINK", I137)), "Transfer",
  TRUE, "Other"
)</f>
        <v>Transfer</v>
      </c>
    </row>
    <row r="138" spans="1:10" s="19" customFormat="1" ht="42" customHeight="1" x14ac:dyDescent="0.2">
      <c r="A138" s="33">
        <v>45726</v>
      </c>
      <c r="B138" s="52">
        <v>45726</v>
      </c>
      <c r="C138" s="75" t="str">
        <f t="shared" si="4"/>
        <v>Mon</v>
      </c>
      <c r="D138" s="75" t="str">
        <f t="shared" si="5"/>
        <v>Mar</v>
      </c>
      <c r="E138" s="44">
        <v>250</v>
      </c>
      <c r="F138" s="91"/>
      <c r="G138" s="13">
        <v>155301.97</v>
      </c>
      <c r="H138" s="97" t="s">
        <v>28</v>
      </c>
      <c r="I138" s="14" t="s">
        <v>161</v>
      </c>
      <c r="J138" s="19" t="str" cm="1">
        <f t="array" ref="J138">_xlfn.IFS(
  ISNUMBER(SEARCH("SMS", I138)), "SMS Charge",
  ISNUMBER(SEARCH("AIRTIME", I138)), "Airtime",
  ISNUMBER(SEARCH("COMMISSION", I138)), "Bank Charge",
  ISNUMBER(SEARCH("TRANSFER", I138)), "Transfer",
  ISNUMBER(SEARCH("POS", I138)), "POS Transaction",
  ISNUMBER(SEARCH("ELECTROLINK", I138)), "Transfer",
  TRUE, "Other"
)</f>
        <v>POS Transaction</v>
      </c>
    </row>
    <row r="139" spans="1:10" s="19" customFormat="1" ht="30" customHeight="1" x14ac:dyDescent="0.2">
      <c r="A139" s="33">
        <v>45727</v>
      </c>
      <c r="B139" s="52">
        <v>45727</v>
      </c>
      <c r="C139" s="75" t="str">
        <f t="shared" si="4"/>
        <v>Tue</v>
      </c>
      <c r="D139" s="75" t="str">
        <f t="shared" si="5"/>
        <v>Mar</v>
      </c>
      <c r="E139" s="44">
        <v>7450</v>
      </c>
      <c r="F139" s="92"/>
      <c r="G139" s="13">
        <v>147851.97</v>
      </c>
      <c r="H139" s="97" t="s">
        <v>28</v>
      </c>
      <c r="I139" s="12" t="s">
        <v>162</v>
      </c>
      <c r="J139" s="19" t="str" cm="1">
        <f t="array" ref="J139">_xlfn.IFS(
  ISNUMBER(SEARCH("SMS", I139)), "SMS Charge",
  ISNUMBER(SEARCH("AIRTIME", I139)), "Airtime",
  ISNUMBER(SEARCH("COMMISSION", I139)), "Bank Charge",
  ISNUMBER(SEARCH("TRANSFER", I139)), "Transfer",
  ISNUMBER(SEARCH("POS", I139)), "POS Transaction",
  ISNUMBER(SEARCH("ELECTROLINK", I139)), "Transfer",
  TRUE, "Other"
)</f>
        <v>Transfer</v>
      </c>
    </row>
    <row r="140" spans="1:10" s="19" customFormat="1" ht="78" customHeight="1" x14ac:dyDescent="0.2">
      <c r="A140" s="33">
        <v>45727</v>
      </c>
      <c r="B140" s="52">
        <v>45727</v>
      </c>
      <c r="C140" s="75" t="str">
        <f t="shared" si="4"/>
        <v>Tue</v>
      </c>
      <c r="D140" s="75" t="str">
        <f t="shared" si="5"/>
        <v>Mar</v>
      </c>
      <c r="E140" s="81"/>
      <c r="F140" s="13">
        <v>9000</v>
      </c>
      <c r="G140" s="13">
        <v>156851.97</v>
      </c>
      <c r="H140" s="97" t="s">
        <v>28</v>
      </c>
      <c r="I140" s="12" t="s">
        <v>163</v>
      </c>
      <c r="J140" s="19" t="str" cm="1">
        <f t="array" ref="J140">_xlfn.IFS(
  ISNUMBER(SEARCH("SMS", I140)), "SMS Charge",
  ISNUMBER(SEARCH("AIRTIME", I140)), "Airtime",
  ISNUMBER(SEARCH("COMMISSION", I140)), "Bank Charge",
  ISNUMBER(SEARCH("TRANSFER", I140)), "Transfer",
  ISNUMBER(SEARCH("POS", I140)), "POS Transaction",
  ISNUMBER(SEARCH("ELECTROLINK", I140)), "Transfer",
  TRUE, "Other"
)</f>
        <v>Transfer</v>
      </c>
    </row>
    <row r="141" spans="1:10" s="19" customFormat="1" ht="54" customHeight="1" x14ac:dyDescent="0.2">
      <c r="A141" s="33">
        <v>45727</v>
      </c>
      <c r="B141" s="52">
        <v>45727</v>
      </c>
      <c r="C141" s="75" t="str">
        <f t="shared" si="4"/>
        <v>Tue</v>
      </c>
      <c r="D141" s="75" t="str">
        <f t="shared" si="5"/>
        <v>Mar</v>
      </c>
      <c r="E141" s="44">
        <v>5900</v>
      </c>
      <c r="F141" s="91"/>
      <c r="G141" s="13">
        <v>150951.97</v>
      </c>
      <c r="H141" s="97" t="s">
        <v>28</v>
      </c>
      <c r="I141" s="14" t="s">
        <v>164</v>
      </c>
      <c r="J141" s="19" t="str" cm="1">
        <f t="array" ref="J141">_xlfn.IFS(
  ISNUMBER(SEARCH("SMS", I141)), "SMS Charge",
  ISNUMBER(SEARCH("AIRTIME", I141)), "Airtime",
  ISNUMBER(SEARCH("COMMISSION", I141)), "Bank Charge",
  ISNUMBER(SEARCH("TRANSFER", I141)), "Transfer",
  ISNUMBER(SEARCH("POS", I141)), "POS Transaction",
  ISNUMBER(SEARCH("ELECTROLINK", I141)), "Transfer",
  TRUE, "Other"
)</f>
        <v>Other</v>
      </c>
    </row>
    <row r="142" spans="1:10" s="19" customFormat="1" ht="78" customHeight="1" x14ac:dyDescent="0.2">
      <c r="A142" s="33">
        <v>45727</v>
      </c>
      <c r="B142" s="52">
        <v>45727</v>
      </c>
      <c r="C142" s="75" t="str">
        <f t="shared" si="4"/>
        <v>Tue</v>
      </c>
      <c r="D142" s="75" t="str">
        <f t="shared" si="5"/>
        <v>Mar</v>
      </c>
      <c r="E142" s="44">
        <v>25</v>
      </c>
      <c r="F142" s="91"/>
      <c r="G142" s="13">
        <v>150926.97</v>
      </c>
      <c r="H142" s="97" t="s">
        <v>28</v>
      </c>
      <c r="I142" s="14" t="s">
        <v>165</v>
      </c>
      <c r="J142" s="19" t="str" cm="1">
        <f t="array" ref="J142">_xlfn.IFS(
  ISNUMBER(SEARCH("SMS", I142)), "SMS Charge",
  ISNUMBER(SEARCH("AIRTIME", I142)), "Airtime",
  ISNUMBER(SEARCH("COMMISSION", I142)), "Bank Charge",
  ISNUMBER(SEARCH("TRANSFER", I142)), "Transfer",
  ISNUMBER(SEARCH("POS", I142)), "POS Transaction",
  ISNUMBER(SEARCH("ELECTROLINK", I142)), "Transfer",
  TRUE, "Other"
)</f>
        <v>Bank Charge</v>
      </c>
    </row>
    <row r="143" spans="1:10" s="19" customFormat="1" ht="78" customHeight="1" x14ac:dyDescent="0.2">
      <c r="A143" s="33">
        <v>45727</v>
      </c>
      <c r="B143" s="52">
        <v>45727</v>
      </c>
      <c r="C143" s="75" t="str">
        <f t="shared" si="4"/>
        <v>Tue</v>
      </c>
      <c r="D143" s="75" t="str">
        <f t="shared" si="5"/>
        <v>Mar</v>
      </c>
      <c r="E143" s="44">
        <v>1.87</v>
      </c>
      <c r="F143" s="91"/>
      <c r="G143" s="13">
        <v>150925.1</v>
      </c>
      <c r="H143" s="97" t="s">
        <v>28</v>
      </c>
      <c r="I143" s="14" t="s">
        <v>166</v>
      </c>
      <c r="J143" s="19" t="str" cm="1">
        <f t="array" ref="J143">_xlfn.IFS(
  ISNUMBER(SEARCH("SMS", I143)), "SMS Charge",
  ISNUMBER(SEARCH("AIRTIME", I143)), "Airtime",
  ISNUMBER(SEARCH("COMMISSION", I143)), "Bank Charge",
  ISNUMBER(SEARCH("TRANSFER", I143)), "Transfer",
  ISNUMBER(SEARCH("POS", I143)), "POS Transaction",
  ISNUMBER(SEARCH("ELECTROLINK", I143)), "Transfer",
  TRUE, "Other"
)</f>
        <v>Transfer</v>
      </c>
    </row>
    <row r="144" spans="1:10" s="19" customFormat="1" ht="30" customHeight="1" x14ac:dyDescent="0.2">
      <c r="A144" s="33">
        <v>45727</v>
      </c>
      <c r="B144" s="52">
        <v>45727</v>
      </c>
      <c r="C144" s="75" t="str">
        <f t="shared" si="4"/>
        <v>Tue</v>
      </c>
      <c r="D144" s="75" t="str">
        <f t="shared" si="5"/>
        <v>Mar</v>
      </c>
      <c r="E144" s="40">
        <v>4623</v>
      </c>
      <c r="F144" s="85"/>
      <c r="G144" s="3">
        <v>146302.1</v>
      </c>
      <c r="H144" s="94" t="s">
        <v>28</v>
      </c>
      <c r="I144" s="2" t="s">
        <v>167</v>
      </c>
      <c r="J144" s="19" t="str" cm="1">
        <f t="array" ref="J144">_xlfn.IFS(
  ISNUMBER(SEARCH("SMS", I144)), "SMS Charge",
  ISNUMBER(SEARCH("AIRTIME", I144)), "Airtime",
  ISNUMBER(SEARCH("COMMISSION", I144)), "Bank Charge",
  ISNUMBER(SEARCH("TRANSFER", I144)), "Transfer",
  ISNUMBER(SEARCH("POS", I144)), "POS Transaction",
  ISNUMBER(SEARCH("ELECTROLINK", I144)), "Transfer",
  TRUE, "Other"
)</f>
        <v>POS Transaction</v>
      </c>
    </row>
    <row r="145" spans="1:10" s="19" customFormat="1" ht="90" customHeight="1" x14ac:dyDescent="0.2">
      <c r="A145" s="33">
        <v>45727</v>
      </c>
      <c r="B145" s="52">
        <v>45727</v>
      </c>
      <c r="C145" s="75" t="str">
        <f t="shared" si="4"/>
        <v>Tue</v>
      </c>
      <c r="D145" s="75" t="str">
        <f t="shared" si="5"/>
        <v>Mar</v>
      </c>
      <c r="E145" s="79"/>
      <c r="F145" s="3">
        <v>25000</v>
      </c>
      <c r="G145" s="3">
        <v>171302.1</v>
      </c>
      <c r="H145" s="94" t="s">
        <v>28</v>
      </c>
      <c r="I145" s="2" t="s">
        <v>168</v>
      </c>
      <c r="J145" s="19" t="str" cm="1">
        <f t="array" ref="J145">_xlfn.IFS(
  ISNUMBER(SEARCH("SMS", I145)), "SMS Charge",
  ISNUMBER(SEARCH("AIRTIME", I145)), "Airtime",
  ISNUMBER(SEARCH("COMMISSION", I145)), "Bank Charge",
  ISNUMBER(SEARCH("TRANSFER", I145)), "Transfer",
  ISNUMBER(SEARCH("POS", I145)), "POS Transaction",
  ISNUMBER(SEARCH("ELECTROLINK", I145)), "Transfer",
  TRUE, "Other"
)</f>
        <v>Transfer</v>
      </c>
    </row>
    <row r="146" spans="1:10" s="19" customFormat="1" ht="30" customHeight="1" x14ac:dyDescent="0.2">
      <c r="A146" s="33">
        <v>45727</v>
      </c>
      <c r="B146" s="52">
        <v>45727</v>
      </c>
      <c r="C146" s="75" t="str">
        <f t="shared" si="4"/>
        <v>Tue</v>
      </c>
      <c r="D146" s="75" t="str">
        <f t="shared" si="5"/>
        <v>Mar</v>
      </c>
      <c r="E146" s="40">
        <v>50</v>
      </c>
      <c r="F146" s="85"/>
      <c r="G146" s="3">
        <v>171252.1</v>
      </c>
      <c r="H146" s="94" t="s">
        <v>1035</v>
      </c>
      <c r="I146" s="2" t="s">
        <v>169</v>
      </c>
      <c r="J146" s="19" t="str" cm="1">
        <f t="array" ref="J146">_xlfn.IFS(
  ISNUMBER(SEARCH("SMS", I146)), "SMS Charge",
  ISNUMBER(SEARCH("AIRTIME", I146)), "Airtime",
  ISNUMBER(SEARCH("COMMISSION", I146)), "Bank Charge",
  ISNUMBER(SEARCH("TRANSFER", I146)), "Transfer",
  ISNUMBER(SEARCH("POS", I146)), "POS Transaction",
  ISNUMBER(SEARCH("ELECTROLINK", I146)), "Transfer",
  TRUE, "Other"
)</f>
        <v>Transfer</v>
      </c>
    </row>
    <row r="147" spans="1:10" s="19" customFormat="1" ht="30" customHeight="1" x14ac:dyDescent="0.2">
      <c r="A147" s="33">
        <v>45728</v>
      </c>
      <c r="B147" s="52">
        <v>45728</v>
      </c>
      <c r="C147" s="75" t="str">
        <f t="shared" si="4"/>
        <v>Wed</v>
      </c>
      <c r="D147" s="75" t="str">
        <f t="shared" si="5"/>
        <v>Mar</v>
      </c>
      <c r="E147" s="40">
        <v>7530</v>
      </c>
      <c r="F147" s="85"/>
      <c r="G147" s="3">
        <v>163722.1</v>
      </c>
      <c r="H147" s="94" t="s">
        <v>28</v>
      </c>
      <c r="I147" s="2" t="s">
        <v>170</v>
      </c>
      <c r="J147" s="19" t="str" cm="1">
        <f t="array" ref="J147">_xlfn.IFS(
  ISNUMBER(SEARCH("SMS", I147)), "SMS Charge",
  ISNUMBER(SEARCH("AIRTIME", I147)), "Airtime",
  ISNUMBER(SEARCH("COMMISSION", I147)), "Bank Charge",
  ISNUMBER(SEARCH("TRANSFER", I147)), "Transfer",
  ISNUMBER(SEARCH("POS", I147)), "POS Transaction",
  ISNUMBER(SEARCH("ELECTROLINK", I147)), "Transfer",
  TRUE, "Other"
)</f>
        <v>POS Transaction</v>
      </c>
    </row>
    <row r="148" spans="1:10" s="19" customFormat="1" ht="54" customHeight="1" x14ac:dyDescent="0.2">
      <c r="A148" s="33">
        <v>45729</v>
      </c>
      <c r="B148" s="52">
        <v>45729</v>
      </c>
      <c r="C148" s="75" t="str">
        <f t="shared" si="4"/>
        <v>Thu</v>
      </c>
      <c r="D148" s="75" t="str">
        <f t="shared" si="5"/>
        <v>Mar</v>
      </c>
      <c r="E148" s="40">
        <v>1300</v>
      </c>
      <c r="F148" s="86"/>
      <c r="G148" s="3">
        <v>162422.1</v>
      </c>
      <c r="H148" s="94" t="s">
        <v>28</v>
      </c>
      <c r="I148" s="6" t="s">
        <v>171</v>
      </c>
      <c r="J148" s="19" t="str" cm="1">
        <f t="array" ref="J148">_xlfn.IFS(
  ISNUMBER(SEARCH("SMS", I148)), "SMS Charge",
  ISNUMBER(SEARCH("AIRTIME", I148)), "Airtime",
  ISNUMBER(SEARCH("COMMISSION", I148)), "Bank Charge",
  ISNUMBER(SEARCH("TRANSFER", I148)), "Transfer",
  ISNUMBER(SEARCH("POS", I148)), "POS Transaction",
  ISNUMBER(SEARCH("ELECTROLINK", I148)), "Transfer",
  TRUE, "Other"
)</f>
        <v>Other</v>
      </c>
    </row>
    <row r="149" spans="1:10" s="19" customFormat="1" ht="78" customHeight="1" x14ac:dyDescent="0.2">
      <c r="A149" s="33">
        <v>45729</v>
      </c>
      <c r="B149" s="52">
        <v>45729</v>
      </c>
      <c r="C149" s="75" t="str">
        <f t="shared" si="4"/>
        <v>Thu</v>
      </c>
      <c r="D149" s="75" t="str">
        <f t="shared" si="5"/>
        <v>Mar</v>
      </c>
      <c r="E149" s="40">
        <v>10</v>
      </c>
      <c r="F149" s="86"/>
      <c r="G149" s="3">
        <v>162412.1</v>
      </c>
      <c r="H149" s="94" t="s">
        <v>28</v>
      </c>
      <c r="I149" s="6" t="s">
        <v>172</v>
      </c>
      <c r="J149" s="19" t="str" cm="1">
        <f t="array" ref="J149">_xlfn.IFS(
  ISNUMBER(SEARCH("SMS", I149)), "SMS Charge",
  ISNUMBER(SEARCH("AIRTIME", I149)), "Airtime",
  ISNUMBER(SEARCH("COMMISSION", I149)), "Bank Charge",
  ISNUMBER(SEARCH("TRANSFER", I149)), "Transfer",
  ISNUMBER(SEARCH("POS", I149)), "POS Transaction",
  ISNUMBER(SEARCH("ELECTROLINK", I149)), "Transfer",
  TRUE, "Other"
)</f>
        <v>Bank Charge</v>
      </c>
    </row>
    <row r="150" spans="1:10" s="19" customFormat="1" ht="78" customHeight="1" x14ac:dyDescent="0.2">
      <c r="A150" s="33">
        <v>45729</v>
      </c>
      <c r="B150" s="52">
        <v>45729</v>
      </c>
      <c r="C150" s="75" t="str">
        <f t="shared" si="4"/>
        <v>Thu</v>
      </c>
      <c r="D150" s="75" t="str">
        <f t="shared" si="5"/>
        <v>Mar</v>
      </c>
      <c r="E150" s="40">
        <v>0.75</v>
      </c>
      <c r="F150" s="86"/>
      <c r="G150" s="3">
        <v>162411.35</v>
      </c>
      <c r="H150" s="94" t="s">
        <v>28</v>
      </c>
      <c r="I150" s="6" t="s">
        <v>173</v>
      </c>
      <c r="J150" s="19" t="str" cm="1">
        <f t="array" ref="J150">_xlfn.IFS(
  ISNUMBER(SEARCH("SMS", I150)), "SMS Charge",
  ISNUMBER(SEARCH("AIRTIME", I150)), "Airtime",
  ISNUMBER(SEARCH("COMMISSION", I150)), "Bank Charge",
  ISNUMBER(SEARCH("TRANSFER", I150)), "Transfer",
  ISNUMBER(SEARCH("POS", I150)), "POS Transaction",
  ISNUMBER(SEARCH("ELECTROLINK", I150)), "Transfer",
  TRUE, "Other"
)</f>
        <v>Transfer</v>
      </c>
    </row>
    <row r="151" spans="1:10" s="19" customFormat="1" ht="30" customHeight="1" x14ac:dyDescent="0.2">
      <c r="A151" s="33">
        <v>45729</v>
      </c>
      <c r="B151" s="52">
        <v>45729</v>
      </c>
      <c r="C151" s="75" t="str">
        <f t="shared" si="4"/>
        <v>Thu</v>
      </c>
      <c r="D151" s="75" t="str">
        <f t="shared" si="5"/>
        <v>Mar</v>
      </c>
      <c r="E151" s="40">
        <v>6260</v>
      </c>
      <c r="F151" s="85"/>
      <c r="G151" s="3">
        <v>156151.35</v>
      </c>
      <c r="H151" s="94" t="s">
        <v>28</v>
      </c>
      <c r="I151" s="2" t="s">
        <v>174</v>
      </c>
      <c r="J151" s="19" t="str" cm="1">
        <f t="array" ref="J151">_xlfn.IFS(
  ISNUMBER(SEARCH("SMS", I151)), "SMS Charge",
  ISNUMBER(SEARCH("AIRTIME", I151)), "Airtime",
  ISNUMBER(SEARCH("COMMISSION", I151)), "Bank Charge",
  ISNUMBER(SEARCH("TRANSFER", I151)), "Transfer",
  ISNUMBER(SEARCH("POS", I151)), "POS Transaction",
  ISNUMBER(SEARCH("ELECTROLINK", I151)), "Transfer",
  TRUE, "Other"
)</f>
        <v>POS Transaction</v>
      </c>
    </row>
    <row r="152" spans="1:10" s="19" customFormat="1" ht="54" customHeight="1" x14ac:dyDescent="0.2">
      <c r="A152" s="33">
        <v>45729</v>
      </c>
      <c r="B152" s="52">
        <v>45729</v>
      </c>
      <c r="C152" s="75" t="str">
        <f t="shared" si="4"/>
        <v>Thu</v>
      </c>
      <c r="D152" s="75" t="str">
        <f t="shared" si="5"/>
        <v>Mar</v>
      </c>
      <c r="E152" s="40">
        <v>1650</v>
      </c>
      <c r="F152" s="86"/>
      <c r="G152" s="3">
        <v>154501.35</v>
      </c>
      <c r="H152" s="94" t="s">
        <v>28</v>
      </c>
      <c r="I152" s="6" t="s">
        <v>175</v>
      </c>
      <c r="J152" s="19" t="str" cm="1">
        <f t="array" ref="J152">_xlfn.IFS(
  ISNUMBER(SEARCH("SMS", I152)), "SMS Charge",
  ISNUMBER(SEARCH("AIRTIME", I152)), "Airtime",
  ISNUMBER(SEARCH("COMMISSION", I152)), "Bank Charge",
  ISNUMBER(SEARCH("TRANSFER", I152)), "Transfer",
  ISNUMBER(SEARCH("POS", I152)), "POS Transaction",
  ISNUMBER(SEARCH("ELECTROLINK", I152)), "Transfer",
  TRUE, "Other"
)</f>
        <v>Other</v>
      </c>
    </row>
    <row r="153" spans="1:10" s="19" customFormat="1" ht="41.1" customHeight="1" x14ac:dyDescent="0.2">
      <c r="A153" s="33">
        <v>45729</v>
      </c>
      <c r="B153" s="52">
        <v>45729</v>
      </c>
      <c r="C153" s="75" t="str">
        <f t="shared" si="4"/>
        <v>Thu</v>
      </c>
      <c r="D153" s="75" t="str">
        <f t="shared" si="5"/>
        <v>Mar</v>
      </c>
      <c r="E153" s="42">
        <v>10</v>
      </c>
      <c r="F153" s="90"/>
      <c r="G153" s="88">
        <v>154491.35</v>
      </c>
      <c r="H153" s="95" t="s">
        <v>28</v>
      </c>
      <c r="I153" s="63" t="s">
        <v>1067</v>
      </c>
      <c r="J153" s="19" t="str" cm="1">
        <f t="array" ref="J153">_xlfn.IFS(
  ISNUMBER(SEARCH("SMS", I153)), "SMS Charge",
  ISNUMBER(SEARCH("AIRTIME", I153)), "Airtime",
  ISNUMBER(SEARCH("COMMISSION", I153)), "Bank Charge",
  ISNUMBER(SEARCH("TRANSFER", I153)), "Transfer",
  ISNUMBER(SEARCH("POS", I153)), "POS Transaction",
  ISNUMBER(SEARCH("ELECTROLINK", I153)), "Transfer",
  TRUE, "Other"
)</f>
        <v>Bank Charge</v>
      </c>
    </row>
    <row r="154" spans="1:10" s="19" customFormat="1" ht="78" customHeight="1" x14ac:dyDescent="0.2">
      <c r="A154" s="33">
        <v>45729</v>
      </c>
      <c r="B154" s="52">
        <v>45729</v>
      </c>
      <c r="C154" s="75" t="str">
        <f t="shared" si="4"/>
        <v>Thu</v>
      </c>
      <c r="D154" s="75" t="str">
        <f t="shared" si="5"/>
        <v>Mar</v>
      </c>
      <c r="E154" s="40">
        <v>0.75</v>
      </c>
      <c r="F154" s="86"/>
      <c r="G154" s="3">
        <v>154490.6</v>
      </c>
      <c r="H154" s="94" t="s">
        <v>28</v>
      </c>
      <c r="I154" s="6" t="s">
        <v>176</v>
      </c>
      <c r="J154" s="19" t="str" cm="1">
        <f t="array" ref="J154">_xlfn.IFS(
  ISNUMBER(SEARCH("SMS", I154)), "SMS Charge",
  ISNUMBER(SEARCH("AIRTIME", I154)), "Airtime",
  ISNUMBER(SEARCH("COMMISSION", I154)), "Bank Charge",
  ISNUMBER(SEARCH("TRANSFER", I154)), "Transfer",
  ISNUMBER(SEARCH("POS", I154)), "POS Transaction",
  ISNUMBER(SEARCH("ELECTROLINK", I154)), "Transfer",
  TRUE, "Other"
)</f>
        <v>Transfer</v>
      </c>
    </row>
    <row r="155" spans="1:10" s="19" customFormat="1" ht="66" customHeight="1" x14ac:dyDescent="0.2">
      <c r="A155" s="33">
        <v>45730</v>
      </c>
      <c r="B155" s="52">
        <v>45730</v>
      </c>
      <c r="C155" s="75" t="str">
        <f t="shared" si="4"/>
        <v>Fri</v>
      </c>
      <c r="D155" s="75" t="str">
        <f t="shared" si="5"/>
        <v>Mar</v>
      </c>
      <c r="E155" s="40">
        <v>29500</v>
      </c>
      <c r="F155" s="86"/>
      <c r="G155" s="3">
        <v>124990.6</v>
      </c>
      <c r="H155" s="94" t="s">
        <v>28</v>
      </c>
      <c r="I155" s="6" t="s">
        <v>177</v>
      </c>
      <c r="J155" s="19" t="str" cm="1">
        <f t="array" ref="J155">_xlfn.IFS(
  ISNUMBER(SEARCH("SMS", I155)), "SMS Charge",
  ISNUMBER(SEARCH("AIRTIME", I155)), "Airtime",
  ISNUMBER(SEARCH("COMMISSION", I155)), "Bank Charge",
  ISNUMBER(SEARCH("TRANSFER", I155)), "Transfer",
  ISNUMBER(SEARCH("POS", I155)), "POS Transaction",
  ISNUMBER(SEARCH("ELECTROLINK", I155)), "Transfer",
  TRUE, "Other"
)</f>
        <v>Other</v>
      </c>
    </row>
    <row r="156" spans="1:10" s="19" customFormat="1" ht="78" customHeight="1" x14ac:dyDescent="0.2">
      <c r="A156" s="33">
        <v>45730</v>
      </c>
      <c r="B156" s="52">
        <v>45730</v>
      </c>
      <c r="C156" s="75" t="str">
        <f t="shared" si="4"/>
        <v>Fri</v>
      </c>
      <c r="D156" s="75" t="str">
        <f t="shared" si="5"/>
        <v>Mar</v>
      </c>
      <c r="E156" s="40">
        <v>25</v>
      </c>
      <c r="F156" s="86"/>
      <c r="G156" s="3">
        <v>124965.6</v>
      </c>
      <c r="H156" s="94" t="s">
        <v>28</v>
      </c>
      <c r="I156" s="6" t="s">
        <v>178</v>
      </c>
      <c r="J156" s="19" t="str" cm="1">
        <f t="array" ref="J156">_xlfn.IFS(
  ISNUMBER(SEARCH("SMS", I156)), "SMS Charge",
  ISNUMBER(SEARCH("AIRTIME", I156)), "Airtime",
  ISNUMBER(SEARCH("COMMISSION", I156)), "Bank Charge",
  ISNUMBER(SEARCH("TRANSFER", I156)), "Transfer",
  ISNUMBER(SEARCH("POS", I156)), "POS Transaction",
  ISNUMBER(SEARCH("ELECTROLINK", I156)), "Transfer",
  TRUE, "Other"
)</f>
        <v>Bank Charge</v>
      </c>
    </row>
    <row r="157" spans="1:10" s="19" customFormat="1" ht="90" customHeight="1" x14ac:dyDescent="0.2">
      <c r="A157" s="33">
        <v>45730</v>
      </c>
      <c r="B157" s="52">
        <v>45730</v>
      </c>
      <c r="C157" s="75" t="str">
        <f t="shared" si="4"/>
        <v>Fri</v>
      </c>
      <c r="D157" s="75" t="str">
        <f t="shared" si="5"/>
        <v>Mar</v>
      </c>
      <c r="E157" s="40">
        <v>1.87</v>
      </c>
      <c r="F157" s="86"/>
      <c r="G157" s="3">
        <v>124963.73</v>
      </c>
      <c r="H157" s="94" t="s">
        <v>28</v>
      </c>
      <c r="I157" s="6" t="s">
        <v>179</v>
      </c>
      <c r="J157" s="19" t="str" cm="1">
        <f t="array" ref="J157">_xlfn.IFS(
  ISNUMBER(SEARCH("SMS", I157)), "SMS Charge",
  ISNUMBER(SEARCH("AIRTIME", I157)), "Airtime",
  ISNUMBER(SEARCH("COMMISSION", I157)), "Bank Charge",
  ISNUMBER(SEARCH("TRANSFER", I157)), "Transfer",
  ISNUMBER(SEARCH("POS", I157)), "POS Transaction",
  ISNUMBER(SEARCH("ELECTROLINK", I157)), "Transfer",
  TRUE, "Other"
)</f>
        <v>Transfer</v>
      </c>
    </row>
    <row r="158" spans="1:10" s="19" customFormat="1" ht="54" customHeight="1" x14ac:dyDescent="0.2">
      <c r="A158" s="33">
        <v>45730</v>
      </c>
      <c r="B158" s="52">
        <v>45730</v>
      </c>
      <c r="C158" s="75" t="str">
        <f t="shared" si="4"/>
        <v>Fri</v>
      </c>
      <c r="D158" s="75" t="str">
        <f t="shared" si="5"/>
        <v>Mar</v>
      </c>
      <c r="E158" s="40">
        <v>1000</v>
      </c>
      <c r="F158" s="86"/>
      <c r="G158" s="3">
        <v>123963.73</v>
      </c>
      <c r="H158" s="94" t="s">
        <v>28</v>
      </c>
      <c r="I158" s="6" t="s">
        <v>180</v>
      </c>
      <c r="J158" s="19" t="str" cm="1">
        <f t="array" ref="J158">_xlfn.IFS(
  ISNUMBER(SEARCH("SMS", I158)), "SMS Charge",
  ISNUMBER(SEARCH("AIRTIME", I158)), "Airtime",
  ISNUMBER(SEARCH("COMMISSION", I158)), "Bank Charge",
  ISNUMBER(SEARCH("TRANSFER", I158)), "Transfer",
  ISNUMBER(SEARCH("POS", I158)), "POS Transaction",
  ISNUMBER(SEARCH("ELECTROLINK", I158)), "Transfer",
  TRUE, "Other"
)</f>
        <v>Other</v>
      </c>
    </row>
    <row r="159" spans="1:10" s="19" customFormat="1" ht="78" customHeight="1" x14ac:dyDescent="0.2">
      <c r="A159" s="33">
        <v>45730</v>
      </c>
      <c r="B159" s="52">
        <v>45730</v>
      </c>
      <c r="C159" s="75" t="str">
        <f t="shared" si="4"/>
        <v>Fri</v>
      </c>
      <c r="D159" s="75" t="str">
        <f t="shared" si="5"/>
        <v>Mar</v>
      </c>
      <c r="E159" s="40">
        <v>10</v>
      </c>
      <c r="F159" s="86"/>
      <c r="G159" s="3">
        <v>123953.73</v>
      </c>
      <c r="H159" s="94" t="s">
        <v>28</v>
      </c>
      <c r="I159" s="6" t="s">
        <v>181</v>
      </c>
      <c r="J159" s="19" t="str" cm="1">
        <f t="array" ref="J159">_xlfn.IFS(
  ISNUMBER(SEARCH("SMS", I159)), "SMS Charge",
  ISNUMBER(SEARCH("AIRTIME", I159)), "Airtime",
  ISNUMBER(SEARCH("COMMISSION", I159)), "Bank Charge",
  ISNUMBER(SEARCH("TRANSFER", I159)), "Transfer",
  ISNUMBER(SEARCH("POS", I159)), "POS Transaction",
  ISNUMBER(SEARCH("ELECTROLINK", I159)), "Transfer",
  TRUE, "Other"
)</f>
        <v>Bank Charge</v>
      </c>
    </row>
    <row r="160" spans="1:10" s="19" customFormat="1" ht="30.95" customHeight="1" x14ac:dyDescent="0.2">
      <c r="A160" s="33">
        <v>45730</v>
      </c>
      <c r="B160" s="52">
        <v>45730</v>
      </c>
      <c r="C160" s="75" t="str">
        <f t="shared" si="4"/>
        <v>Fri</v>
      </c>
      <c r="D160" s="75" t="str">
        <f t="shared" si="5"/>
        <v>Mar</v>
      </c>
      <c r="E160" s="42">
        <v>0.75</v>
      </c>
      <c r="F160" s="87"/>
      <c r="G160" s="88">
        <v>123952.98</v>
      </c>
      <c r="H160" s="95" t="s">
        <v>28</v>
      </c>
      <c r="I160" s="63" t="s">
        <v>1066</v>
      </c>
      <c r="J160" s="19" t="str" cm="1">
        <f t="array" ref="J160">_xlfn.IFS(
  ISNUMBER(SEARCH("SMS", I160)), "SMS Charge",
  ISNUMBER(SEARCH("AIRTIME", I160)), "Airtime",
  ISNUMBER(SEARCH("COMMISSION", I160)), "Bank Charge",
  ISNUMBER(SEARCH("TRANSFER", I160)), "Transfer",
  ISNUMBER(SEARCH("POS", I160)), "POS Transaction",
  ISNUMBER(SEARCH("ELECTROLINK", I160)), "Transfer",
  TRUE, "Other"
)</f>
        <v>Transfer</v>
      </c>
    </row>
    <row r="161" spans="1:10" s="19" customFormat="1" ht="30" customHeight="1" x14ac:dyDescent="0.2">
      <c r="A161" s="33">
        <v>45730</v>
      </c>
      <c r="B161" s="52">
        <v>45730</v>
      </c>
      <c r="C161" s="75" t="str">
        <f t="shared" si="4"/>
        <v>Fri</v>
      </c>
      <c r="D161" s="75" t="str">
        <f t="shared" si="5"/>
        <v>Mar</v>
      </c>
      <c r="E161" s="40">
        <v>9700</v>
      </c>
      <c r="F161" s="85"/>
      <c r="G161" s="3">
        <v>114252.98</v>
      </c>
      <c r="H161" s="94" t="s">
        <v>28</v>
      </c>
      <c r="I161" s="2" t="s">
        <v>182</v>
      </c>
      <c r="J161" s="19" t="str" cm="1">
        <f t="array" ref="J161">_xlfn.IFS(
  ISNUMBER(SEARCH("SMS", I161)), "SMS Charge",
  ISNUMBER(SEARCH("AIRTIME", I161)), "Airtime",
  ISNUMBER(SEARCH("COMMISSION", I161)), "Bank Charge",
  ISNUMBER(SEARCH("TRANSFER", I161)), "Transfer",
  ISNUMBER(SEARCH("POS", I161)), "POS Transaction",
  ISNUMBER(SEARCH("ELECTROLINK", I161)), "Transfer",
  TRUE, "Other"
)</f>
        <v>POS Transaction</v>
      </c>
    </row>
    <row r="162" spans="1:10" s="19" customFormat="1" ht="66" customHeight="1" x14ac:dyDescent="0.2">
      <c r="A162" s="33">
        <v>45730</v>
      </c>
      <c r="B162" s="52">
        <v>45730</v>
      </c>
      <c r="C162" s="75" t="str">
        <f t="shared" si="4"/>
        <v>Fri</v>
      </c>
      <c r="D162" s="75" t="str">
        <f t="shared" si="5"/>
        <v>Mar</v>
      </c>
      <c r="E162" s="40">
        <v>4000</v>
      </c>
      <c r="F162" s="86"/>
      <c r="G162" s="3">
        <v>110252.98</v>
      </c>
      <c r="H162" s="94" t="s">
        <v>28</v>
      </c>
      <c r="I162" s="6" t="s">
        <v>183</v>
      </c>
      <c r="J162" s="19" t="str" cm="1">
        <f t="array" ref="J162">_xlfn.IFS(
  ISNUMBER(SEARCH("SMS", I162)), "SMS Charge",
  ISNUMBER(SEARCH("AIRTIME", I162)), "Airtime",
  ISNUMBER(SEARCH("COMMISSION", I162)), "Bank Charge",
  ISNUMBER(SEARCH("TRANSFER", I162)), "Transfer",
  ISNUMBER(SEARCH("POS", I162)), "POS Transaction",
  ISNUMBER(SEARCH("ELECTROLINK", I162)), "Transfer",
  TRUE, "Other"
)</f>
        <v>Other</v>
      </c>
    </row>
    <row r="163" spans="1:10" s="19" customFormat="1" ht="66" customHeight="1" x14ac:dyDescent="0.2">
      <c r="A163" s="33">
        <v>45730</v>
      </c>
      <c r="B163" s="52">
        <v>45730</v>
      </c>
      <c r="C163" s="75" t="str">
        <f t="shared" si="4"/>
        <v>Fri</v>
      </c>
      <c r="D163" s="75" t="str">
        <f t="shared" si="5"/>
        <v>Mar</v>
      </c>
      <c r="E163" s="40">
        <v>10</v>
      </c>
      <c r="F163" s="86"/>
      <c r="G163" s="3">
        <v>110242.98</v>
      </c>
      <c r="H163" s="94" t="s">
        <v>28</v>
      </c>
      <c r="I163" s="6" t="s">
        <v>184</v>
      </c>
      <c r="J163" s="19" t="str" cm="1">
        <f t="array" ref="J163">_xlfn.IFS(
  ISNUMBER(SEARCH("SMS", I163)), "SMS Charge",
  ISNUMBER(SEARCH("AIRTIME", I163)), "Airtime",
  ISNUMBER(SEARCH("COMMISSION", I163)), "Bank Charge",
  ISNUMBER(SEARCH("TRANSFER", I163)), "Transfer",
  ISNUMBER(SEARCH("POS", I163)), "POS Transaction",
  ISNUMBER(SEARCH("ELECTROLINK", I163)), "Transfer",
  TRUE, "Other"
)</f>
        <v>Bank Charge</v>
      </c>
    </row>
    <row r="164" spans="1:10" s="19" customFormat="1" ht="78" customHeight="1" x14ac:dyDescent="0.2">
      <c r="A164" s="33">
        <v>45730</v>
      </c>
      <c r="B164" s="52">
        <v>45730</v>
      </c>
      <c r="C164" s="75" t="str">
        <f t="shared" si="4"/>
        <v>Fri</v>
      </c>
      <c r="D164" s="75" t="str">
        <f t="shared" si="5"/>
        <v>Mar</v>
      </c>
      <c r="E164" s="40">
        <v>0.75</v>
      </c>
      <c r="F164" s="86"/>
      <c r="G164" s="3">
        <v>110242.23</v>
      </c>
      <c r="H164" s="94" t="s">
        <v>28</v>
      </c>
      <c r="I164" s="6" t="s">
        <v>185</v>
      </c>
      <c r="J164" s="19" t="str" cm="1">
        <f t="array" ref="J164">_xlfn.IFS(
  ISNUMBER(SEARCH("SMS", I164)), "SMS Charge",
  ISNUMBER(SEARCH("AIRTIME", I164)), "Airtime",
  ISNUMBER(SEARCH("COMMISSION", I164)), "Bank Charge",
  ISNUMBER(SEARCH("TRANSFER", I164)), "Transfer",
  ISNUMBER(SEARCH("POS", I164)), "POS Transaction",
  ISNUMBER(SEARCH("ELECTROLINK", I164)), "Transfer",
  TRUE, "Other"
)</f>
        <v>Transfer</v>
      </c>
    </row>
    <row r="165" spans="1:10" s="19" customFormat="1" ht="42" customHeight="1" x14ac:dyDescent="0.2">
      <c r="A165" s="33">
        <v>45730</v>
      </c>
      <c r="B165" s="52">
        <v>45730</v>
      </c>
      <c r="C165" s="75" t="str">
        <f t="shared" si="4"/>
        <v>Fri</v>
      </c>
      <c r="D165" s="75" t="str">
        <f t="shared" si="5"/>
        <v>Mar</v>
      </c>
      <c r="E165" s="40">
        <v>4200</v>
      </c>
      <c r="F165" s="86"/>
      <c r="G165" s="3">
        <v>106042.23</v>
      </c>
      <c r="H165" s="94" t="s">
        <v>28</v>
      </c>
      <c r="I165" s="2" t="s">
        <v>187</v>
      </c>
      <c r="J165" s="19" t="str" cm="1">
        <f t="array" ref="J165">_xlfn.IFS(
  ISNUMBER(SEARCH("SMS", I165)), "SMS Charge",
  ISNUMBER(SEARCH("AIRTIME", I165)), "Airtime",
  ISNUMBER(SEARCH("COMMISSION", I165)), "Bank Charge",
  ISNUMBER(SEARCH("TRANSFER", I165)), "Transfer",
  ISNUMBER(SEARCH("POS", I165)), "POS Transaction",
  ISNUMBER(SEARCH("ELECTROLINK", I165)), "Transfer",
  TRUE, "Other"
)</f>
        <v>POS Transaction</v>
      </c>
    </row>
    <row r="166" spans="1:10" s="19" customFormat="1" ht="66" customHeight="1" x14ac:dyDescent="0.2">
      <c r="A166" s="33">
        <v>45731</v>
      </c>
      <c r="B166" s="52">
        <v>45731</v>
      </c>
      <c r="C166" s="75" t="str">
        <f t="shared" si="4"/>
        <v>Sat</v>
      </c>
      <c r="D166" s="75" t="str">
        <f t="shared" si="5"/>
        <v>Mar</v>
      </c>
      <c r="E166" s="40">
        <v>1000</v>
      </c>
      <c r="F166" s="86"/>
      <c r="G166" s="3">
        <v>105042.23</v>
      </c>
      <c r="H166" s="94" t="s">
        <v>28</v>
      </c>
      <c r="I166" s="6" t="s">
        <v>188</v>
      </c>
      <c r="J166" s="19" t="str" cm="1">
        <f t="array" ref="J166">_xlfn.IFS(
  ISNUMBER(SEARCH("SMS", I166)), "SMS Charge",
  ISNUMBER(SEARCH("AIRTIME", I166)), "Airtime",
  ISNUMBER(SEARCH("COMMISSION", I166)), "Bank Charge",
  ISNUMBER(SEARCH("TRANSFER", I166)), "Transfer",
  ISNUMBER(SEARCH("POS", I166)), "POS Transaction",
  ISNUMBER(SEARCH("ELECTROLINK", I166)), "Transfer",
  TRUE, "Other"
)</f>
        <v>Other</v>
      </c>
    </row>
    <row r="167" spans="1:10" s="19" customFormat="1" ht="66" customHeight="1" x14ac:dyDescent="0.2">
      <c r="A167" s="33">
        <v>45731</v>
      </c>
      <c r="B167" s="52">
        <v>45731</v>
      </c>
      <c r="C167" s="75" t="str">
        <f t="shared" si="4"/>
        <v>Sat</v>
      </c>
      <c r="D167" s="75" t="str">
        <f t="shared" si="5"/>
        <v>Mar</v>
      </c>
      <c r="E167" s="40">
        <v>10</v>
      </c>
      <c r="F167" s="86"/>
      <c r="G167" s="3">
        <v>105032.23</v>
      </c>
      <c r="H167" s="94" t="s">
        <v>28</v>
      </c>
      <c r="I167" s="6" t="s">
        <v>189</v>
      </c>
      <c r="J167" s="19" t="str" cm="1">
        <f t="array" ref="J167">_xlfn.IFS(
  ISNUMBER(SEARCH("SMS", I167)), "SMS Charge",
  ISNUMBER(SEARCH("AIRTIME", I167)), "Airtime",
  ISNUMBER(SEARCH("COMMISSION", I167)), "Bank Charge",
  ISNUMBER(SEARCH("TRANSFER", I167)), "Transfer",
  ISNUMBER(SEARCH("POS", I167)), "POS Transaction",
  ISNUMBER(SEARCH("ELECTROLINK", I167)), "Transfer",
  TRUE, "Other"
)</f>
        <v>Bank Charge</v>
      </c>
    </row>
    <row r="168" spans="1:10" s="19" customFormat="1" ht="48.95" customHeight="1" x14ac:dyDescent="0.2">
      <c r="A168" s="33">
        <v>45731</v>
      </c>
      <c r="B168" s="52">
        <v>45731</v>
      </c>
      <c r="C168" s="75" t="str">
        <f t="shared" si="4"/>
        <v>Sat</v>
      </c>
      <c r="D168" s="75" t="str">
        <f t="shared" si="5"/>
        <v>Mar</v>
      </c>
      <c r="E168" s="42">
        <v>0.75</v>
      </c>
      <c r="F168" s="90"/>
      <c r="G168" s="88">
        <v>105031.48</v>
      </c>
      <c r="H168" s="95" t="s">
        <v>28</v>
      </c>
      <c r="I168" s="63" t="s">
        <v>1065</v>
      </c>
      <c r="J168" s="19" t="str" cm="1">
        <f t="array" ref="J168">_xlfn.IFS(
  ISNUMBER(SEARCH("SMS", I168)), "SMS Charge",
  ISNUMBER(SEARCH("AIRTIME", I168)), "Airtime",
  ISNUMBER(SEARCH("COMMISSION", I168)), "Bank Charge",
  ISNUMBER(SEARCH("TRANSFER", I168)), "Transfer",
  ISNUMBER(SEARCH("POS", I168)), "POS Transaction",
  ISNUMBER(SEARCH("ELECTROLINK", I168)), "Transfer",
  TRUE, "Other"
)</f>
        <v>Transfer</v>
      </c>
    </row>
    <row r="169" spans="1:10" s="19" customFormat="1" ht="66" customHeight="1" x14ac:dyDescent="0.2">
      <c r="A169" s="33">
        <v>45731</v>
      </c>
      <c r="B169" s="52">
        <v>45731</v>
      </c>
      <c r="C169" s="75" t="str">
        <f t="shared" si="4"/>
        <v>Sat</v>
      </c>
      <c r="D169" s="75" t="str">
        <f t="shared" si="5"/>
        <v>Mar</v>
      </c>
      <c r="E169" s="40">
        <v>500</v>
      </c>
      <c r="F169" s="86"/>
      <c r="G169" s="3">
        <v>104531.48</v>
      </c>
      <c r="H169" s="94" t="s">
        <v>28</v>
      </c>
      <c r="I169" s="6" t="s">
        <v>190</v>
      </c>
      <c r="J169" s="19" t="str" cm="1">
        <f t="array" ref="J169">_xlfn.IFS(
  ISNUMBER(SEARCH("SMS", I169)), "SMS Charge",
  ISNUMBER(SEARCH("AIRTIME", I169)), "Airtime",
  ISNUMBER(SEARCH("COMMISSION", I169)), "Bank Charge",
  ISNUMBER(SEARCH("TRANSFER", I169)), "Transfer",
  ISNUMBER(SEARCH("POS", I169)), "POS Transaction",
  ISNUMBER(SEARCH("ELECTROLINK", I169)), "Transfer",
  TRUE, "Other"
)</f>
        <v>Other</v>
      </c>
    </row>
    <row r="170" spans="1:10" s="19" customFormat="1" ht="66" customHeight="1" x14ac:dyDescent="0.2">
      <c r="A170" s="33">
        <v>45731</v>
      </c>
      <c r="B170" s="52">
        <v>45731</v>
      </c>
      <c r="C170" s="75" t="str">
        <f t="shared" si="4"/>
        <v>Sat</v>
      </c>
      <c r="D170" s="75" t="str">
        <f t="shared" si="5"/>
        <v>Mar</v>
      </c>
      <c r="E170" s="40">
        <v>10</v>
      </c>
      <c r="F170" s="86"/>
      <c r="G170" s="3">
        <v>104521.48</v>
      </c>
      <c r="H170" s="94" t="s">
        <v>28</v>
      </c>
      <c r="I170" s="6" t="s">
        <v>191</v>
      </c>
      <c r="J170" s="19" t="str" cm="1">
        <f t="array" ref="J170">_xlfn.IFS(
  ISNUMBER(SEARCH("SMS", I170)), "SMS Charge",
  ISNUMBER(SEARCH("AIRTIME", I170)), "Airtime",
  ISNUMBER(SEARCH("COMMISSION", I170)), "Bank Charge",
  ISNUMBER(SEARCH("TRANSFER", I170)), "Transfer",
  ISNUMBER(SEARCH("POS", I170)), "POS Transaction",
  ISNUMBER(SEARCH("ELECTROLINK", I170)), "Transfer",
  TRUE, "Other"
)</f>
        <v>Bank Charge</v>
      </c>
    </row>
    <row r="171" spans="1:10" s="19" customFormat="1" ht="78" customHeight="1" x14ac:dyDescent="0.2">
      <c r="A171" s="33">
        <v>45731</v>
      </c>
      <c r="B171" s="52">
        <v>45731</v>
      </c>
      <c r="C171" s="75" t="str">
        <f t="shared" si="4"/>
        <v>Sat</v>
      </c>
      <c r="D171" s="75" t="str">
        <f t="shared" si="5"/>
        <v>Mar</v>
      </c>
      <c r="E171" s="40">
        <v>0.75</v>
      </c>
      <c r="F171" s="86"/>
      <c r="G171" s="3">
        <v>104520.73</v>
      </c>
      <c r="H171" s="94" t="s">
        <v>28</v>
      </c>
      <c r="I171" s="6" t="s">
        <v>192</v>
      </c>
      <c r="J171" s="19" t="str" cm="1">
        <f t="array" ref="J171">_xlfn.IFS(
  ISNUMBER(SEARCH("SMS", I171)), "SMS Charge",
  ISNUMBER(SEARCH("AIRTIME", I171)), "Airtime",
  ISNUMBER(SEARCH("COMMISSION", I171)), "Bank Charge",
  ISNUMBER(SEARCH("TRANSFER", I171)), "Transfer",
  ISNUMBER(SEARCH("POS", I171)), "POS Transaction",
  ISNUMBER(SEARCH("ELECTROLINK", I171)), "Transfer",
  TRUE, "Other"
)</f>
        <v>Transfer</v>
      </c>
    </row>
    <row r="172" spans="1:10" s="19" customFormat="1" ht="54" customHeight="1" x14ac:dyDescent="0.2">
      <c r="A172" s="33">
        <v>45731</v>
      </c>
      <c r="B172" s="52">
        <v>45731</v>
      </c>
      <c r="C172" s="75" t="str">
        <f t="shared" si="4"/>
        <v>Sat</v>
      </c>
      <c r="D172" s="75" t="str">
        <f t="shared" si="5"/>
        <v>Mar</v>
      </c>
      <c r="E172" s="40">
        <v>5000</v>
      </c>
      <c r="F172" s="86"/>
      <c r="G172" s="3">
        <v>99520.73</v>
      </c>
      <c r="H172" s="94" t="s">
        <v>28</v>
      </c>
      <c r="I172" s="6" t="s">
        <v>193</v>
      </c>
      <c r="J172" s="19" t="str" cm="1">
        <f t="array" ref="J172">_xlfn.IFS(
  ISNUMBER(SEARCH("SMS", I172)), "SMS Charge",
  ISNUMBER(SEARCH("AIRTIME", I172)), "Airtime",
  ISNUMBER(SEARCH("COMMISSION", I172)), "Bank Charge",
  ISNUMBER(SEARCH("TRANSFER", I172)), "Transfer",
  ISNUMBER(SEARCH("POS", I172)), "POS Transaction",
  ISNUMBER(SEARCH("ELECTROLINK", I172)), "Transfer",
  TRUE, "Other"
)</f>
        <v>Other</v>
      </c>
    </row>
    <row r="173" spans="1:10" s="19" customFormat="1" ht="78" customHeight="1" x14ac:dyDescent="0.2">
      <c r="A173" s="33">
        <v>45731</v>
      </c>
      <c r="B173" s="52">
        <v>45731</v>
      </c>
      <c r="C173" s="75" t="str">
        <f t="shared" si="4"/>
        <v>Sat</v>
      </c>
      <c r="D173" s="75" t="str">
        <f t="shared" si="5"/>
        <v>Mar</v>
      </c>
      <c r="E173" s="40">
        <v>10</v>
      </c>
      <c r="F173" s="86"/>
      <c r="G173" s="3">
        <v>99510.73</v>
      </c>
      <c r="H173" s="94" t="s">
        <v>28</v>
      </c>
      <c r="I173" s="6" t="s">
        <v>194</v>
      </c>
      <c r="J173" s="19" t="str" cm="1">
        <f t="array" ref="J173">_xlfn.IFS(
  ISNUMBER(SEARCH("SMS", I173)), "SMS Charge",
  ISNUMBER(SEARCH("AIRTIME", I173)), "Airtime",
  ISNUMBER(SEARCH("COMMISSION", I173)), "Bank Charge",
  ISNUMBER(SEARCH("TRANSFER", I173)), "Transfer",
  ISNUMBER(SEARCH("POS", I173)), "POS Transaction",
  ISNUMBER(SEARCH("ELECTROLINK", I173)), "Transfer",
  TRUE, "Other"
)</f>
        <v>Bank Charge</v>
      </c>
    </row>
    <row r="174" spans="1:10" s="19" customFormat="1" ht="78" customHeight="1" x14ac:dyDescent="0.2">
      <c r="A174" s="33">
        <v>45731</v>
      </c>
      <c r="B174" s="52">
        <v>45731</v>
      </c>
      <c r="C174" s="75" t="str">
        <f t="shared" si="4"/>
        <v>Sat</v>
      </c>
      <c r="D174" s="75" t="str">
        <f t="shared" si="5"/>
        <v>Mar</v>
      </c>
      <c r="E174" s="40">
        <v>0.75</v>
      </c>
      <c r="F174" s="86"/>
      <c r="G174" s="3">
        <v>99509.98</v>
      </c>
      <c r="H174" s="94" t="s">
        <v>28</v>
      </c>
      <c r="I174" s="6" t="s">
        <v>195</v>
      </c>
      <c r="J174" s="19" t="str" cm="1">
        <f t="array" ref="J174">_xlfn.IFS(
  ISNUMBER(SEARCH("SMS", I174)), "SMS Charge",
  ISNUMBER(SEARCH("AIRTIME", I174)), "Airtime",
  ISNUMBER(SEARCH("COMMISSION", I174)), "Bank Charge",
  ISNUMBER(SEARCH("TRANSFER", I174)), "Transfer",
  ISNUMBER(SEARCH("POS", I174)), "POS Transaction",
  ISNUMBER(SEARCH("ELECTROLINK", I174)), "Transfer",
  TRUE, "Other"
)</f>
        <v>Transfer</v>
      </c>
    </row>
    <row r="175" spans="1:10" s="19" customFormat="1" ht="54.95" customHeight="1" x14ac:dyDescent="0.2">
      <c r="A175" s="33">
        <v>45731</v>
      </c>
      <c r="B175" s="52">
        <v>45731</v>
      </c>
      <c r="C175" s="75" t="str">
        <f t="shared" si="4"/>
        <v>Sat</v>
      </c>
      <c r="D175" s="75" t="str">
        <f t="shared" si="5"/>
        <v>Mar</v>
      </c>
      <c r="E175" s="42">
        <v>20000</v>
      </c>
      <c r="F175" s="90"/>
      <c r="G175" s="88">
        <v>79509.98</v>
      </c>
      <c r="H175" s="95" t="s">
        <v>28</v>
      </c>
      <c r="I175" s="10" t="s">
        <v>196</v>
      </c>
      <c r="J175" s="19" t="str" cm="1">
        <f t="array" ref="J175">_xlfn.IFS(
  ISNUMBER(SEARCH("SMS", I175)), "SMS Charge",
  ISNUMBER(SEARCH("AIRTIME", I175)), "Airtime",
  ISNUMBER(SEARCH("COMMISSION", I175)), "Bank Charge",
  ISNUMBER(SEARCH("TRANSFER", I175)), "Transfer",
  ISNUMBER(SEARCH("POS", I175)), "POS Transaction",
  ISNUMBER(SEARCH("ELECTROLINK", I175)), "Transfer",
  TRUE, "Other"
)</f>
        <v>Other</v>
      </c>
    </row>
    <row r="176" spans="1:10" s="19" customFormat="1" ht="78" customHeight="1" x14ac:dyDescent="0.2">
      <c r="A176" s="33">
        <v>45731</v>
      </c>
      <c r="B176" s="52">
        <v>45731</v>
      </c>
      <c r="C176" s="75" t="str">
        <f t="shared" si="4"/>
        <v>Sat</v>
      </c>
      <c r="D176" s="75" t="str">
        <f t="shared" si="5"/>
        <v>Mar</v>
      </c>
      <c r="E176" s="40">
        <v>25</v>
      </c>
      <c r="F176" s="86"/>
      <c r="G176" s="3">
        <v>79484.98</v>
      </c>
      <c r="H176" s="94" t="s">
        <v>28</v>
      </c>
      <c r="I176" s="6" t="s">
        <v>197</v>
      </c>
      <c r="J176" s="19" t="str" cm="1">
        <f t="array" ref="J176">_xlfn.IFS(
  ISNUMBER(SEARCH("SMS", I176)), "SMS Charge",
  ISNUMBER(SEARCH("AIRTIME", I176)), "Airtime",
  ISNUMBER(SEARCH("COMMISSION", I176)), "Bank Charge",
  ISNUMBER(SEARCH("TRANSFER", I176)), "Transfer",
  ISNUMBER(SEARCH("POS", I176)), "POS Transaction",
  ISNUMBER(SEARCH("ELECTROLINK", I176)), "Transfer",
  TRUE, "Other"
)</f>
        <v>Bank Charge</v>
      </c>
    </row>
    <row r="177" spans="1:10" s="19" customFormat="1" ht="90" customHeight="1" x14ac:dyDescent="0.2">
      <c r="A177" s="33">
        <v>45731</v>
      </c>
      <c r="B177" s="52">
        <v>45731</v>
      </c>
      <c r="C177" s="75" t="str">
        <f t="shared" si="4"/>
        <v>Sat</v>
      </c>
      <c r="D177" s="75" t="str">
        <f t="shared" si="5"/>
        <v>Mar</v>
      </c>
      <c r="E177" s="40">
        <v>1.87</v>
      </c>
      <c r="F177" s="86"/>
      <c r="G177" s="3">
        <v>79483.11</v>
      </c>
      <c r="H177" s="94" t="s">
        <v>28</v>
      </c>
      <c r="I177" s="6" t="s">
        <v>198</v>
      </c>
      <c r="J177" s="19" t="str" cm="1">
        <f t="array" ref="J177">_xlfn.IFS(
  ISNUMBER(SEARCH("SMS", I177)), "SMS Charge",
  ISNUMBER(SEARCH("AIRTIME", I177)), "Airtime",
  ISNUMBER(SEARCH("COMMISSION", I177)), "Bank Charge",
  ISNUMBER(SEARCH("TRANSFER", I177)), "Transfer",
  ISNUMBER(SEARCH("POS", I177)), "POS Transaction",
  ISNUMBER(SEARCH("ELECTROLINK", I177)), "Transfer",
  TRUE, "Other"
)</f>
        <v>Transfer</v>
      </c>
    </row>
    <row r="178" spans="1:10" s="19" customFormat="1" ht="42" customHeight="1" x14ac:dyDescent="0.2">
      <c r="A178" s="33">
        <v>45732</v>
      </c>
      <c r="B178" s="52">
        <v>45732</v>
      </c>
      <c r="C178" s="75" t="str">
        <f t="shared" si="4"/>
        <v>Sun</v>
      </c>
      <c r="D178" s="75" t="str">
        <f t="shared" si="5"/>
        <v>Mar</v>
      </c>
      <c r="E178" s="40">
        <v>4000</v>
      </c>
      <c r="F178" s="86"/>
      <c r="G178" s="3">
        <v>75483.11</v>
      </c>
      <c r="H178" s="94" t="s">
        <v>28</v>
      </c>
      <c r="I178" s="2" t="s">
        <v>199</v>
      </c>
      <c r="J178" s="19" t="str" cm="1">
        <f t="array" ref="J178">_xlfn.IFS(
  ISNUMBER(SEARCH("SMS", I178)), "SMS Charge",
  ISNUMBER(SEARCH("AIRTIME", I178)), "Airtime",
  ISNUMBER(SEARCH("COMMISSION", I178)), "Bank Charge",
  ISNUMBER(SEARCH("TRANSFER", I178)), "Transfer",
  ISNUMBER(SEARCH("POS", I178)), "POS Transaction",
  ISNUMBER(SEARCH("ELECTROLINK", I178)), "Transfer",
  TRUE, "Other"
)</f>
        <v>Airtime</v>
      </c>
    </row>
    <row r="179" spans="1:10" s="19" customFormat="1" ht="54" customHeight="1" x14ac:dyDescent="0.2">
      <c r="A179" s="33">
        <v>45732</v>
      </c>
      <c r="B179" s="52">
        <v>45732</v>
      </c>
      <c r="C179" s="75" t="str">
        <f t="shared" si="4"/>
        <v>Sun</v>
      </c>
      <c r="D179" s="75" t="str">
        <f t="shared" si="5"/>
        <v>Mar</v>
      </c>
      <c r="E179" s="40">
        <v>1000</v>
      </c>
      <c r="F179" s="86"/>
      <c r="G179" s="3">
        <v>74483.11</v>
      </c>
      <c r="H179" s="94" t="s">
        <v>28</v>
      </c>
      <c r="I179" s="6" t="s">
        <v>200</v>
      </c>
      <c r="J179" s="19" t="str" cm="1">
        <f t="array" ref="J179">_xlfn.IFS(
  ISNUMBER(SEARCH("SMS", I179)), "SMS Charge",
  ISNUMBER(SEARCH("AIRTIME", I179)), "Airtime",
  ISNUMBER(SEARCH("COMMISSION", I179)), "Bank Charge",
  ISNUMBER(SEARCH("TRANSFER", I179)), "Transfer",
  ISNUMBER(SEARCH("POS", I179)), "POS Transaction",
  ISNUMBER(SEARCH("ELECTROLINK", I179)), "Transfer",
  TRUE, "Other"
)</f>
        <v>Other</v>
      </c>
    </row>
    <row r="180" spans="1:10" s="19" customFormat="1" ht="78" customHeight="1" x14ac:dyDescent="0.2">
      <c r="A180" s="33">
        <v>45732</v>
      </c>
      <c r="B180" s="52">
        <v>45732</v>
      </c>
      <c r="C180" s="75" t="str">
        <f t="shared" si="4"/>
        <v>Sun</v>
      </c>
      <c r="D180" s="75" t="str">
        <f t="shared" si="5"/>
        <v>Mar</v>
      </c>
      <c r="E180" s="40">
        <v>10</v>
      </c>
      <c r="F180" s="86"/>
      <c r="G180" s="3">
        <v>74473.11</v>
      </c>
      <c r="H180" s="94" t="s">
        <v>28</v>
      </c>
      <c r="I180" s="6" t="s">
        <v>201</v>
      </c>
      <c r="J180" s="19" t="str" cm="1">
        <f t="array" ref="J180">_xlfn.IFS(
  ISNUMBER(SEARCH("SMS", I180)), "SMS Charge",
  ISNUMBER(SEARCH("AIRTIME", I180)), "Airtime",
  ISNUMBER(SEARCH("COMMISSION", I180)), "Bank Charge",
  ISNUMBER(SEARCH("TRANSFER", I180)), "Transfer",
  ISNUMBER(SEARCH("POS", I180)), "POS Transaction",
  ISNUMBER(SEARCH("ELECTROLINK", I180)), "Transfer",
  TRUE, "Other"
)</f>
        <v>Bank Charge</v>
      </c>
    </row>
    <row r="181" spans="1:10" s="19" customFormat="1" ht="78" customHeight="1" x14ac:dyDescent="0.2">
      <c r="A181" s="33">
        <v>45732</v>
      </c>
      <c r="B181" s="52">
        <v>45732</v>
      </c>
      <c r="C181" s="75" t="str">
        <f t="shared" si="4"/>
        <v>Sun</v>
      </c>
      <c r="D181" s="75" t="str">
        <f t="shared" si="5"/>
        <v>Mar</v>
      </c>
      <c r="E181" s="40">
        <v>0.75</v>
      </c>
      <c r="F181" s="86"/>
      <c r="G181" s="3">
        <v>74472.36</v>
      </c>
      <c r="H181" s="94" t="s">
        <v>28</v>
      </c>
      <c r="I181" s="6" t="s">
        <v>202</v>
      </c>
      <c r="J181" s="19" t="str" cm="1">
        <f t="array" ref="J181">_xlfn.IFS(
  ISNUMBER(SEARCH("SMS", I181)), "SMS Charge",
  ISNUMBER(SEARCH("AIRTIME", I181)), "Airtime",
  ISNUMBER(SEARCH("COMMISSION", I181)), "Bank Charge",
  ISNUMBER(SEARCH("TRANSFER", I181)), "Transfer",
  ISNUMBER(SEARCH("POS", I181)), "POS Transaction",
  ISNUMBER(SEARCH("ELECTROLINK", I181)), "Transfer",
  TRUE, "Other"
)</f>
        <v>Transfer</v>
      </c>
    </row>
    <row r="182" spans="1:10" s="19" customFormat="1" ht="54" customHeight="1" x14ac:dyDescent="0.2">
      <c r="A182" s="33">
        <v>45732</v>
      </c>
      <c r="B182" s="52">
        <v>45732</v>
      </c>
      <c r="C182" s="75" t="str">
        <f t="shared" si="4"/>
        <v>Sun</v>
      </c>
      <c r="D182" s="75" t="str">
        <f t="shared" si="5"/>
        <v>Mar</v>
      </c>
      <c r="E182" s="40">
        <v>2600</v>
      </c>
      <c r="F182" s="86"/>
      <c r="G182" s="3">
        <v>71872.36</v>
      </c>
      <c r="H182" s="94" t="s">
        <v>28</v>
      </c>
      <c r="I182" s="6" t="s">
        <v>203</v>
      </c>
      <c r="J182" s="19" t="str" cm="1">
        <f t="array" ref="J182">_xlfn.IFS(
  ISNUMBER(SEARCH("SMS", I182)), "SMS Charge",
  ISNUMBER(SEARCH("AIRTIME", I182)), "Airtime",
  ISNUMBER(SEARCH("COMMISSION", I182)), "Bank Charge",
  ISNUMBER(SEARCH("TRANSFER", I182)), "Transfer",
  ISNUMBER(SEARCH("POS", I182)), "POS Transaction",
  ISNUMBER(SEARCH("ELECTROLINK", I182)), "Transfer",
  TRUE, "Other"
)</f>
        <v>Other</v>
      </c>
    </row>
    <row r="183" spans="1:10" s="19" customFormat="1" ht="24.95" customHeight="1" x14ac:dyDescent="0.2">
      <c r="A183" s="33">
        <v>45732</v>
      </c>
      <c r="B183" s="52">
        <v>45732</v>
      </c>
      <c r="C183" s="75" t="str">
        <f t="shared" si="4"/>
        <v>Sun</v>
      </c>
      <c r="D183" s="75" t="str">
        <f t="shared" si="5"/>
        <v>Mar</v>
      </c>
      <c r="E183" s="42">
        <v>10</v>
      </c>
      <c r="F183" s="87"/>
      <c r="G183" s="88">
        <v>71862.36</v>
      </c>
      <c r="H183" s="95" t="s">
        <v>28</v>
      </c>
      <c r="I183" s="63" t="s">
        <v>1064</v>
      </c>
      <c r="J183" s="19" t="str" cm="1">
        <f t="array" ref="J183">_xlfn.IFS(
  ISNUMBER(SEARCH("SMS", I183)), "SMS Charge",
  ISNUMBER(SEARCH("AIRTIME", I183)), "Airtime",
  ISNUMBER(SEARCH("COMMISSION", I183)), "Bank Charge",
  ISNUMBER(SEARCH("TRANSFER", I183)), "Transfer",
  ISNUMBER(SEARCH("POS", I183)), "POS Transaction",
  ISNUMBER(SEARCH("ELECTROLINK", I183)), "Transfer",
  TRUE, "Other"
)</f>
        <v>Bank Charge</v>
      </c>
    </row>
    <row r="184" spans="1:10" s="19" customFormat="1" ht="78" customHeight="1" x14ac:dyDescent="0.2">
      <c r="A184" s="33">
        <v>45732</v>
      </c>
      <c r="B184" s="52">
        <v>45732</v>
      </c>
      <c r="C184" s="75" t="str">
        <f t="shared" si="4"/>
        <v>Sun</v>
      </c>
      <c r="D184" s="75" t="str">
        <f t="shared" si="5"/>
        <v>Mar</v>
      </c>
      <c r="E184" s="40">
        <v>0.75</v>
      </c>
      <c r="F184" s="86"/>
      <c r="G184" s="3">
        <v>71861.61</v>
      </c>
      <c r="H184" s="94" t="s">
        <v>28</v>
      </c>
      <c r="I184" s="6" t="s">
        <v>204</v>
      </c>
      <c r="J184" s="19" t="str" cm="1">
        <f t="array" ref="J184">_xlfn.IFS(
  ISNUMBER(SEARCH("SMS", I184)), "SMS Charge",
  ISNUMBER(SEARCH("AIRTIME", I184)), "Airtime",
  ISNUMBER(SEARCH("COMMISSION", I184)), "Bank Charge",
  ISNUMBER(SEARCH("TRANSFER", I184)), "Transfer",
  ISNUMBER(SEARCH("POS", I184)), "POS Transaction",
  ISNUMBER(SEARCH("ELECTROLINK", I184)), "Transfer",
  TRUE, "Other"
)</f>
        <v>Transfer</v>
      </c>
    </row>
    <row r="185" spans="1:10" s="19" customFormat="1" ht="54" customHeight="1" x14ac:dyDescent="0.2">
      <c r="A185" s="33">
        <v>45733</v>
      </c>
      <c r="B185" s="52">
        <v>45733</v>
      </c>
      <c r="C185" s="75" t="str">
        <f t="shared" si="4"/>
        <v>Mon</v>
      </c>
      <c r="D185" s="75" t="str">
        <f t="shared" si="5"/>
        <v>Mar</v>
      </c>
      <c r="E185" s="40">
        <v>1000</v>
      </c>
      <c r="F185" s="86"/>
      <c r="G185" s="3">
        <v>70861.61</v>
      </c>
      <c r="H185" s="94" t="s">
        <v>28</v>
      </c>
      <c r="I185" s="6" t="s">
        <v>205</v>
      </c>
      <c r="J185" s="19" t="str" cm="1">
        <f t="array" ref="J185">_xlfn.IFS(
  ISNUMBER(SEARCH("SMS", I185)), "SMS Charge",
  ISNUMBER(SEARCH("AIRTIME", I185)), "Airtime",
  ISNUMBER(SEARCH("COMMISSION", I185)), "Bank Charge",
  ISNUMBER(SEARCH("TRANSFER", I185)), "Transfer",
  ISNUMBER(SEARCH("POS", I185)), "POS Transaction",
  ISNUMBER(SEARCH("ELECTROLINK", I185)), "Transfer",
  TRUE, "Other"
)</f>
        <v>Other</v>
      </c>
    </row>
    <row r="186" spans="1:10" s="19" customFormat="1" ht="78" customHeight="1" x14ac:dyDescent="0.2">
      <c r="A186" s="33">
        <v>45733</v>
      </c>
      <c r="B186" s="52">
        <v>45733</v>
      </c>
      <c r="C186" s="75" t="str">
        <f t="shared" si="4"/>
        <v>Mon</v>
      </c>
      <c r="D186" s="75" t="str">
        <f t="shared" si="5"/>
        <v>Mar</v>
      </c>
      <c r="E186" s="40">
        <v>10</v>
      </c>
      <c r="F186" s="86"/>
      <c r="G186" s="3">
        <v>70851.61</v>
      </c>
      <c r="H186" s="94" t="s">
        <v>28</v>
      </c>
      <c r="I186" s="6" t="s">
        <v>206</v>
      </c>
      <c r="J186" s="19" t="str" cm="1">
        <f t="array" ref="J186">_xlfn.IFS(
  ISNUMBER(SEARCH("SMS", I186)), "SMS Charge",
  ISNUMBER(SEARCH("AIRTIME", I186)), "Airtime",
  ISNUMBER(SEARCH("COMMISSION", I186)), "Bank Charge",
  ISNUMBER(SEARCH("TRANSFER", I186)), "Transfer",
  ISNUMBER(SEARCH("POS", I186)), "POS Transaction",
  ISNUMBER(SEARCH("ELECTROLINK", I186)), "Transfer",
  TRUE, "Other"
)</f>
        <v>Bank Charge</v>
      </c>
    </row>
    <row r="187" spans="1:10" s="19" customFormat="1" ht="78" customHeight="1" x14ac:dyDescent="0.2">
      <c r="A187" s="33">
        <v>45733</v>
      </c>
      <c r="B187" s="52">
        <v>45733</v>
      </c>
      <c r="C187" s="75" t="str">
        <f t="shared" si="4"/>
        <v>Mon</v>
      </c>
      <c r="D187" s="75" t="str">
        <f t="shared" si="5"/>
        <v>Mar</v>
      </c>
      <c r="E187" s="40">
        <v>0.75</v>
      </c>
      <c r="F187" s="86"/>
      <c r="G187" s="3">
        <v>70850.86</v>
      </c>
      <c r="H187" s="94" t="s">
        <v>28</v>
      </c>
      <c r="I187" s="6" t="s">
        <v>207</v>
      </c>
      <c r="J187" s="19" t="str" cm="1">
        <f t="array" ref="J187">_xlfn.IFS(
  ISNUMBER(SEARCH("SMS", I187)), "SMS Charge",
  ISNUMBER(SEARCH("AIRTIME", I187)), "Airtime",
  ISNUMBER(SEARCH("COMMISSION", I187)), "Bank Charge",
  ISNUMBER(SEARCH("TRANSFER", I187)), "Transfer",
  ISNUMBER(SEARCH("POS", I187)), "POS Transaction",
  ISNUMBER(SEARCH("ELECTROLINK", I187)), "Transfer",
  TRUE, "Other"
)</f>
        <v>Transfer</v>
      </c>
    </row>
    <row r="188" spans="1:10" s="19" customFormat="1" ht="66" customHeight="1" x14ac:dyDescent="0.2">
      <c r="A188" s="33">
        <v>45733</v>
      </c>
      <c r="B188" s="52">
        <v>45733</v>
      </c>
      <c r="C188" s="75" t="str">
        <f t="shared" si="4"/>
        <v>Mon</v>
      </c>
      <c r="D188" s="75" t="str">
        <f t="shared" si="5"/>
        <v>Mar</v>
      </c>
      <c r="E188" s="40">
        <v>2500</v>
      </c>
      <c r="F188" s="86"/>
      <c r="G188" s="3">
        <v>68350.86</v>
      </c>
      <c r="H188" s="94" t="s">
        <v>28</v>
      </c>
      <c r="I188" s="6" t="s">
        <v>208</v>
      </c>
      <c r="J188" s="19" t="str" cm="1">
        <f t="array" ref="J188">_xlfn.IFS(
  ISNUMBER(SEARCH("SMS", I188)), "SMS Charge",
  ISNUMBER(SEARCH("AIRTIME", I188)), "Airtime",
  ISNUMBER(SEARCH("COMMISSION", I188)), "Bank Charge",
  ISNUMBER(SEARCH("TRANSFER", I188)), "Transfer",
  ISNUMBER(SEARCH("POS", I188)), "POS Transaction",
  ISNUMBER(SEARCH("ELECTROLINK", I188)), "Transfer",
  TRUE, "Other"
)</f>
        <v>Other</v>
      </c>
    </row>
    <row r="189" spans="1:10" s="19" customFormat="1" ht="66" customHeight="1" x14ac:dyDescent="0.2">
      <c r="A189" s="33">
        <v>45733</v>
      </c>
      <c r="B189" s="52">
        <v>45733</v>
      </c>
      <c r="C189" s="75" t="str">
        <f t="shared" si="4"/>
        <v>Mon</v>
      </c>
      <c r="D189" s="75" t="str">
        <f t="shared" si="5"/>
        <v>Mar</v>
      </c>
      <c r="E189" s="40">
        <v>10</v>
      </c>
      <c r="F189" s="86"/>
      <c r="G189" s="3">
        <v>68340.86</v>
      </c>
      <c r="H189" s="94" t="s">
        <v>28</v>
      </c>
      <c r="I189" s="6" t="s">
        <v>209</v>
      </c>
      <c r="J189" s="19" t="str" cm="1">
        <f t="array" ref="J189">_xlfn.IFS(
  ISNUMBER(SEARCH("SMS", I189)), "SMS Charge",
  ISNUMBER(SEARCH("AIRTIME", I189)), "Airtime",
  ISNUMBER(SEARCH("COMMISSION", I189)), "Bank Charge",
  ISNUMBER(SEARCH("TRANSFER", I189)), "Transfer",
  ISNUMBER(SEARCH("POS", I189)), "POS Transaction",
  ISNUMBER(SEARCH("ELECTROLINK", I189)), "Transfer",
  TRUE, "Other"
)</f>
        <v>Bank Charge</v>
      </c>
    </row>
    <row r="190" spans="1:10" s="19" customFormat="1" ht="30.95" customHeight="1" x14ac:dyDescent="0.2">
      <c r="A190" s="33">
        <v>45733</v>
      </c>
      <c r="B190" s="52">
        <v>45733</v>
      </c>
      <c r="C190" s="75" t="str">
        <f t="shared" si="4"/>
        <v>Mon</v>
      </c>
      <c r="D190" s="75" t="str">
        <f t="shared" si="5"/>
        <v>Mar</v>
      </c>
      <c r="E190" s="42">
        <v>0.75</v>
      </c>
      <c r="F190" s="87"/>
      <c r="G190" s="88">
        <v>68340.11</v>
      </c>
      <c r="H190" s="95" t="s">
        <v>28</v>
      </c>
      <c r="I190" s="63" t="s">
        <v>1063</v>
      </c>
      <c r="J190" s="19" t="str" cm="1">
        <f t="array" ref="J190">_xlfn.IFS(
  ISNUMBER(SEARCH("SMS", I190)), "SMS Charge",
  ISNUMBER(SEARCH("AIRTIME", I190)), "Airtime",
  ISNUMBER(SEARCH("COMMISSION", I190)), "Bank Charge",
  ISNUMBER(SEARCH("TRANSFER", I190)), "Transfer",
  ISNUMBER(SEARCH("POS", I190)), "POS Transaction",
  ISNUMBER(SEARCH("ELECTROLINK", I190)), "Transfer",
  TRUE, "Other"
)</f>
        <v>Transfer</v>
      </c>
    </row>
    <row r="191" spans="1:10" s="19" customFormat="1" ht="54" customHeight="1" x14ac:dyDescent="0.2">
      <c r="A191" s="33">
        <v>45733</v>
      </c>
      <c r="B191" s="52">
        <v>45733</v>
      </c>
      <c r="C191" s="75" t="str">
        <f t="shared" si="4"/>
        <v>Mon</v>
      </c>
      <c r="D191" s="75" t="str">
        <f t="shared" si="5"/>
        <v>Mar</v>
      </c>
      <c r="E191" s="40">
        <v>1500</v>
      </c>
      <c r="F191" s="86"/>
      <c r="G191" s="3">
        <v>66840.11</v>
      </c>
      <c r="H191" s="94" t="s">
        <v>28</v>
      </c>
      <c r="I191" s="6" t="s">
        <v>210</v>
      </c>
      <c r="J191" s="19" t="str" cm="1">
        <f t="array" ref="J191">_xlfn.IFS(
  ISNUMBER(SEARCH("SMS", I191)), "SMS Charge",
  ISNUMBER(SEARCH("AIRTIME", I191)), "Airtime",
  ISNUMBER(SEARCH("COMMISSION", I191)), "Bank Charge",
  ISNUMBER(SEARCH("TRANSFER", I191)), "Transfer",
  ISNUMBER(SEARCH("POS", I191)), "POS Transaction",
  ISNUMBER(SEARCH("ELECTROLINK", I191)), "Transfer",
  TRUE, "Other"
)</f>
        <v>Other</v>
      </c>
    </row>
    <row r="192" spans="1:10" s="19" customFormat="1" ht="78" customHeight="1" x14ac:dyDescent="0.2">
      <c r="A192" s="33">
        <v>45733</v>
      </c>
      <c r="B192" s="52">
        <v>45733</v>
      </c>
      <c r="C192" s="75" t="str">
        <f t="shared" si="4"/>
        <v>Mon</v>
      </c>
      <c r="D192" s="75" t="str">
        <f t="shared" si="5"/>
        <v>Mar</v>
      </c>
      <c r="E192" s="40">
        <v>10</v>
      </c>
      <c r="F192" s="86"/>
      <c r="G192" s="3">
        <v>66830.11</v>
      </c>
      <c r="H192" s="94" t="s">
        <v>28</v>
      </c>
      <c r="I192" s="6" t="s">
        <v>211</v>
      </c>
      <c r="J192" s="19" t="str" cm="1">
        <f t="array" ref="J192">_xlfn.IFS(
  ISNUMBER(SEARCH("SMS", I192)), "SMS Charge",
  ISNUMBER(SEARCH("AIRTIME", I192)), "Airtime",
  ISNUMBER(SEARCH("COMMISSION", I192)), "Bank Charge",
  ISNUMBER(SEARCH("TRANSFER", I192)), "Transfer",
  ISNUMBER(SEARCH("POS", I192)), "POS Transaction",
  ISNUMBER(SEARCH("ELECTROLINK", I192)), "Transfer",
  TRUE, "Other"
)</f>
        <v>Bank Charge</v>
      </c>
    </row>
    <row r="193" spans="1:10" s="19" customFormat="1" ht="78" customHeight="1" x14ac:dyDescent="0.2">
      <c r="A193" s="33">
        <v>45733</v>
      </c>
      <c r="B193" s="52">
        <v>45733</v>
      </c>
      <c r="C193" s="75" t="str">
        <f t="shared" si="4"/>
        <v>Mon</v>
      </c>
      <c r="D193" s="75" t="str">
        <f t="shared" si="5"/>
        <v>Mar</v>
      </c>
      <c r="E193" s="40">
        <v>0.75</v>
      </c>
      <c r="F193" s="86"/>
      <c r="G193" s="3">
        <v>66829.36</v>
      </c>
      <c r="H193" s="94" t="s">
        <v>28</v>
      </c>
      <c r="I193" s="6" t="s">
        <v>212</v>
      </c>
      <c r="J193" s="19" t="str" cm="1">
        <f t="array" ref="J193">_xlfn.IFS(
  ISNUMBER(SEARCH("SMS", I193)), "SMS Charge",
  ISNUMBER(SEARCH("AIRTIME", I193)), "Airtime",
  ISNUMBER(SEARCH("COMMISSION", I193)), "Bank Charge",
  ISNUMBER(SEARCH("TRANSFER", I193)), "Transfer",
  ISNUMBER(SEARCH("POS", I193)), "POS Transaction",
  ISNUMBER(SEARCH("ELECTROLINK", I193)), "Transfer",
  TRUE, "Other"
)</f>
        <v>Transfer</v>
      </c>
    </row>
    <row r="194" spans="1:10" s="19" customFormat="1" ht="42" customHeight="1" x14ac:dyDescent="0.2">
      <c r="A194" s="33">
        <v>45733</v>
      </c>
      <c r="B194" s="52">
        <v>45733</v>
      </c>
      <c r="C194" s="75" t="str">
        <f t="shared" si="4"/>
        <v>Mon</v>
      </c>
      <c r="D194" s="75" t="str">
        <f t="shared" si="5"/>
        <v>Mar</v>
      </c>
      <c r="E194" s="40">
        <v>5100</v>
      </c>
      <c r="F194" s="86"/>
      <c r="G194" s="3">
        <v>61729.36</v>
      </c>
      <c r="H194" s="94" t="s">
        <v>28</v>
      </c>
      <c r="I194" s="2" t="s">
        <v>213</v>
      </c>
      <c r="J194" s="19" t="str" cm="1">
        <f t="array" ref="J194">_xlfn.IFS(
  ISNUMBER(SEARCH("SMS", I194)), "SMS Charge",
  ISNUMBER(SEARCH("AIRTIME", I194)), "Airtime",
  ISNUMBER(SEARCH("COMMISSION", I194)), "Bank Charge",
  ISNUMBER(SEARCH("TRANSFER", I194)), "Transfer",
  ISNUMBER(SEARCH("POS", I194)), "POS Transaction",
  ISNUMBER(SEARCH("ELECTROLINK", I194)), "Transfer",
  TRUE, "Other"
)</f>
        <v>POS Transaction</v>
      </c>
    </row>
    <row r="195" spans="1:10" s="19" customFormat="1" ht="30" customHeight="1" x14ac:dyDescent="0.2">
      <c r="A195" s="33">
        <v>45733</v>
      </c>
      <c r="B195" s="52">
        <v>45733</v>
      </c>
      <c r="C195" s="75" t="str">
        <f t="shared" ref="C195:C258" si="6">TEXT(B195,"DDD")</f>
        <v>Mon</v>
      </c>
      <c r="D195" s="75" t="str">
        <f t="shared" ref="D195:D258" si="7">TEXT(B195,"MMM")</f>
        <v>Mar</v>
      </c>
      <c r="E195" s="40">
        <v>1600</v>
      </c>
      <c r="F195" s="85"/>
      <c r="G195" s="3">
        <v>60129.36</v>
      </c>
      <c r="H195" s="94" t="s">
        <v>28</v>
      </c>
      <c r="I195" s="2" t="s">
        <v>214</v>
      </c>
      <c r="J195" s="19" t="str" cm="1">
        <f t="array" ref="J195">_xlfn.IFS(
  ISNUMBER(SEARCH("SMS", I195)), "SMS Charge",
  ISNUMBER(SEARCH("AIRTIME", I195)), "Airtime",
  ISNUMBER(SEARCH("COMMISSION", I195)), "Bank Charge",
  ISNUMBER(SEARCH("TRANSFER", I195)), "Transfer",
  ISNUMBER(SEARCH("POS", I195)), "POS Transaction",
  ISNUMBER(SEARCH("ELECTROLINK", I195)), "Transfer",
  TRUE, "Other"
)</f>
        <v>Transfer</v>
      </c>
    </row>
    <row r="196" spans="1:10" s="19" customFormat="1" ht="54" customHeight="1" x14ac:dyDescent="0.2">
      <c r="A196" s="33">
        <v>45734</v>
      </c>
      <c r="B196" s="52">
        <v>45734</v>
      </c>
      <c r="C196" s="75" t="str">
        <f t="shared" si="6"/>
        <v>Tue</v>
      </c>
      <c r="D196" s="75" t="str">
        <f t="shared" si="7"/>
        <v>Mar</v>
      </c>
      <c r="E196" s="40">
        <v>2000</v>
      </c>
      <c r="F196" s="86"/>
      <c r="G196" s="3">
        <v>58129.36</v>
      </c>
      <c r="H196" s="94" t="s">
        <v>28</v>
      </c>
      <c r="I196" s="6" t="s">
        <v>215</v>
      </c>
      <c r="J196" s="19" t="str" cm="1">
        <f t="array" ref="J196">_xlfn.IFS(
  ISNUMBER(SEARCH("SMS", I196)), "SMS Charge",
  ISNUMBER(SEARCH("AIRTIME", I196)), "Airtime",
  ISNUMBER(SEARCH("COMMISSION", I196)), "Bank Charge",
  ISNUMBER(SEARCH("TRANSFER", I196)), "Transfer",
  ISNUMBER(SEARCH("POS", I196)), "POS Transaction",
  ISNUMBER(SEARCH("ELECTROLINK", I196)), "Transfer",
  TRUE, "Other"
)</f>
        <v>Other</v>
      </c>
    </row>
    <row r="197" spans="1:10" s="19" customFormat="1" ht="78" customHeight="1" x14ac:dyDescent="0.2">
      <c r="A197" s="33">
        <v>45734</v>
      </c>
      <c r="B197" s="52">
        <v>45734</v>
      </c>
      <c r="C197" s="75" t="str">
        <f t="shared" si="6"/>
        <v>Tue</v>
      </c>
      <c r="D197" s="75" t="str">
        <f t="shared" si="7"/>
        <v>Mar</v>
      </c>
      <c r="E197" s="40">
        <v>10</v>
      </c>
      <c r="F197" s="86"/>
      <c r="G197" s="3">
        <v>58119.360000000001</v>
      </c>
      <c r="H197" s="94" t="s">
        <v>28</v>
      </c>
      <c r="I197" s="6" t="s">
        <v>216</v>
      </c>
      <c r="J197" s="19" t="str" cm="1">
        <f t="array" ref="J197">_xlfn.IFS(
  ISNUMBER(SEARCH("SMS", I197)), "SMS Charge",
  ISNUMBER(SEARCH("AIRTIME", I197)), "Airtime",
  ISNUMBER(SEARCH("COMMISSION", I197)), "Bank Charge",
  ISNUMBER(SEARCH("TRANSFER", I197)), "Transfer",
  ISNUMBER(SEARCH("POS", I197)), "POS Transaction",
  ISNUMBER(SEARCH("ELECTROLINK", I197)), "Transfer",
  TRUE, "Other"
)</f>
        <v>Bank Charge</v>
      </c>
    </row>
    <row r="198" spans="1:10" s="19" customFormat="1" ht="48.95" customHeight="1" x14ac:dyDescent="0.2">
      <c r="A198" s="33">
        <v>45734</v>
      </c>
      <c r="B198" s="52">
        <v>45734</v>
      </c>
      <c r="C198" s="75" t="str">
        <f t="shared" si="6"/>
        <v>Tue</v>
      </c>
      <c r="D198" s="75" t="str">
        <f t="shared" si="7"/>
        <v>Mar</v>
      </c>
      <c r="E198" s="42">
        <v>0.75</v>
      </c>
      <c r="F198" s="90"/>
      <c r="G198" s="88">
        <v>58118.61</v>
      </c>
      <c r="H198" s="95" t="s">
        <v>28</v>
      </c>
      <c r="I198" s="63" t="s">
        <v>1062</v>
      </c>
      <c r="J198" s="19" t="str" cm="1">
        <f t="array" ref="J198">_xlfn.IFS(
  ISNUMBER(SEARCH("SMS", I198)), "SMS Charge",
  ISNUMBER(SEARCH("AIRTIME", I198)), "Airtime",
  ISNUMBER(SEARCH("COMMISSION", I198)), "Bank Charge",
  ISNUMBER(SEARCH("TRANSFER", I198)), "Transfer",
  ISNUMBER(SEARCH("POS", I198)), "POS Transaction",
  ISNUMBER(SEARCH("ELECTROLINK", I198)), "Transfer",
  TRUE, "Other"
)</f>
        <v>Transfer</v>
      </c>
    </row>
    <row r="199" spans="1:10" s="19" customFormat="1" ht="54" customHeight="1" x14ac:dyDescent="0.2">
      <c r="A199" s="33">
        <v>45734</v>
      </c>
      <c r="B199" s="52">
        <v>45734</v>
      </c>
      <c r="C199" s="75" t="str">
        <f t="shared" si="6"/>
        <v>Tue</v>
      </c>
      <c r="D199" s="75" t="str">
        <f t="shared" si="7"/>
        <v>Mar</v>
      </c>
      <c r="E199" s="40">
        <v>2600</v>
      </c>
      <c r="F199" s="86"/>
      <c r="G199" s="3">
        <v>55518.61</v>
      </c>
      <c r="H199" s="94" t="s">
        <v>28</v>
      </c>
      <c r="I199" s="6" t="s">
        <v>217</v>
      </c>
      <c r="J199" s="19" t="str" cm="1">
        <f t="array" ref="J199">_xlfn.IFS(
  ISNUMBER(SEARCH("SMS", I199)), "SMS Charge",
  ISNUMBER(SEARCH("AIRTIME", I199)), "Airtime",
  ISNUMBER(SEARCH("COMMISSION", I199)), "Bank Charge",
  ISNUMBER(SEARCH("TRANSFER", I199)), "Transfer",
  ISNUMBER(SEARCH("POS", I199)), "POS Transaction",
  ISNUMBER(SEARCH("ELECTROLINK", I199)), "Transfer",
  TRUE, "Other"
)</f>
        <v>Other</v>
      </c>
    </row>
    <row r="200" spans="1:10" s="19" customFormat="1" ht="78" customHeight="1" x14ac:dyDescent="0.2">
      <c r="A200" s="33">
        <v>45734</v>
      </c>
      <c r="B200" s="52">
        <v>45734</v>
      </c>
      <c r="C200" s="75" t="str">
        <f t="shared" si="6"/>
        <v>Tue</v>
      </c>
      <c r="D200" s="75" t="str">
        <f t="shared" si="7"/>
        <v>Mar</v>
      </c>
      <c r="E200" s="40">
        <v>10</v>
      </c>
      <c r="F200" s="86"/>
      <c r="G200" s="3">
        <v>55508.61</v>
      </c>
      <c r="H200" s="94" t="s">
        <v>28</v>
      </c>
      <c r="I200" s="6" t="s">
        <v>218</v>
      </c>
      <c r="J200" s="19" t="str" cm="1">
        <f t="array" ref="J200">_xlfn.IFS(
  ISNUMBER(SEARCH("SMS", I200)), "SMS Charge",
  ISNUMBER(SEARCH("AIRTIME", I200)), "Airtime",
  ISNUMBER(SEARCH("COMMISSION", I200)), "Bank Charge",
  ISNUMBER(SEARCH("TRANSFER", I200)), "Transfer",
  ISNUMBER(SEARCH("POS", I200)), "POS Transaction",
  ISNUMBER(SEARCH("ELECTROLINK", I200)), "Transfer",
  TRUE, "Other"
)</f>
        <v>Bank Charge</v>
      </c>
    </row>
    <row r="201" spans="1:10" s="19" customFormat="1" ht="78" customHeight="1" x14ac:dyDescent="0.2">
      <c r="A201" s="33">
        <v>45734</v>
      </c>
      <c r="B201" s="52">
        <v>45734</v>
      </c>
      <c r="C201" s="75" t="str">
        <f t="shared" si="6"/>
        <v>Tue</v>
      </c>
      <c r="D201" s="75" t="str">
        <f t="shared" si="7"/>
        <v>Mar</v>
      </c>
      <c r="E201" s="40">
        <v>0.75</v>
      </c>
      <c r="F201" s="86"/>
      <c r="G201" s="3">
        <v>55507.86</v>
      </c>
      <c r="H201" s="94" t="s">
        <v>28</v>
      </c>
      <c r="I201" s="6" t="s">
        <v>219</v>
      </c>
      <c r="J201" s="19" t="str" cm="1">
        <f t="array" ref="J201">_xlfn.IFS(
  ISNUMBER(SEARCH("SMS", I201)), "SMS Charge",
  ISNUMBER(SEARCH("AIRTIME", I201)), "Airtime",
  ISNUMBER(SEARCH("COMMISSION", I201)), "Bank Charge",
  ISNUMBER(SEARCH("TRANSFER", I201)), "Transfer",
  ISNUMBER(SEARCH("POS", I201)), "POS Transaction",
  ISNUMBER(SEARCH("ELECTROLINK", I201)), "Transfer",
  TRUE, "Other"
)</f>
        <v>Transfer</v>
      </c>
    </row>
    <row r="202" spans="1:10" s="19" customFormat="1" ht="42" customHeight="1" x14ac:dyDescent="0.2">
      <c r="A202" s="33">
        <v>45734</v>
      </c>
      <c r="B202" s="52">
        <v>45734</v>
      </c>
      <c r="C202" s="75" t="str">
        <f t="shared" si="6"/>
        <v>Tue</v>
      </c>
      <c r="D202" s="75" t="str">
        <f t="shared" si="7"/>
        <v>Mar</v>
      </c>
      <c r="E202" s="40">
        <v>51100</v>
      </c>
      <c r="F202" s="86"/>
      <c r="G202" s="3">
        <v>4407.8599999999997</v>
      </c>
      <c r="H202" s="94" t="s">
        <v>28</v>
      </c>
      <c r="I202" s="6" t="s">
        <v>220</v>
      </c>
      <c r="J202" s="19" t="str" cm="1">
        <f t="array" ref="J202">_xlfn.IFS(
  ISNUMBER(SEARCH("SMS", I202)), "SMS Charge",
  ISNUMBER(SEARCH("AIRTIME", I202)), "Airtime",
  ISNUMBER(SEARCH("COMMISSION", I202)), "Bank Charge",
  ISNUMBER(SEARCH("TRANSFER", I202)), "Transfer",
  ISNUMBER(SEARCH("POS", I202)), "POS Transaction",
  ISNUMBER(SEARCH("ELECTROLINK", I202)), "Transfer",
  TRUE, "Other"
)</f>
        <v>POS Transaction</v>
      </c>
    </row>
    <row r="203" spans="1:10" s="19" customFormat="1" ht="66" customHeight="1" x14ac:dyDescent="0.2">
      <c r="A203" s="33">
        <v>45734</v>
      </c>
      <c r="B203" s="52">
        <v>45734</v>
      </c>
      <c r="C203" s="75" t="str">
        <f t="shared" si="6"/>
        <v>Tue</v>
      </c>
      <c r="D203" s="75" t="str">
        <f t="shared" si="7"/>
        <v>Mar</v>
      </c>
      <c r="E203" s="79"/>
      <c r="F203" s="3">
        <v>31550</v>
      </c>
      <c r="G203" s="3">
        <v>35957.86</v>
      </c>
      <c r="H203" s="94" t="s">
        <v>28</v>
      </c>
      <c r="I203" s="6" t="s">
        <v>221</v>
      </c>
      <c r="J203" s="19" t="str" cm="1">
        <f t="array" ref="J203">_xlfn.IFS(
  ISNUMBER(SEARCH("SMS", I203)), "SMS Charge",
  ISNUMBER(SEARCH("AIRTIME", I203)), "Airtime",
  ISNUMBER(SEARCH("COMMISSION", I203)), "Bank Charge",
  ISNUMBER(SEARCH("TRANSFER", I203)), "Transfer",
  ISNUMBER(SEARCH("POS", I203)), "POS Transaction",
  ISNUMBER(SEARCH("ELECTROLINK", I203)), "Transfer",
  TRUE, "Other"
)</f>
        <v>Transfer</v>
      </c>
    </row>
    <row r="204" spans="1:10" s="19" customFormat="1" ht="66" customHeight="1" x14ac:dyDescent="0.2">
      <c r="A204" s="33">
        <v>45734</v>
      </c>
      <c r="B204" s="52">
        <v>45734</v>
      </c>
      <c r="C204" s="75" t="str">
        <f t="shared" si="6"/>
        <v>Tue</v>
      </c>
      <c r="D204" s="75" t="str">
        <f t="shared" si="7"/>
        <v>Mar</v>
      </c>
      <c r="E204" s="40">
        <v>500</v>
      </c>
      <c r="F204" s="86"/>
      <c r="G204" s="3">
        <v>35457.86</v>
      </c>
      <c r="H204" s="94" t="s">
        <v>28</v>
      </c>
      <c r="I204" s="6" t="s">
        <v>222</v>
      </c>
      <c r="J204" s="19" t="str" cm="1">
        <f t="array" ref="J204">_xlfn.IFS(
  ISNUMBER(SEARCH("SMS", I204)), "SMS Charge",
  ISNUMBER(SEARCH("AIRTIME", I204)), "Airtime",
  ISNUMBER(SEARCH("COMMISSION", I204)), "Bank Charge",
  ISNUMBER(SEARCH("TRANSFER", I204)), "Transfer",
  ISNUMBER(SEARCH("POS", I204)), "POS Transaction",
  ISNUMBER(SEARCH("ELECTROLINK", I204)), "Transfer",
  TRUE, "Other"
)</f>
        <v>Other</v>
      </c>
    </row>
    <row r="205" spans="1:10" s="19" customFormat="1" ht="66" customHeight="1" x14ac:dyDescent="0.2">
      <c r="A205" s="33">
        <v>45734</v>
      </c>
      <c r="B205" s="52">
        <v>45734</v>
      </c>
      <c r="C205" s="75" t="str">
        <f t="shared" si="6"/>
        <v>Tue</v>
      </c>
      <c r="D205" s="75" t="str">
        <f t="shared" si="7"/>
        <v>Mar</v>
      </c>
      <c r="E205" s="40">
        <v>10</v>
      </c>
      <c r="F205" s="86"/>
      <c r="G205" s="3">
        <v>35447.86</v>
      </c>
      <c r="H205" s="94" t="s">
        <v>28</v>
      </c>
      <c r="I205" s="6" t="s">
        <v>223</v>
      </c>
      <c r="J205" s="19" t="str" cm="1">
        <f t="array" ref="J205">_xlfn.IFS(
  ISNUMBER(SEARCH("SMS", I205)), "SMS Charge",
  ISNUMBER(SEARCH("AIRTIME", I205)), "Airtime",
  ISNUMBER(SEARCH("COMMISSION", I205)), "Bank Charge",
  ISNUMBER(SEARCH("TRANSFER", I205)), "Transfer",
  ISNUMBER(SEARCH("POS", I205)), "POS Transaction",
  ISNUMBER(SEARCH("ELECTROLINK", I205)), "Transfer",
  TRUE, "Other"
)</f>
        <v>Bank Charge</v>
      </c>
    </row>
    <row r="206" spans="1:10" s="19" customFormat="1" ht="24.95" customHeight="1" x14ac:dyDescent="0.2">
      <c r="A206" s="33">
        <v>45734</v>
      </c>
      <c r="B206" s="52">
        <v>45734</v>
      </c>
      <c r="C206" s="75" t="str">
        <f t="shared" si="6"/>
        <v>Tue</v>
      </c>
      <c r="D206" s="75" t="str">
        <f t="shared" si="7"/>
        <v>Mar</v>
      </c>
      <c r="E206" s="42">
        <v>0.75</v>
      </c>
      <c r="F206" s="87"/>
      <c r="G206" s="88">
        <v>35447.11</v>
      </c>
      <c r="H206" s="95" t="s">
        <v>28</v>
      </c>
      <c r="I206" s="63" t="s">
        <v>1047</v>
      </c>
      <c r="J206" s="19" t="str" cm="1">
        <f t="array" ref="J206">_xlfn.IFS(
  ISNUMBER(SEARCH("SMS", I206)), "SMS Charge",
  ISNUMBER(SEARCH("AIRTIME", I206)), "Airtime",
  ISNUMBER(SEARCH("COMMISSION", I206)), "Bank Charge",
  ISNUMBER(SEARCH("TRANSFER", I206)), "Transfer",
  ISNUMBER(SEARCH("POS", I206)), "POS Transaction",
  ISNUMBER(SEARCH("ELECTROLINK", I206)), "Transfer",
  TRUE, "Other"
)</f>
        <v>Transfer</v>
      </c>
    </row>
    <row r="207" spans="1:10" s="19" customFormat="1" ht="30" customHeight="1" x14ac:dyDescent="0.2">
      <c r="A207" s="33">
        <v>45734</v>
      </c>
      <c r="B207" s="52">
        <v>45734</v>
      </c>
      <c r="C207" s="75" t="str">
        <f t="shared" si="6"/>
        <v>Tue</v>
      </c>
      <c r="D207" s="75" t="str">
        <f t="shared" si="7"/>
        <v>Mar</v>
      </c>
      <c r="E207" s="40">
        <v>3400</v>
      </c>
      <c r="F207" s="85"/>
      <c r="G207" s="3">
        <v>32047.11</v>
      </c>
      <c r="H207" s="94" t="s">
        <v>28</v>
      </c>
      <c r="I207" s="2" t="s">
        <v>225</v>
      </c>
      <c r="J207" s="19" t="str" cm="1">
        <f t="array" ref="J207">_xlfn.IFS(
  ISNUMBER(SEARCH("SMS", I207)), "SMS Charge",
  ISNUMBER(SEARCH("AIRTIME", I207)), "Airtime",
  ISNUMBER(SEARCH("COMMISSION", I207)), "Bank Charge",
  ISNUMBER(SEARCH("TRANSFER", I207)), "Transfer",
  ISNUMBER(SEARCH("POS", I207)), "POS Transaction",
  ISNUMBER(SEARCH("ELECTROLINK", I207)), "Transfer",
  TRUE, "Other"
)</f>
        <v>Transfer</v>
      </c>
    </row>
    <row r="208" spans="1:10" s="19" customFormat="1" ht="30" customHeight="1" x14ac:dyDescent="0.2">
      <c r="A208" s="33">
        <v>45734</v>
      </c>
      <c r="B208" s="52">
        <v>45734</v>
      </c>
      <c r="C208" s="75" t="str">
        <f t="shared" si="6"/>
        <v>Tue</v>
      </c>
      <c r="D208" s="75" t="str">
        <f t="shared" si="7"/>
        <v>Mar</v>
      </c>
      <c r="E208" s="40">
        <v>50</v>
      </c>
      <c r="F208" s="85"/>
      <c r="G208" s="3">
        <v>31997.11</v>
      </c>
      <c r="H208" s="94" t="s">
        <v>1035</v>
      </c>
      <c r="I208" s="2" t="s">
        <v>226</v>
      </c>
      <c r="J208" s="19" t="str" cm="1">
        <f t="array" ref="J208">_xlfn.IFS(
  ISNUMBER(SEARCH("SMS", I208)), "SMS Charge",
  ISNUMBER(SEARCH("AIRTIME", I208)), "Airtime",
  ISNUMBER(SEARCH("COMMISSION", I208)), "Bank Charge",
  ISNUMBER(SEARCH("TRANSFER", I208)), "Transfer",
  ISNUMBER(SEARCH("POS", I208)), "POS Transaction",
  ISNUMBER(SEARCH("ELECTROLINK", I208)), "Transfer",
  TRUE, "Other"
)</f>
        <v>Transfer</v>
      </c>
    </row>
    <row r="209" spans="1:10" s="19" customFormat="1" ht="66" customHeight="1" x14ac:dyDescent="0.2">
      <c r="A209" s="33">
        <v>45735</v>
      </c>
      <c r="B209" s="52">
        <v>45735</v>
      </c>
      <c r="C209" s="75" t="str">
        <f t="shared" si="6"/>
        <v>Wed</v>
      </c>
      <c r="D209" s="75" t="str">
        <f t="shared" si="7"/>
        <v>Mar</v>
      </c>
      <c r="E209" s="40">
        <v>2500</v>
      </c>
      <c r="F209" s="86"/>
      <c r="G209" s="3">
        <v>29497.11</v>
      </c>
      <c r="H209" s="94" t="s">
        <v>28</v>
      </c>
      <c r="I209" s="6" t="s">
        <v>227</v>
      </c>
      <c r="J209" s="19" t="str" cm="1">
        <f t="array" ref="J209">_xlfn.IFS(
  ISNUMBER(SEARCH("SMS", I209)), "SMS Charge",
  ISNUMBER(SEARCH("AIRTIME", I209)), "Airtime",
  ISNUMBER(SEARCH("COMMISSION", I209)), "Bank Charge",
  ISNUMBER(SEARCH("TRANSFER", I209)), "Transfer",
  ISNUMBER(SEARCH("POS", I209)), "POS Transaction",
  ISNUMBER(SEARCH("ELECTROLINK", I209)), "Transfer",
  TRUE, "Other"
)</f>
        <v>Transfer</v>
      </c>
    </row>
    <row r="210" spans="1:10" s="19" customFormat="1" ht="78" customHeight="1" x14ac:dyDescent="0.2">
      <c r="A210" s="33">
        <v>45735</v>
      </c>
      <c r="B210" s="52">
        <v>45735</v>
      </c>
      <c r="C210" s="75" t="str">
        <f t="shared" si="6"/>
        <v>Wed</v>
      </c>
      <c r="D210" s="75" t="str">
        <f t="shared" si="7"/>
        <v>Mar</v>
      </c>
      <c r="E210" s="79"/>
      <c r="F210" s="3">
        <v>2500</v>
      </c>
      <c r="G210" s="3">
        <v>31997.11</v>
      </c>
      <c r="H210" s="94" t="s">
        <v>28</v>
      </c>
      <c r="I210" s="6" t="s">
        <v>228</v>
      </c>
      <c r="J210" s="19" t="str" cm="1">
        <f t="array" ref="J210">_xlfn.IFS(
  ISNUMBER(SEARCH("SMS", I210)), "SMS Charge",
  ISNUMBER(SEARCH("AIRTIME", I210)), "Airtime",
  ISNUMBER(SEARCH("COMMISSION", I210)), "Bank Charge",
  ISNUMBER(SEARCH("TRANSFER", I210)), "Transfer",
  ISNUMBER(SEARCH("POS", I210)), "POS Transaction",
  ISNUMBER(SEARCH("ELECTROLINK", I210)), "Transfer",
  TRUE, "Other"
)</f>
        <v>Transfer</v>
      </c>
    </row>
    <row r="211" spans="1:10" s="19" customFormat="1" ht="78" customHeight="1" x14ac:dyDescent="0.2">
      <c r="A211" s="33">
        <v>45735</v>
      </c>
      <c r="B211" s="52">
        <v>45735</v>
      </c>
      <c r="C211" s="75" t="str">
        <f t="shared" si="6"/>
        <v>Wed</v>
      </c>
      <c r="D211" s="75" t="str">
        <f t="shared" si="7"/>
        <v>Mar</v>
      </c>
      <c r="E211" s="79"/>
      <c r="F211" s="3">
        <v>5600</v>
      </c>
      <c r="G211" s="3">
        <v>37597.11</v>
      </c>
      <c r="H211" s="94" t="s">
        <v>28</v>
      </c>
      <c r="I211" s="6" t="s">
        <v>229</v>
      </c>
      <c r="J211" s="19" t="str" cm="1">
        <f t="array" ref="J211">_xlfn.IFS(
  ISNUMBER(SEARCH("SMS", I211)), "SMS Charge",
  ISNUMBER(SEARCH("AIRTIME", I211)), "Airtime",
  ISNUMBER(SEARCH("COMMISSION", I211)), "Bank Charge",
  ISNUMBER(SEARCH("TRANSFER", I211)), "Transfer",
  ISNUMBER(SEARCH("POS", I211)), "POS Transaction",
  ISNUMBER(SEARCH("ELECTROLINK", I211)), "Transfer",
  TRUE, "Other"
)</f>
        <v>Transfer</v>
      </c>
    </row>
    <row r="212" spans="1:10" s="19" customFormat="1" ht="54" customHeight="1" x14ac:dyDescent="0.2">
      <c r="A212" s="33">
        <v>45735</v>
      </c>
      <c r="B212" s="52">
        <v>45735</v>
      </c>
      <c r="C212" s="75" t="str">
        <f t="shared" si="6"/>
        <v>Wed</v>
      </c>
      <c r="D212" s="75" t="str">
        <f t="shared" si="7"/>
        <v>Mar</v>
      </c>
      <c r="E212" s="40">
        <v>2300</v>
      </c>
      <c r="F212" s="86"/>
      <c r="G212" s="3">
        <v>35297.11</v>
      </c>
      <c r="H212" s="94" t="s">
        <v>28</v>
      </c>
      <c r="I212" s="6" t="s">
        <v>230</v>
      </c>
      <c r="J212" s="19" t="str" cm="1">
        <f t="array" ref="J212">_xlfn.IFS(
  ISNUMBER(SEARCH("SMS", I212)), "SMS Charge",
  ISNUMBER(SEARCH("AIRTIME", I212)), "Airtime",
  ISNUMBER(SEARCH("COMMISSION", I212)), "Bank Charge",
  ISNUMBER(SEARCH("TRANSFER", I212)), "Transfer",
  ISNUMBER(SEARCH("POS", I212)), "POS Transaction",
  ISNUMBER(SEARCH("ELECTROLINK", I212)), "Transfer",
  TRUE, "Other"
)</f>
        <v>Other</v>
      </c>
    </row>
    <row r="213" spans="1:10" s="19" customFormat="1" ht="78" customHeight="1" x14ac:dyDescent="0.2">
      <c r="A213" s="33">
        <v>45735</v>
      </c>
      <c r="B213" s="52">
        <v>45735</v>
      </c>
      <c r="C213" s="75" t="str">
        <f t="shared" si="6"/>
        <v>Wed</v>
      </c>
      <c r="D213" s="75" t="str">
        <f t="shared" si="7"/>
        <v>Mar</v>
      </c>
      <c r="E213" s="40">
        <v>10</v>
      </c>
      <c r="F213" s="86"/>
      <c r="G213" s="3">
        <v>35287.11</v>
      </c>
      <c r="H213" s="94" t="s">
        <v>28</v>
      </c>
      <c r="I213" s="6" t="s">
        <v>231</v>
      </c>
      <c r="J213" s="19" t="str" cm="1">
        <f t="array" ref="J213">_xlfn.IFS(
  ISNUMBER(SEARCH("SMS", I213)), "SMS Charge",
  ISNUMBER(SEARCH("AIRTIME", I213)), "Airtime",
  ISNUMBER(SEARCH("COMMISSION", I213)), "Bank Charge",
  ISNUMBER(SEARCH("TRANSFER", I213)), "Transfer",
  ISNUMBER(SEARCH("POS", I213)), "POS Transaction",
  ISNUMBER(SEARCH("ELECTROLINK", I213)), "Transfer",
  TRUE, "Other"
)</f>
        <v>Bank Charge</v>
      </c>
    </row>
    <row r="214" spans="1:10" s="19" customFormat="1" ht="36.950000000000003" customHeight="1" x14ac:dyDescent="0.2">
      <c r="A214" s="33">
        <v>45735</v>
      </c>
      <c r="B214" s="52">
        <v>45735</v>
      </c>
      <c r="C214" s="75" t="str">
        <f t="shared" si="6"/>
        <v>Wed</v>
      </c>
      <c r="D214" s="75" t="str">
        <f t="shared" si="7"/>
        <v>Mar</v>
      </c>
      <c r="E214" s="42">
        <v>0.75</v>
      </c>
      <c r="F214" s="90"/>
      <c r="G214" s="88">
        <v>35286.36</v>
      </c>
      <c r="H214" s="95" t="s">
        <v>28</v>
      </c>
      <c r="I214" s="63" t="s">
        <v>1048</v>
      </c>
      <c r="J214" s="19" t="str" cm="1">
        <f t="array" ref="J214">_xlfn.IFS(
  ISNUMBER(SEARCH("SMS", I214)), "SMS Charge",
  ISNUMBER(SEARCH("AIRTIME", I214)), "Airtime",
  ISNUMBER(SEARCH("COMMISSION", I214)), "Bank Charge",
  ISNUMBER(SEARCH("TRANSFER", I214)), "Transfer",
  ISNUMBER(SEARCH("POS", I214)), "POS Transaction",
  ISNUMBER(SEARCH("ELECTROLINK", I214)), "Transfer",
  TRUE, "Other"
)</f>
        <v>Transfer</v>
      </c>
    </row>
    <row r="215" spans="1:10" s="19" customFormat="1" ht="90" customHeight="1" x14ac:dyDescent="0.2">
      <c r="A215" s="33">
        <v>45735</v>
      </c>
      <c r="B215" s="52">
        <v>45735</v>
      </c>
      <c r="C215" s="75" t="str">
        <f t="shared" si="6"/>
        <v>Wed</v>
      </c>
      <c r="D215" s="75" t="str">
        <f t="shared" si="7"/>
        <v>Mar</v>
      </c>
      <c r="E215" s="79"/>
      <c r="F215" s="3">
        <v>6000</v>
      </c>
      <c r="G215" s="3">
        <v>41286.36</v>
      </c>
      <c r="H215" s="94" t="s">
        <v>28</v>
      </c>
      <c r="I215" s="2" t="s">
        <v>232</v>
      </c>
      <c r="J215" s="19" t="str" cm="1">
        <f t="array" ref="J215">_xlfn.IFS(
  ISNUMBER(SEARCH("SMS", I215)), "SMS Charge",
  ISNUMBER(SEARCH("AIRTIME", I215)), "Airtime",
  ISNUMBER(SEARCH("COMMISSION", I215)), "Bank Charge",
  ISNUMBER(SEARCH("TRANSFER", I215)), "Transfer",
  ISNUMBER(SEARCH("POS", I215)), "POS Transaction",
  ISNUMBER(SEARCH("ELECTROLINK", I215)), "Transfer",
  TRUE, "Other"
)</f>
        <v>Transfer</v>
      </c>
    </row>
    <row r="216" spans="1:10" s="19" customFormat="1" ht="54" customHeight="1" x14ac:dyDescent="0.2">
      <c r="A216" s="33">
        <v>45735</v>
      </c>
      <c r="B216" s="52">
        <v>45735</v>
      </c>
      <c r="C216" s="75" t="str">
        <f t="shared" si="6"/>
        <v>Wed</v>
      </c>
      <c r="D216" s="75" t="str">
        <f t="shared" si="7"/>
        <v>Mar</v>
      </c>
      <c r="E216" s="40">
        <v>2200</v>
      </c>
      <c r="F216" s="86"/>
      <c r="G216" s="3">
        <v>39086.36</v>
      </c>
      <c r="H216" s="94" t="s">
        <v>28</v>
      </c>
      <c r="I216" s="6" t="s">
        <v>233</v>
      </c>
      <c r="J216" s="19" t="str" cm="1">
        <f t="array" ref="J216">_xlfn.IFS(
  ISNUMBER(SEARCH("SMS", I216)), "SMS Charge",
  ISNUMBER(SEARCH("AIRTIME", I216)), "Airtime",
  ISNUMBER(SEARCH("COMMISSION", I216)), "Bank Charge",
  ISNUMBER(SEARCH("TRANSFER", I216)), "Transfer",
  ISNUMBER(SEARCH("POS", I216)), "POS Transaction",
  ISNUMBER(SEARCH("ELECTROLINK", I216)), "Transfer",
  TRUE, "Other"
)</f>
        <v>Other</v>
      </c>
    </row>
    <row r="217" spans="1:10" s="19" customFormat="1" ht="78" customHeight="1" x14ac:dyDescent="0.2">
      <c r="A217" s="33">
        <v>45735</v>
      </c>
      <c r="B217" s="52">
        <v>45735</v>
      </c>
      <c r="C217" s="75" t="str">
        <f t="shared" si="6"/>
        <v>Wed</v>
      </c>
      <c r="D217" s="75" t="str">
        <f t="shared" si="7"/>
        <v>Mar</v>
      </c>
      <c r="E217" s="40">
        <v>10</v>
      </c>
      <c r="F217" s="86"/>
      <c r="G217" s="3">
        <v>39076.36</v>
      </c>
      <c r="H217" s="94" t="s">
        <v>28</v>
      </c>
      <c r="I217" s="6" t="s">
        <v>234</v>
      </c>
      <c r="J217" s="19" t="str" cm="1">
        <f t="array" ref="J217">_xlfn.IFS(
  ISNUMBER(SEARCH("SMS", I217)), "SMS Charge",
  ISNUMBER(SEARCH("AIRTIME", I217)), "Airtime",
  ISNUMBER(SEARCH("COMMISSION", I217)), "Bank Charge",
  ISNUMBER(SEARCH("TRANSFER", I217)), "Transfer",
  ISNUMBER(SEARCH("POS", I217)), "POS Transaction",
  ISNUMBER(SEARCH("ELECTROLINK", I217)), "Transfer",
  TRUE, "Other"
)</f>
        <v>Bank Charge</v>
      </c>
    </row>
    <row r="218" spans="1:10" s="19" customFormat="1" ht="78" customHeight="1" x14ac:dyDescent="0.2">
      <c r="A218" s="33">
        <v>45735</v>
      </c>
      <c r="B218" s="52">
        <v>45735</v>
      </c>
      <c r="C218" s="75" t="str">
        <f t="shared" si="6"/>
        <v>Wed</v>
      </c>
      <c r="D218" s="75" t="str">
        <f t="shared" si="7"/>
        <v>Mar</v>
      </c>
      <c r="E218" s="40">
        <v>0.75</v>
      </c>
      <c r="F218" s="86"/>
      <c r="G218" s="3">
        <v>39075.61</v>
      </c>
      <c r="H218" s="94" t="s">
        <v>28</v>
      </c>
      <c r="I218" s="6" t="s">
        <v>235</v>
      </c>
      <c r="J218" s="19" t="str" cm="1">
        <f t="array" ref="J218">_xlfn.IFS(
  ISNUMBER(SEARCH("SMS", I218)), "SMS Charge",
  ISNUMBER(SEARCH("AIRTIME", I218)), "Airtime",
  ISNUMBER(SEARCH("COMMISSION", I218)), "Bank Charge",
  ISNUMBER(SEARCH("TRANSFER", I218)), "Transfer",
  ISNUMBER(SEARCH("POS", I218)), "POS Transaction",
  ISNUMBER(SEARCH("ELECTROLINK", I218)), "Transfer",
  TRUE, "Other"
)</f>
        <v>Transfer</v>
      </c>
    </row>
    <row r="219" spans="1:10" s="19" customFormat="1" ht="54" customHeight="1" x14ac:dyDescent="0.2">
      <c r="A219" s="33">
        <v>45736</v>
      </c>
      <c r="B219" s="52">
        <v>45735</v>
      </c>
      <c r="C219" s="75" t="str">
        <f t="shared" si="6"/>
        <v>Wed</v>
      </c>
      <c r="D219" s="75" t="str">
        <f t="shared" si="7"/>
        <v>Mar</v>
      </c>
      <c r="E219" s="40">
        <v>2000</v>
      </c>
      <c r="F219" s="86"/>
      <c r="G219" s="3">
        <v>37075.61</v>
      </c>
      <c r="H219" s="94" t="s">
        <v>28</v>
      </c>
      <c r="I219" s="6" t="s">
        <v>236</v>
      </c>
      <c r="J219" s="19" t="str" cm="1">
        <f t="array" ref="J219">_xlfn.IFS(
  ISNUMBER(SEARCH("SMS", I219)), "SMS Charge",
  ISNUMBER(SEARCH("AIRTIME", I219)), "Airtime",
  ISNUMBER(SEARCH("COMMISSION", I219)), "Bank Charge",
  ISNUMBER(SEARCH("TRANSFER", I219)), "Transfer",
  ISNUMBER(SEARCH("POS", I219)), "POS Transaction",
  ISNUMBER(SEARCH("ELECTROLINK", I219)), "Transfer",
  TRUE, "Other"
)</f>
        <v>Other</v>
      </c>
    </row>
    <row r="220" spans="1:10" s="19" customFormat="1" ht="78" customHeight="1" x14ac:dyDescent="0.2">
      <c r="A220" s="33">
        <v>45736</v>
      </c>
      <c r="B220" s="52">
        <v>45735</v>
      </c>
      <c r="C220" s="75" t="str">
        <f t="shared" si="6"/>
        <v>Wed</v>
      </c>
      <c r="D220" s="75" t="str">
        <f t="shared" si="7"/>
        <v>Mar</v>
      </c>
      <c r="E220" s="40">
        <v>10</v>
      </c>
      <c r="F220" s="86"/>
      <c r="G220" s="3">
        <v>37065.61</v>
      </c>
      <c r="H220" s="94" t="s">
        <v>28</v>
      </c>
      <c r="I220" s="6" t="s">
        <v>237</v>
      </c>
      <c r="J220" s="19" t="str" cm="1">
        <f t="array" ref="J220">_xlfn.IFS(
  ISNUMBER(SEARCH("SMS", I220)), "SMS Charge",
  ISNUMBER(SEARCH("AIRTIME", I220)), "Airtime",
  ISNUMBER(SEARCH("COMMISSION", I220)), "Bank Charge",
  ISNUMBER(SEARCH("TRANSFER", I220)), "Transfer",
  ISNUMBER(SEARCH("POS", I220)), "POS Transaction",
  ISNUMBER(SEARCH("ELECTROLINK", I220)), "Transfer",
  TRUE, "Other"
)</f>
        <v>Bank Charge</v>
      </c>
    </row>
    <row r="221" spans="1:10" s="19" customFormat="1" ht="30.95" customHeight="1" x14ac:dyDescent="0.2">
      <c r="A221" s="33">
        <v>45736</v>
      </c>
      <c r="B221" s="52">
        <v>45735</v>
      </c>
      <c r="C221" s="75" t="str">
        <f t="shared" si="6"/>
        <v>Wed</v>
      </c>
      <c r="D221" s="75" t="str">
        <f t="shared" si="7"/>
        <v>Mar</v>
      </c>
      <c r="E221" s="42">
        <v>0.75</v>
      </c>
      <c r="F221" s="87"/>
      <c r="G221" s="88">
        <v>37064.86</v>
      </c>
      <c r="H221" s="95" t="s">
        <v>28</v>
      </c>
      <c r="I221" s="63" t="s">
        <v>1049</v>
      </c>
      <c r="J221" s="19" t="str" cm="1">
        <f t="array" ref="J221">_xlfn.IFS(
  ISNUMBER(SEARCH("SMS", I221)), "SMS Charge",
  ISNUMBER(SEARCH("AIRTIME", I221)), "Airtime",
  ISNUMBER(SEARCH("COMMISSION", I221)), "Bank Charge",
  ISNUMBER(SEARCH("TRANSFER", I221)), "Transfer",
  ISNUMBER(SEARCH("POS", I221)), "POS Transaction",
  ISNUMBER(SEARCH("ELECTROLINK", I221)), "Transfer",
  TRUE, "Other"
)</f>
        <v>Transfer</v>
      </c>
    </row>
    <row r="222" spans="1:10" s="19" customFormat="1" ht="54" customHeight="1" x14ac:dyDescent="0.2">
      <c r="A222" s="33">
        <v>45736</v>
      </c>
      <c r="B222" s="52">
        <v>45735</v>
      </c>
      <c r="C222" s="75" t="str">
        <f t="shared" si="6"/>
        <v>Wed</v>
      </c>
      <c r="D222" s="75" t="str">
        <f t="shared" si="7"/>
        <v>Mar</v>
      </c>
      <c r="E222" s="40">
        <v>2500</v>
      </c>
      <c r="F222" s="86"/>
      <c r="G222" s="3">
        <v>34564.86</v>
      </c>
      <c r="H222" s="94" t="s">
        <v>28</v>
      </c>
      <c r="I222" s="6" t="s">
        <v>238</v>
      </c>
      <c r="J222" s="19" t="str" cm="1">
        <f t="array" ref="J222">_xlfn.IFS(
  ISNUMBER(SEARCH("SMS", I222)), "SMS Charge",
  ISNUMBER(SEARCH("AIRTIME", I222)), "Airtime",
  ISNUMBER(SEARCH("COMMISSION", I222)), "Bank Charge",
  ISNUMBER(SEARCH("TRANSFER", I222)), "Transfer",
  ISNUMBER(SEARCH("POS", I222)), "POS Transaction",
  ISNUMBER(SEARCH("ELECTROLINK", I222)), "Transfer",
  TRUE, "Other"
)</f>
        <v>Other</v>
      </c>
    </row>
    <row r="223" spans="1:10" s="19" customFormat="1" ht="78" customHeight="1" x14ac:dyDescent="0.2">
      <c r="A223" s="33">
        <v>45736</v>
      </c>
      <c r="B223" s="52">
        <v>45735</v>
      </c>
      <c r="C223" s="75" t="str">
        <f t="shared" si="6"/>
        <v>Wed</v>
      </c>
      <c r="D223" s="75" t="str">
        <f t="shared" si="7"/>
        <v>Mar</v>
      </c>
      <c r="E223" s="40">
        <v>10</v>
      </c>
      <c r="F223" s="86"/>
      <c r="G223" s="3">
        <v>34554.86</v>
      </c>
      <c r="H223" s="94" t="s">
        <v>28</v>
      </c>
      <c r="I223" s="6" t="s">
        <v>239</v>
      </c>
      <c r="J223" s="19" t="str" cm="1">
        <f t="array" ref="J223">_xlfn.IFS(
  ISNUMBER(SEARCH("SMS", I223)), "SMS Charge",
  ISNUMBER(SEARCH("AIRTIME", I223)), "Airtime",
  ISNUMBER(SEARCH("COMMISSION", I223)), "Bank Charge",
  ISNUMBER(SEARCH("TRANSFER", I223)), "Transfer",
  ISNUMBER(SEARCH("POS", I223)), "POS Transaction",
  ISNUMBER(SEARCH("ELECTROLINK", I223)), "Transfer",
  TRUE, "Other"
)</f>
        <v>Bank Charge</v>
      </c>
    </row>
    <row r="224" spans="1:10" s="19" customFormat="1" ht="78" customHeight="1" x14ac:dyDescent="0.2">
      <c r="A224" s="33">
        <v>45736</v>
      </c>
      <c r="B224" s="52">
        <v>45735</v>
      </c>
      <c r="C224" s="75" t="str">
        <f t="shared" si="6"/>
        <v>Wed</v>
      </c>
      <c r="D224" s="75" t="str">
        <f t="shared" si="7"/>
        <v>Mar</v>
      </c>
      <c r="E224" s="40">
        <v>0.75</v>
      </c>
      <c r="F224" s="86"/>
      <c r="G224" s="3">
        <v>34554.11</v>
      </c>
      <c r="H224" s="94" t="s">
        <v>28</v>
      </c>
      <c r="I224" s="6" t="s">
        <v>240</v>
      </c>
      <c r="J224" s="19" t="str" cm="1">
        <f t="array" ref="J224">_xlfn.IFS(
  ISNUMBER(SEARCH("SMS", I224)), "SMS Charge",
  ISNUMBER(SEARCH("AIRTIME", I224)), "Airtime",
  ISNUMBER(SEARCH("COMMISSION", I224)), "Bank Charge",
  ISNUMBER(SEARCH("TRANSFER", I224)), "Transfer",
  ISNUMBER(SEARCH("POS", I224)), "POS Transaction",
  ISNUMBER(SEARCH("ELECTROLINK", I224)), "Transfer",
  TRUE, "Other"
)</f>
        <v>Transfer</v>
      </c>
    </row>
    <row r="225" spans="1:10" s="19" customFormat="1" ht="30" customHeight="1" x14ac:dyDescent="0.2">
      <c r="A225" s="33">
        <v>45736</v>
      </c>
      <c r="B225" s="52">
        <v>45736</v>
      </c>
      <c r="C225" s="75" t="str">
        <f t="shared" si="6"/>
        <v>Thu</v>
      </c>
      <c r="D225" s="75" t="str">
        <f t="shared" si="7"/>
        <v>Mar</v>
      </c>
      <c r="E225" s="40">
        <v>2100</v>
      </c>
      <c r="F225" s="85"/>
      <c r="G225" s="3">
        <v>32454.11</v>
      </c>
      <c r="H225" s="94" t="s">
        <v>28</v>
      </c>
      <c r="I225" s="2" t="s">
        <v>241</v>
      </c>
      <c r="J225" s="19" t="str" cm="1">
        <f t="array" ref="J225">_xlfn.IFS(
  ISNUMBER(SEARCH("SMS", I225)), "SMS Charge",
  ISNUMBER(SEARCH("AIRTIME", I225)), "Airtime",
  ISNUMBER(SEARCH("COMMISSION", I225)), "Bank Charge",
  ISNUMBER(SEARCH("TRANSFER", I225)), "Transfer",
  ISNUMBER(SEARCH("POS", I225)), "POS Transaction",
  ISNUMBER(SEARCH("ELECTROLINK", I225)), "Transfer",
  TRUE, "Other"
)</f>
        <v>Transfer</v>
      </c>
    </row>
    <row r="226" spans="1:10" s="19" customFormat="1" ht="66" customHeight="1" x14ac:dyDescent="0.2">
      <c r="A226" s="33">
        <v>45736</v>
      </c>
      <c r="B226" s="52">
        <v>45736</v>
      </c>
      <c r="C226" s="75" t="str">
        <f t="shared" si="6"/>
        <v>Thu</v>
      </c>
      <c r="D226" s="75" t="str">
        <f t="shared" si="7"/>
        <v>Mar</v>
      </c>
      <c r="E226" s="40">
        <v>3500</v>
      </c>
      <c r="F226" s="86"/>
      <c r="G226" s="3">
        <v>28954.11</v>
      </c>
      <c r="H226" s="94" t="s">
        <v>28</v>
      </c>
      <c r="I226" s="6" t="s">
        <v>242</v>
      </c>
      <c r="J226" s="19" t="str" cm="1">
        <f t="array" ref="J226">_xlfn.IFS(
  ISNUMBER(SEARCH("SMS", I226)), "SMS Charge",
  ISNUMBER(SEARCH("AIRTIME", I226)), "Airtime",
  ISNUMBER(SEARCH("COMMISSION", I226)), "Bank Charge",
  ISNUMBER(SEARCH("TRANSFER", I226)), "Transfer",
  ISNUMBER(SEARCH("POS", I226)), "POS Transaction",
  ISNUMBER(SEARCH("ELECTROLINK", I226)), "Transfer",
  TRUE, "Other"
)</f>
        <v>Other</v>
      </c>
    </row>
    <row r="227" spans="1:10" s="19" customFormat="1" ht="66" customHeight="1" x14ac:dyDescent="0.2">
      <c r="A227" s="33">
        <v>45736</v>
      </c>
      <c r="B227" s="52">
        <v>45736</v>
      </c>
      <c r="C227" s="75" t="str">
        <f t="shared" si="6"/>
        <v>Thu</v>
      </c>
      <c r="D227" s="75" t="str">
        <f t="shared" si="7"/>
        <v>Mar</v>
      </c>
      <c r="E227" s="40">
        <v>10</v>
      </c>
      <c r="F227" s="86"/>
      <c r="G227" s="3">
        <v>28944.11</v>
      </c>
      <c r="H227" s="94" t="s">
        <v>28</v>
      </c>
      <c r="I227" s="6" t="s">
        <v>243</v>
      </c>
      <c r="J227" s="19" t="str" cm="1">
        <f t="array" ref="J227">_xlfn.IFS(
  ISNUMBER(SEARCH("SMS", I227)), "SMS Charge",
  ISNUMBER(SEARCH("AIRTIME", I227)), "Airtime",
  ISNUMBER(SEARCH("COMMISSION", I227)), "Bank Charge",
  ISNUMBER(SEARCH("TRANSFER", I227)), "Transfer",
  ISNUMBER(SEARCH("POS", I227)), "POS Transaction",
  ISNUMBER(SEARCH("ELECTROLINK", I227)), "Transfer",
  TRUE, "Other"
)</f>
        <v>Bank Charge</v>
      </c>
    </row>
    <row r="228" spans="1:10" s="19" customFormat="1" ht="78" customHeight="1" x14ac:dyDescent="0.2">
      <c r="A228" s="33">
        <v>45736</v>
      </c>
      <c r="B228" s="52">
        <v>45736</v>
      </c>
      <c r="C228" s="75" t="str">
        <f t="shared" si="6"/>
        <v>Thu</v>
      </c>
      <c r="D228" s="75" t="str">
        <f t="shared" si="7"/>
        <v>Mar</v>
      </c>
      <c r="E228" s="40">
        <v>0.75</v>
      </c>
      <c r="F228" s="86"/>
      <c r="G228" s="3">
        <v>28943.360000000001</v>
      </c>
      <c r="H228" s="94" t="s">
        <v>28</v>
      </c>
      <c r="I228" s="6" t="s">
        <v>244</v>
      </c>
      <c r="J228" s="19" t="str" cm="1">
        <f t="array" ref="J228">_xlfn.IFS(
  ISNUMBER(SEARCH("SMS", I228)), "SMS Charge",
  ISNUMBER(SEARCH("AIRTIME", I228)), "Airtime",
  ISNUMBER(SEARCH("COMMISSION", I228)), "Bank Charge",
  ISNUMBER(SEARCH("TRANSFER", I228)), "Transfer",
  ISNUMBER(SEARCH("POS", I228)), "POS Transaction",
  ISNUMBER(SEARCH("ELECTROLINK", I228)), "Transfer",
  TRUE, "Other"
)</f>
        <v>Transfer</v>
      </c>
    </row>
    <row r="229" spans="1:10" s="19" customFormat="1" ht="66" customHeight="1" x14ac:dyDescent="0.2">
      <c r="A229" s="33">
        <v>45736</v>
      </c>
      <c r="B229" s="52">
        <v>45736</v>
      </c>
      <c r="C229" s="75" t="str">
        <f t="shared" si="6"/>
        <v>Thu</v>
      </c>
      <c r="D229" s="75" t="str">
        <f t="shared" si="7"/>
        <v>Mar</v>
      </c>
      <c r="E229" s="40">
        <v>2500</v>
      </c>
      <c r="F229" s="86"/>
      <c r="G229" s="3">
        <v>26443.360000000001</v>
      </c>
      <c r="H229" s="94" t="s">
        <v>28</v>
      </c>
      <c r="I229" s="6" t="s">
        <v>245</v>
      </c>
      <c r="J229" s="19" t="str" cm="1">
        <f t="array" ref="J229">_xlfn.IFS(
  ISNUMBER(SEARCH("SMS", I229)), "SMS Charge",
  ISNUMBER(SEARCH("AIRTIME", I229)), "Airtime",
  ISNUMBER(SEARCH("COMMISSION", I229)), "Bank Charge",
  ISNUMBER(SEARCH("TRANSFER", I229)), "Transfer",
  ISNUMBER(SEARCH("POS", I229)), "POS Transaction",
  ISNUMBER(SEARCH("ELECTROLINK", I229)), "Transfer",
  TRUE, "Other"
)</f>
        <v>Transfer</v>
      </c>
    </row>
    <row r="230" spans="1:10" s="19" customFormat="1" ht="54" customHeight="1" x14ac:dyDescent="0.2">
      <c r="A230" s="33">
        <v>45736</v>
      </c>
      <c r="B230" s="52">
        <v>45736</v>
      </c>
      <c r="C230" s="75" t="str">
        <f t="shared" si="6"/>
        <v>Thu</v>
      </c>
      <c r="D230" s="75" t="str">
        <f t="shared" si="7"/>
        <v>Mar</v>
      </c>
      <c r="E230" s="40">
        <v>7000</v>
      </c>
      <c r="F230" s="86"/>
      <c r="G230" s="3">
        <v>19443.36</v>
      </c>
      <c r="H230" s="94" t="s">
        <v>28</v>
      </c>
      <c r="I230" s="6" t="s">
        <v>246</v>
      </c>
      <c r="J230" s="19" t="str" cm="1">
        <f t="array" ref="J230">_xlfn.IFS(
  ISNUMBER(SEARCH("SMS", I230)), "SMS Charge",
  ISNUMBER(SEARCH("AIRTIME", I230)), "Airtime",
  ISNUMBER(SEARCH("COMMISSION", I230)), "Bank Charge",
  ISNUMBER(SEARCH("TRANSFER", I230)), "Transfer",
  ISNUMBER(SEARCH("POS", I230)), "POS Transaction",
  ISNUMBER(SEARCH("ELECTROLINK", I230)), "Transfer",
  TRUE, "Other"
)</f>
        <v>Other</v>
      </c>
    </row>
    <row r="231" spans="1:10" s="19" customFormat="1" ht="78" customHeight="1" x14ac:dyDescent="0.2">
      <c r="A231" s="33">
        <v>45736</v>
      </c>
      <c r="B231" s="52">
        <v>45736</v>
      </c>
      <c r="C231" s="75" t="str">
        <f t="shared" si="6"/>
        <v>Thu</v>
      </c>
      <c r="D231" s="75" t="str">
        <f t="shared" si="7"/>
        <v>Mar</v>
      </c>
      <c r="E231" s="40">
        <v>25</v>
      </c>
      <c r="F231" s="86"/>
      <c r="G231" s="3">
        <v>19418.36</v>
      </c>
      <c r="H231" s="94" t="s">
        <v>28</v>
      </c>
      <c r="I231" s="6" t="s">
        <v>247</v>
      </c>
      <c r="J231" s="19" t="str" cm="1">
        <f t="array" ref="J231">_xlfn.IFS(
  ISNUMBER(SEARCH("SMS", I231)), "SMS Charge",
  ISNUMBER(SEARCH("AIRTIME", I231)), "Airtime",
  ISNUMBER(SEARCH("COMMISSION", I231)), "Bank Charge",
  ISNUMBER(SEARCH("TRANSFER", I231)), "Transfer",
  ISNUMBER(SEARCH("POS", I231)), "POS Transaction",
  ISNUMBER(SEARCH("ELECTROLINK", I231)), "Transfer",
  TRUE, "Other"
)</f>
        <v>Bank Charge</v>
      </c>
    </row>
    <row r="232" spans="1:10" s="19" customFormat="1" ht="78" customHeight="1" x14ac:dyDescent="0.2">
      <c r="A232" s="33">
        <v>45736</v>
      </c>
      <c r="B232" s="52">
        <v>45736</v>
      </c>
      <c r="C232" s="75" t="str">
        <f t="shared" si="6"/>
        <v>Thu</v>
      </c>
      <c r="D232" s="75" t="str">
        <f t="shared" si="7"/>
        <v>Mar</v>
      </c>
      <c r="E232" s="40">
        <v>1.87</v>
      </c>
      <c r="F232" s="86"/>
      <c r="G232" s="3">
        <v>19416.490000000002</v>
      </c>
      <c r="H232" s="94" t="s">
        <v>28</v>
      </c>
      <c r="I232" s="6" t="s">
        <v>248</v>
      </c>
      <c r="J232" s="19" t="str" cm="1">
        <f t="array" ref="J232">_xlfn.IFS(
  ISNUMBER(SEARCH("SMS", I232)), "SMS Charge",
  ISNUMBER(SEARCH("AIRTIME", I232)), "Airtime",
  ISNUMBER(SEARCH("COMMISSION", I232)), "Bank Charge",
  ISNUMBER(SEARCH("TRANSFER", I232)), "Transfer",
  ISNUMBER(SEARCH("POS", I232)), "POS Transaction",
  ISNUMBER(SEARCH("ELECTROLINK", I232)), "Transfer",
  TRUE, "Other"
)</f>
        <v>Transfer</v>
      </c>
    </row>
    <row r="233" spans="1:10" s="19" customFormat="1" ht="42" customHeight="1" x14ac:dyDescent="0.2">
      <c r="A233" s="33">
        <v>45736</v>
      </c>
      <c r="B233" s="52">
        <v>45736</v>
      </c>
      <c r="C233" s="75" t="str">
        <f t="shared" si="6"/>
        <v>Thu</v>
      </c>
      <c r="D233" s="75" t="str">
        <f t="shared" si="7"/>
        <v>Mar</v>
      </c>
      <c r="E233" s="40">
        <v>2200</v>
      </c>
      <c r="F233" s="86"/>
      <c r="G233" s="3">
        <v>17216.490000000002</v>
      </c>
      <c r="H233" s="94" t="s">
        <v>28</v>
      </c>
      <c r="I233" s="2" t="s">
        <v>249</v>
      </c>
      <c r="J233" s="19" t="str" cm="1">
        <f t="array" ref="J233">_xlfn.IFS(
  ISNUMBER(SEARCH("SMS", I233)), "SMS Charge",
  ISNUMBER(SEARCH("AIRTIME", I233)), "Airtime",
  ISNUMBER(SEARCH("COMMISSION", I233)), "Bank Charge",
  ISNUMBER(SEARCH("TRANSFER", I233)), "Transfer",
  ISNUMBER(SEARCH("POS", I233)), "POS Transaction",
  ISNUMBER(SEARCH("ELECTROLINK", I233)), "Transfer",
  TRUE, "Other"
)</f>
        <v>POS Transaction</v>
      </c>
    </row>
    <row r="234" spans="1:10" s="19" customFormat="1" ht="54" customHeight="1" x14ac:dyDescent="0.2">
      <c r="A234" s="33">
        <v>45736</v>
      </c>
      <c r="B234" s="52">
        <v>45736</v>
      </c>
      <c r="C234" s="75" t="str">
        <f t="shared" si="6"/>
        <v>Thu</v>
      </c>
      <c r="D234" s="75" t="str">
        <f t="shared" si="7"/>
        <v>Mar</v>
      </c>
      <c r="E234" s="40">
        <v>2100</v>
      </c>
      <c r="F234" s="86"/>
      <c r="G234" s="3">
        <v>15116.49</v>
      </c>
      <c r="H234" s="94" t="s">
        <v>28</v>
      </c>
      <c r="I234" s="6" t="s">
        <v>250</v>
      </c>
      <c r="J234" s="19" t="str" cm="1">
        <f t="array" ref="J234">_xlfn.IFS(
  ISNUMBER(SEARCH("SMS", I234)), "SMS Charge",
  ISNUMBER(SEARCH("AIRTIME", I234)), "Airtime",
  ISNUMBER(SEARCH("COMMISSION", I234)), "Bank Charge",
  ISNUMBER(SEARCH("TRANSFER", I234)), "Transfer",
  ISNUMBER(SEARCH("POS", I234)), "POS Transaction",
  ISNUMBER(SEARCH("ELECTROLINK", I234)), "Transfer",
  TRUE, "Other"
)</f>
        <v>Other</v>
      </c>
    </row>
    <row r="235" spans="1:10" s="19" customFormat="1" ht="78" customHeight="1" x14ac:dyDescent="0.2">
      <c r="A235" s="33">
        <v>45736</v>
      </c>
      <c r="B235" s="52">
        <v>45736</v>
      </c>
      <c r="C235" s="75" t="str">
        <f t="shared" si="6"/>
        <v>Thu</v>
      </c>
      <c r="D235" s="75" t="str">
        <f t="shared" si="7"/>
        <v>Mar</v>
      </c>
      <c r="E235" s="40">
        <v>10</v>
      </c>
      <c r="F235" s="86"/>
      <c r="G235" s="3">
        <v>15106.49</v>
      </c>
      <c r="H235" s="94" t="s">
        <v>28</v>
      </c>
      <c r="I235" s="6" t="s">
        <v>251</v>
      </c>
      <c r="J235" s="19" t="str" cm="1">
        <f t="array" ref="J235">_xlfn.IFS(
  ISNUMBER(SEARCH("SMS", I235)), "SMS Charge",
  ISNUMBER(SEARCH("AIRTIME", I235)), "Airtime",
  ISNUMBER(SEARCH("COMMISSION", I235)), "Bank Charge",
  ISNUMBER(SEARCH("TRANSFER", I235)), "Transfer",
  ISNUMBER(SEARCH("POS", I235)), "POS Transaction",
  ISNUMBER(SEARCH("ELECTROLINK", I235)), "Transfer",
  TRUE, "Other"
)</f>
        <v>Bank Charge</v>
      </c>
    </row>
    <row r="236" spans="1:10" s="19" customFormat="1" ht="65.099999999999994" customHeight="1" x14ac:dyDescent="0.2">
      <c r="A236" s="33">
        <v>45736</v>
      </c>
      <c r="B236" s="52">
        <v>45736</v>
      </c>
      <c r="C236" s="75" t="str">
        <f t="shared" si="6"/>
        <v>Thu</v>
      </c>
      <c r="D236" s="75" t="str">
        <f t="shared" si="7"/>
        <v>Mar</v>
      </c>
      <c r="E236" s="42">
        <v>0.75</v>
      </c>
      <c r="F236" s="90"/>
      <c r="G236" s="88">
        <v>15105.74</v>
      </c>
      <c r="H236" s="95" t="s">
        <v>28</v>
      </c>
      <c r="I236" s="10" t="s">
        <v>252</v>
      </c>
      <c r="J236" s="19" t="str" cm="1">
        <f t="array" ref="J236">_xlfn.IFS(
  ISNUMBER(SEARCH("SMS", I236)), "SMS Charge",
  ISNUMBER(SEARCH("AIRTIME", I236)), "Airtime",
  ISNUMBER(SEARCH("COMMISSION", I236)), "Bank Charge",
  ISNUMBER(SEARCH("TRANSFER", I236)), "Transfer",
  ISNUMBER(SEARCH("POS", I236)), "POS Transaction",
  ISNUMBER(SEARCH("ELECTROLINK", I236)), "Transfer",
  TRUE, "Other"
)</f>
        <v>Transfer</v>
      </c>
    </row>
    <row r="237" spans="1:10" s="19" customFormat="1" ht="54" customHeight="1" x14ac:dyDescent="0.2">
      <c r="A237" s="33">
        <v>45736</v>
      </c>
      <c r="B237" s="52">
        <v>45736</v>
      </c>
      <c r="C237" s="75" t="str">
        <f t="shared" si="6"/>
        <v>Thu</v>
      </c>
      <c r="D237" s="75" t="str">
        <f t="shared" si="7"/>
        <v>Mar</v>
      </c>
      <c r="E237" s="40">
        <v>4400</v>
      </c>
      <c r="F237" s="86"/>
      <c r="G237" s="3">
        <v>10705.74</v>
      </c>
      <c r="H237" s="94" t="s">
        <v>28</v>
      </c>
      <c r="I237" s="6" t="s">
        <v>253</v>
      </c>
      <c r="J237" s="19" t="str" cm="1">
        <f t="array" ref="J237">_xlfn.IFS(
  ISNUMBER(SEARCH("SMS", I237)), "SMS Charge",
  ISNUMBER(SEARCH("AIRTIME", I237)), "Airtime",
  ISNUMBER(SEARCH("COMMISSION", I237)), "Bank Charge",
  ISNUMBER(SEARCH("TRANSFER", I237)), "Transfer",
  ISNUMBER(SEARCH("POS", I237)), "POS Transaction",
  ISNUMBER(SEARCH("ELECTROLINK", I237)), "Transfer",
  TRUE, "Other"
)</f>
        <v>Other</v>
      </c>
    </row>
    <row r="238" spans="1:10" s="19" customFormat="1" ht="78" customHeight="1" x14ac:dyDescent="0.2">
      <c r="A238" s="33">
        <v>45736</v>
      </c>
      <c r="B238" s="52">
        <v>45736</v>
      </c>
      <c r="C238" s="75" t="str">
        <f t="shared" si="6"/>
        <v>Thu</v>
      </c>
      <c r="D238" s="75" t="str">
        <f t="shared" si="7"/>
        <v>Mar</v>
      </c>
      <c r="E238" s="40">
        <v>10</v>
      </c>
      <c r="F238" s="86"/>
      <c r="G238" s="3">
        <v>10695.74</v>
      </c>
      <c r="H238" s="94" t="s">
        <v>28</v>
      </c>
      <c r="I238" s="6" t="s">
        <v>254</v>
      </c>
      <c r="J238" s="19" t="str" cm="1">
        <f t="array" ref="J238">_xlfn.IFS(
  ISNUMBER(SEARCH("SMS", I238)), "SMS Charge",
  ISNUMBER(SEARCH("AIRTIME", I238)), "Airtime",
  ISNUMBER(SEARCH("COMMISSION", I238)), "Bank Charge",
  ISNUMBER(SEARCH("TRANSFER", I238)), "Transfer",
  ISNUMBER(SEARCH("POS", I238)), "POS Transaction",
  ISNUMBER(SEARCH("ELECTROLINK", I238)), "Transfer",
  TRUE, "Other"
)</f>
        <v>Bank Charge</v>
      </c>
    </row>
    <row r="239" spans="1:10" s="19" customFormat="1" ht="78" customHeight="1" x14ac:dyDescent="0.2">
      <c r="A239" s="33">
        <v>45736</v>
      </c>
      <c r="B239" s="52">
        <v>45736</v>
      </c>
      <c r="C239" s="75" t="str">
        <f t="shared" si="6"/>
        <v>Thu</v>
      </c>
      <c r="D239" s="75" t="str">
        <f t="shared" si="7"/>
        <v>Mar</v>
      </c>
      <c r="E239" s="40">
        <v>0.75</v>
      </c>
      <c r="F239" s="86"/>
      <c r="G239" s="3">
        <v>10694.99</v>
      </c>
      <c r="H239" s="94" t="s">
        <v>28</v>
      </c>
      <c r="I239" s="6" t="s">
        <v>255</v>
      </c>
      <c r="J239" s="19" t="str" cm="1">
        <f t="array" ref="J239">_xlfn.IFS(
  ISNUMBER(SEARCH("SMS", I239)), "SMS Charge",
  ISNUMBER(SEARCH("AIRTIME", I239)), "Airtime",
  ISNUMBER(SEARCH("COMMISSION", I239)), "Bank Charge",
  ISNUMBER(SEARCH("TRANSFER", I239)), "Transfer",
  ISNUMBER(SEARCH("POS", I239)), "POS Transaction",
  ISNUMBER(SEARCH("ELECTROLINK", I239)), "Transfer",
  TRUE, "Other"
)</f>
        <v>Transfer</v>
      </c>
    </row>
    <row r="240" spans="1:10" s="19" customFormat="1" ht="54" customHeight="1" x14ac:dyDescent="0.2">
      <c r="A240" s="33">
        <v>45737</v>
      </c>
      <c r="B240" s="52">
        <v>45736</v>
      </c>
      <c r="C240" s="75" t="str">
        <f t="shared" si="6"/>
        <v>Thu</v>
      </c>
      <c r="D240" s="75" t="str">
        <f t="shared" si="7"/>
        <v>Mar</v>
      </c>
      <c r="E240" s="40">
        <v>5200</v>
      </c>
      <c r="F240" s="86"/>
      <c r="G240" s="3">
        <v>5494.99</v>
      </c>
      <c r="H240" s="94" t="s">
        <v>28</v>
      </c>
      <c r="I240" s="6" t="s">
        <v>1037</v>
      </c>
      <c r="J240" s="19" t="str" cm="1">
        <f t="array" ref="J240">_xlfn.IFS(
  ISNUMBER(SEARCH("SMS", I240)), "SMS Charge",
  ISNUMBER(SEARCH("AIRTIME", I240)), "Airtime",
  ISNUMBER(SEARCH("COMMISSION", I240)), "Bank Charge",
  ISNUMBER(SEARCH("TRANSFER", I240)), "Transfer",
  ISNUMBER(SEARCH("POS", I240)), "POS Transaction",
  ISNUMBER(SEARCH("ELECTROLINK", I240)), "Transfer",
  TRUE, "Other"
)</f>
        <v>Other</v>
      </c>
    </row>
    <row r="241" spans="1:10" s="19" customFormat="1" ht="78" customHeight="1" x14ac:dyDescent="0.2">
      <c r="A241" s="33">
        <v>45737</v>
      </c>
      <c r="B241" s="52">
        <v>45736</v>
      </c>
      <c r="C241" s="75" t="str">
        <f t="shared" si="6"/>
        <v>Thu</v>
      </c>
      <c r="D241" s="75" t="str">
        <f t="shared" si="7"/>
        <v>Mar</v>
      </c>
      <c r="E241" s="40">
        <v>25</v>
      </c>
      <c r="F241" s="86"/>
      <c r="G241" s="3">
        <v>5469.99</v>
      </c>
      <c r="H241" s="94" t="s">
        <v>28</v>
      </c>
      <c r="I241" s="6" t="s">
        <v>1038</v>
      </c>
      <c r="J241" s="19" t="str" cm="1">
        <f t="array" ref="J241">_xlfn.IFS(
  ISNUMBER(SEARCH("SMS", I241)), "SMS Charge",
  ISNUMBER(SEARCH("AIRTIME", I241)), "Airtime",
  ISNUMBER(SEARCH("COMMISSION", I241)), "Bank Charge",
  ISNUMBER(SEARCH("TRANSFER", I241)), "Transfer",
  ISNUMBER(SEARCH("POS", I241)), "POS Transaction",
  ISNUMBER(SEARCH("ELECTROLINK", I241)), "Transfer",
  TRUE, "Other"
)</f>
        <v>Bank Charge</v>
      </c>
    </row>
    <row r="242" spans="1:10" s="19" customFormat="1" ht="78" customHeight="1" x14ac:dyDescent="0.2">
      <c r="A242" s="33">
        <v>45737</v>
      </c>
      <c r="B242" s="52">
        <v>45736</v>
      </c>
      <c r="C242" s="75" t="str">
        <f t="shared" si="6"/>
        <v>Thu</v>
      </c>
      <c r="D242" s="75" t="str">
        <f t="shared" si="7"/>
        <v>Mar</v>
      </c>
      <c r="E242" s="40">
        <v>1.87</v>
      </c>
      <c r="F242" s="86"/>
      <c r="G242" s="3">
        <v>5468.12</v>
      </c>
      <c r="H242" s="94" t="s">
        <v>28</v>
      </c>
      <c r="I242" s="6" t="s">
        <v>1039</v>
      </c>
      <c r="J242" s="19" t="str" cm="1">
        <f t="array" ref="J242">_xlfn.IFS(
  ISNUMBER(SEARCH("SMS", I242)), "SMS Charge",
  ISNUMBER(SEARCH("AIRTIME", I242)), "Airtime",
  ISNUMBER(SEARCH("COMMISSION", I242)), "Bank Charge",
  ISNUMBER(SEARCH("TRANSFER", I242)), "Transfer",
  ISNUMBER(SEARCH("POS", I242)), "POS Transaction",
  ISNUMBER(SEARCH("ELECTROLINK", I242)), "Transfer",
  TRUE, "Other"
)</f>
        <v>Transfer</v>
      </c>
    </row>
    <row r="243" spans="1:10" s="19" customFormat="1" ht="78.95" customHeight="1" x14ac:dyDescent="0.2">
      <c r="A243" s="33">
        <v>45737</v>
      </c>
      <c r="B243" s="52">
        <v>45736</v>
      </c>
      <c r="C243" s="75" t="str">
        <f t="shared" si="6"/>
        <v>Thu</v>
      </c>
      <c r="D243" s="75" t="str">
        <f t="shared" si="7"/>
        <v>Mar</v>
      </c>
      <c r="E243" s="80"/>
      <c r="F243" s="88">
        <v>10000</v>
      </c>
      <c r="G243" s="88">
        <v>15468.12</v>
      </c>
      <c r="H243" s="95" t="s">
        <v>28</v>
      </c>
      <c r="I243" s="7" t="s">
        <v>256</v>
      </c>
      <c r="J243" s="19" t="str" cm="1">
        <f t="array" ref="J243">_xlfn.IFS(
  ISNUMBER(SEARCH("SMS", I243)), "SMS Charge",
  ISNUMBER(SEARCH("AIRTIME", I243)), "Airtime",
  ISNUMBER(SEARCH("COMMISSION", I243)), "Bank Charge",
  ISNUMBER(SEARCH("TRANSFER", I243)), "Transfer",
  ISNUMBER(SEARCH("POS", I243)), "POS Transaction",
  ISNUMBER(SEARCH("ELECTROLINK", I243)), "Transfer",
  TRUE, "Other"
)</f>
        <v>Transfer</v>
      </c>
    </row>
    <row r="244" spans="1:10" s="19" customFormat="1" ht="66" customHeight="1" x14ac:dyDescent="0.2">
      <c r="A244" s="33">
        <v>45737</v>
      </c>
      <c r="B244" s="52">
        <v>45737</v>
      </c>
      <c r="C244" s="75" t="str">
        <f t="shared" si="6"/>
        <v>Fri</v>
      </c>
      <c r="D244" s="75" t="str">
        <f t="shared" si="7"/>
        <v>Mar</v>
      </c>
      <c r="E244" s="79"/>
      <c r="F244" s="3">
        <v>21000</v>
      </c>
      <c r="G244" s="3">
        <v>36468.120000000003</v>
      </c>
      <c r="H244" s="94" t="s">
        <v>28</v>
      </c>
      <c r="I244" s="6" t="s">
        <v>257</v>
      </c>
      <c r="J244" s="19" t="str" cm="1">
        <f t="array" ref="J244">_xlfn.IFS(
  ISNUMBER(SEARCH("SMS", I244)), "SMS Charge",
  ISNUMBER(SEARCH("AIRTIME", I244)), "Airtime",
  ISNUMBER(SEARCH("COMMISSION", I244)), "Bank Charge",
  ISNUMBER(SEARCH("TRANSFER", I244)), "Transfer",
  ISNUMBER(SEARCH("POS", I244)), "POS Transaction",
  ISNUMBER(SEARCH("ELECTROLINK", I244)), "Transfer",
  TRUE, "Other"
)</f>
        <v>Transfer</v>
      </c>
    </row>
    <row r="245" spans="1:10" s="19" customFormat="1" ht="30" customHeight="1" x14ac:dyDescent="0.2">
      <c r="A245" s="33">
        <v>45737</v>
      </c>
      <c r="B245" s="52">
        <v>45737</v>
      </c>
      <c r="C245" s="75" t="str">
        <f t="shared" si="6"/>
        <v>Fri</v>
      </c>
      <c r="D245" s="75" t="str">
        <f t="shared" si="7"/>
        <v>Mar</v>
      </c>
      <c r="E245" s="40">
        <v>3260</v>
      </c>
      <c r="F245" s="85"/>
      <c r="G245" s="3">
        <v>33208.120000000003</v>
      </c>
      <c r="H245" s="94" t="s">
        <v>28</v>
      </c>
      <c r="I245" s="2" t="s">
        <v>258</v>
      </c>
      <c r="J245" s="19" t="str" cm="1">
        <f t="array" ref="J245">_xlfn.IFS(
  ISNUMBER(SEARCH("SMS", I245)), "SMS Charge",
  ISNUMBER(SEARCH("AIRTIME", I245)), "Airtime",
  ISNUMBER(SEARCH("COMMISSION", I245)), "Bank Charge",
  ISNUMBER(SEARCH("TRANSFER", I245)), "Transfer",
  ISNUMBER(SEARCH("POS", I245)), "POS Transaction",
  ISNUMBER(SEARCH("ELECTROLINK", I245)), "Transfer",
  TRUE, "Other"
)</f>
        <v>POS Transaction</v>
      </c>
    </row>
    <row r="246" spans="1:10" s="19" customFormat="1" ht="30" customHeight="1" x14ac:dyDescent="0.2">
      <c r="A246" s="33">
        <v>45737</v>
      </c>
      <c r="B246" s="52">
        <v>45737</v>
      </c>
      <c r="C246" s="75" t="str">
        <f t="shared" si="6"/>
        <v>Fri</v>
      </c>
      <c r="D246" s="75" t="str">
        <f t="shared" si="7"/>
        <v>Mar</v>
      </c>
      <c r="E246" s="40">
        <v>4200</v>
      </c>
      <c r="F246" s="85"/>
      <c r="G246" s="3">
        <v>29008.12</v>
      </c>
      <c r="H246" s="94" t="s">
        <v>28</v>
      </c>
      <c r="I246" s="2" t="s">
        <v>259</v>
      </c>
      <c r="J246" s="19" t="str" cm="1">
        <f t="array" ref="J246">_xlfn.IFS(
  ISNUMBER(SEARCH("SMS", I246)), "SMS Charge",
  ISNUMBER(SEARCH("AIRTIME", I246)), "Airtime",
  ISNUMBER(SEARCH("COMMISSION", I246)), "Bank Charge",
  ISNUMBER(SEARCH("TRANSFER", I246)), "Transfer",
  ISNUMBER(SEARCH("POS", I246)), "POS Transaction",
  ISNUMBER(SEARCH("ELECTROLINK", I246)), "Transfer",
  TRUE, "Other"
)</f>
        <v>POS Transaction</v>
      </c>
    </row>
    <row r="247" spans="1:10" s="19" customFormat="1" ht="54" customHeight="1" x14ac:dyDescent="0.2">
      <c r="A247" s="33">
        <v>45737</v>
      </c>
      <c r="B247" s="52">
        <v>45737</v>
      </c>
      <c r="C247" s="75" t="str">
        <f t="shared" si="6"/>
        <v>Fri</v>
      </c>
      <c r="D247" s="75" t="str">
        <f t="shared" si="7"/>
        <v>Mar</v>
      </c>
      <c r="E247" s="40">
        <v>3000</v>
      </c>
      <c r="F247" s="86"/>
      <c r="G247" s="3">
        <v>26008.12</v>
      </c>
      <c r="H247" s="94" t="s">
        <v>28</v>
      </c>
      <c r="I247" s="6" t="s">
        <v>260</v>
      </c>
      <c r="J247" s="19" t="str" cm="1">
        <f t="array" ref="J247">_xlfn.IFS(
  ISNUMBER(SEARCH("SMS", I247)), "SMS Charge",
  ISNUMBER(SEARCH("AIRTIME", I247)), "Airtime",
  ISNUMBER(SEARCH("COMMISSION", I247)), "Bank Charge",
  ISNUMBER(SEARCH("TRANSFER", I247)), "Transfer",
  ISNUMBER(SEARCH("POS", I247)), "POS Transaction",
  ISNUMBER(SEARCH("ELECTROLINK", I247)), "Transfer",
  TRUE, "Other"
)</f>
        <v>Other</v>
      </c>
    </row>
    <row r="248" spans="1:10" s="19" customFormat="1" ht="78" customHeight="1" x14ac:dyDescent="0.2">
      <c r="A248" s="33">
        <v>45737</v>
      </c>
      <c r="B248" s="52">
        <v>45737</v>
      </c>
      <c r="C248" s="75" t="str">
        <f t="shared" si="6"/>
        <v>Fri</v>
      </c>
      <c r="D248" s="75" t="str">
        <f t="shared" si="7"/>
        <v>Mar</v>
      </c>
      <c r="E248" s="40">
        <v>10</v>
      </c>
      <c r="F248" s="86"/>
      <c r="G248" s="3">
        <v>25998.12</v>
      </c>
      <c r="H248" s="94" t="s">
        <v>28</v>
      </c>
      <c r="I248" s="6" t="s">
        <v>261</v>
      </c>
      <c r="J248" s="19" t="str" cm="1">
        <f t="array" ref="J248">_xlfn.IFS(
  ISNUMBER(SEARCH("SMS", I248)), "SMS Charge",
  ISNUMBER(SEARCH("AIRTIME", I248)), "Airtime",
  ISNUMBER(SEARCH("COMMISSION", I248)), "Bank Charge",
  ISNUMBER(SEARCH("TRANSFER", I248)), "Transfer",
  ISNUMBER(SEARCH("POS", I248)), "POS Transaction",
  ISNUMBER(SEARCH("ELECTROLINK", I248)), "Transfer",
  TRUE, "Other"
)</f>
        <v>Bank Charge</v>
      </c>
    </row>
    <row r="249" spans="1:10" s="19" customFormat="1" ht="78" customHeight="1" x14ac:dyDescent="0.2">
      <c r="A249" s="33">
        <v>45737</v>
      </c>
      <c r="B249" s="52">
        <v>45737</v>
      </c>
      <c r="C249" s="75" t="str">
        <f t="shared" si="6"/>
        <v>Fri</v>
      </c>
      <c r="D249" s="75" t="str">
        <f t="shared" si="7"/>
        <v>Mar</v>
      </c>
      <c r="E249" s="40">
        <v>0.75</v>
      </c>
      <c r="F249" s="86"/>
      <c r="G249" s="3">
        <v>25997.37</v>
      </c>
      <c r="H249" s="94" t="s">
        <v>28</v>
      </c>
      <c r="I249" s="6" t="s">
        <v>262</v>
      </c>
      <c r="J249" s="19" t="str" cm="1">
        <f t="array" ref="J249">_xlfn.IFS(
  ISNUMBER(SEARCH("SMS", I249)), "SMS Charge",
  ISNUMBER(SEARCH("AIRTIME", I249)), "Airtime",
  ISNUMBER(SEARCH("COMMISSION", I249)), "Bank Charge",
  ISNUMBER(SEARCH("TRANSFER", I249)), "Transfer",
  ISNUMBER(SEARCH("POS", I249)), "POS Transaction",
  ISNUMBER(SEARCH("ELECTROLINK", I249)), "Transfer",
  TRUE, "Other"
)</f>
        <v>Transfer</v>
      </c>
    </row>
    <row r="250" spans="1:10" s="19" customFormat="1" ht="66" customHeight="1" x14ac:dyDescent="0.2">
      <c r="A250" s="33">
        <v>45737</v>
      </c>
      <c r="B250" s="52">
        <v>45737</v>
      </c>
      <c r="C250" s="75" t="str">
        <f t="shared" si="6"/>
        <v>Fri</v>
      </c>
      <c r="D250" s="75" t="str">
        <f t="shared" si="7"/>
        <v>Mar</v>
      </c>
      <c r="E250" s="40">
        <v>2800</v>
      </c>
      <c r="F250" s="86"/>
      <c r="G250" s="3">
        <v>23197.37</v>
      </c>
      <c r="H250" s="94" t="s">
        <v>28</v>
      </c>
      <c r="I250" s="6" t="s">
        <v>263</v>
      </c>
      <c r="J250" s="19" t="str" cm="1">
        <f t="array" ref="J250">_xlfn.IFS(
  ISNUMBER(SEARCH("SMS", I250)), "SMS Charge",
  ISNUMBER(SEARCH("AIRTIME", I250)), "Airtime",
  ISNUMBER(SEARCH("COMMISSION", I250)), "Bank Charge",
  ISNUMBER(SEARCH("TRANSFER", I250)), "Transfer",
  ISNUMBER(SEARCH("POS", I250)), "POS Transaction",
  ISNUMBER(SEARCH("ELECTROLINK", I250)), "Transfer",
  TRUE, "Other"
)</f>
        <v>Other</v>
      </c>
    </row>
    <row r="251" spans="1:10" s="19" customFormat="1" ht="66" customHeight="1" x14ac:dyDescent="0.2">
      <c r="A251" s="33">
        <v>45737</v>
      </c>
      <c r="B251" s="52">
        <v>45737</v>
      </c>
      <c r="C251" s="75" t="str">
        <f t="shared" si="6"/>
        <v>Fri</v>
      </c>
      <c r="D251" s="75" t="str">
        <f t="shared" si="7"/>
        <v>Mar</v>
      </c>
      <c r="E251" s="40">
        <v>10</v>
      </c>
      <c r="F251" s="86"/>
      <c r="G251" s="3">
        <v>23187.37</v>
      </c>
      <c r="H251" s="94" t="s">
        <v>28</v>
      </c>
      <c r="I251" s="6" t="s">
        <v>264</v>
      </c>
      <c r="J251" s="19" t="str" cm="1">
        <f t="array" ref="J251">_xlfn.IFS(
  ISNUMBER(SEARCH("SMS", I251)), "SMS Charge",
  ISNUMBER(SEARCH("AIRTIME", I251)), "Airtime",
  ISNUMBER(SEARCH("COMMISSION", I251)), "Bank Charge",
  ISNUMBER(SEARCH("TRANSFER", I251)), "Transfer",
  ISNUMBER(SEARCH("POS", I251)), "POS Transaction",
  ISNUMBER(SEARCH("ELECTROLINK", I251)), "Transfer",
  TRUE, "Other"
)</f>
        <v>Bank Charge</v>
      </c>
    </row>
    <row r="252" spans="1:10" s="19" customFormat="1" ht="30.95" customHeight="1" x14ac:dyDescent="0.2">
      <c r="A252" s="33">
        <v>45737</v>
      </c>
      <c r="B252" s="52">
        <v>45737</v>
      </c>
      <c r="C252" s="75" t="str">
        <f t="shared" si="6"/>
        <v>Fri</v>
      </c>
      <c r="D252" s="75" t="str">
        <f t="shared" si="7"/>
        <v>Mar</v>
      </c>
      <c r="E252" s="42">
        <v>0.75</v>
      </c>
      <c r="F252" s="87"/>
      <c r="G252" s="88">
        <v>23186.62</v>
      </c>
      <c r="H252" s="95" t="s">
        <v>28</v>
      </c>
      <c r="I252" s="7" t="s">
        <v>265</v>
      </c>
      <c r="J252" s="19" t="str" cm="1">
        <f t="array" ref="J252">_xlfn.IFS(
  ISNUMBER(SEARCH("SMS", I252)), "SMS Charge",
  ISNUMBER(SEARCH("AIRTIME", I252)), "Airtime",
  ISNUMBER(SEARCH("COMMISSION", I252)), "Bank Charge",
  ISNUMBER(SEARCH("TRANSFER", I252)), "Transfer",
  ISNUMBER(SEARCH("POS", I252)), "POS Transaction",
  ISNUMBER(SEARCH("ELECTROLINK", I252)), "Transfer",
  TRUE, "Other"
)</f>
        <v>Other</v>
      </c>
    </row>
    <row r="253" spans="1:10" s="19" customFormat="1" ht="54" customHeight="1" x14ac:dyDescent="0.2">
      <c r="A253" s="33">
        <v>45737</v>
      </c>
      <c r="B253" s="52">
        <v>45737</v>
      </c>
      <c r="C253" s="75" t="str">
        <f t="shared" si="6"/>
        <v>Fri</v>
      </c>
      <c r="D253" s="75" t="str">
        <f t="shared" si="7"/>
        <v>Mar</v>
      </c>
      <c r="E253" s="44">
        <v>4000</v>
      </c>
      <c r="F253" s="91"/>
      <c r="G253" s="13">
        <v>19186.62</v>
      </c>
      <c r="H253" s="97" t="s">
        <v>28</v>
      </c>
      <c r="I253" s="14" t="s">
        <v>266</v>
      </c>
      <c r="J253" s="19" t="str" cm="1">
        <f t="array" ref="J253">_xlfn.IFS(
  ISNUMBER(SEARCH("SMS", I253)), "SMS Charge",
  ISNUMBER(SEARCH("AIRTIME", I253)), "Airtime",
  ISNUMBER(SEARCH("COMMISSION", I253)), "Bank Charge",
  ISNUMBER(SEARCH("TRANSFER", I253)), "Transfer",
  ISNUMBER(SEARCH("POS", I253)), "POS Transaction",
  ISNUMBER(SEARCH("ELECTROLINK", I253)), "Transfer",
  TRUE, "Other"
)</f>
        <v>Other</v>
      </c>
    </row>
    <row r="254" spans="1:10" s="19" customFormat="1" ht="78" customHeight="1" x14ac:dyDescent="0.2">
      <c r="A254" s="33">
        <v>45737</v>
      </c>
      <c r="B254" s="52">
        <v>45737</v>
      </c>
      <c r="C254" s="75" t="str">
        <f t="shared" si="6"/>
        <v>Fri</v>
      </c>
      <c r="D254" s="75" t="str">
        <f t="shared" si="7"/>
        <v>Mar</v>
      </c>
      <c r="E254" s="44">
        <v>10</v>
      </c>
      <c r="F254" s="91"/>
      <c r="G254" s="13">
        <v>19176.62</v>
      </c>
      <c r="H254" s="97" t="s">
        <v>28</v>
      </c>
      <c r="I254" s="14" t="s">
        <v>267</v>
      </c>
      <c r="J254" s="19" t="str" cm="1">
        <f t="array" ref="J254">_xlfn.IFS(
  ISNUMBER(SEARCH("SMS", I254)), "SMS Charge",
  ISNUMBER(SEARCH("AIRTIME", I254)), "Airtime",
  ISNUMBER(SEARCH("COMMISSION", I254)), "Bank Charge",
  ISNUMBER(SEARCH("TRANSFER", I254)), "Transfer",
  ISNUMBER(SEARCH("POS", I254)), "POS Transaction",
  ISNUMBER(SEARCH("ELECTROLINK", I254)), "Transfer",
  TRUE, "Other"
)</f>
        <v>Bank Charge</v>
      </c>
    </row>
    <row r="255" spans="1:10" s="19" customFormat="1" ht="78" customHeight="1" x14ac:dyDescent="0.2">
      <c r="A255" s="33">
        <v>45737</v>
      </c>
      <c r="B255" s="52">
        <v>45737</v>
      </c>
      <c r="C255" s="75" t="str">
        <f t="shared" si="6"/>
        <v>Fri</v>
      </c>
      <c r="D255" s="75" t="str">
        <f t="shared" si="7"/>
        <v>Mar</v>
      </c>
      <c r="E255" s="44">
        <v>0.75</v>
      </c>
      <c r="F255" s="91"/>
      <c r="G255" s="13">
        <v>19175.87</v>
      </c>
      <c r="H255" s="97" t="s">
        <v>28</v>
      </c>
      <c r="I255" s="14" t="s">
        <v>268</v>
      </c>
      <c r="J255" s="19" t="str" cm="1">
        <f t="array" ref="J255">_xlfn.IFS(
  ISNUMBER(SEARCH("SMS", I255)), "SMS Charge",
  ISNUMBER(SEARCH("AIRTIME", I255)), "Airtime",
  ISNUMBER(SEARCH("COMMISSION", I255)), "Bank Charge",
  ISNUMBER(SEARCH("TRANSFER", I255)), "Transfer",
  ISNUMBER(SEARCH("POS", I255)), "POS Transaction",
  ISNUMBER(SEARCH("ELECTROLINK", I255)), "Transfer",
  TRUE, "Other"
)</f>
        <v>Transfer</v>
      </c>
    </row>
    <row r="256" spans="1:10" s="19" customFormat="1" ht="42" customHeight="1" x14ac:dyDescent="0.2">
      <c r="A256" s="33">
        <v>45737</v>
      </c>
      <c r="B256" s="52">
        <v>45737</v>
      </c>
      <c r="C256" s="75" t="str">
        <f t="shared" si="6"/>
        <v>Fri</v>
      </c>
      <c r="D256" s="75" t="str">
        <f t="shared" si="7"/>
        <v>Mar</v>
      </c>
      <c r="E256" s="44">
        <v>870</v>
      </c>
      <c r="F256" s="91"/>
      <c r="G256" s="13">
        <v>18305.87</v>
      </c>
      <c r="H256" s="97" t="s">
        <v>28</v>
      </c>
      <c r="I256" s="12" t="s">
        <v>269</v>
      </c>
      <c r="J256" s="19" t="str" cm="1">
        <f t="array" ref="J256">_xlfn.IFS(
  ISNUMBER(SEARCH("SMS", I256)), "SMS Charge",
  ISNUMBER(SEARCH("AIRTIME", I256)), "Airtime",
  ISNUMBER(SEARCH("COMMISSION", I256)), "Bank Charge",
  ISNUMBER(SEARCH("TRANSFER", I256)), "Transfer",
  ISNUMBER(SEARCH("POS", I256)), "POS Transaction",
  ISNUMBER(SEARCH("ELECTROLINK", I256)), "Transfer",
  TRUE, "Other"
)</f>
        <v>POS Transaction</v>
      </c>
    </row>
    <row r="257" spans="1:10" s="19" customFormat="1" ht="30" customHeight="1" x14ac:dyDescent="0.2">
      <c r="A257" s="33">
        <v>45737</v>
      </c>
      <c r="B257" s="52">
        <v>45737</v>
      </c>
      <c r="C257" s="75" t="str">
        <f t="shared" si="6"/>
        <v>Fri</v>
      </c>
      <c r="D257" s="75" t="str">
        <f t="shared" si="7"/>
        <v>Mar</v>
      </c>
      <c r="E257" s="44">
        <v>100</v>
      </c>
      <c r="F257" s="92"/>
      <c r="G257" s="13">
        <v>18205.87</v>
      </c>
      <c r="H257" s="97" t="s">
        <v>1035</v>
      </c>
      <c r="I257" s="12" t="s">
        <v>270</v>
      </c>
      <c r="J257" s="19" t="str" cm="1">
        <f t="array" ref="J257">_xlfn.IFS(
  ISNUMBER(SEARCH("SMS", I257)), "SMS Charge",
  ISNUMBER(SEARCH("AIRTIME", I257)), "Airtime",
  ISNUMBER(SEARCH("COMMISSION", I257)), "Bank Charge",
  ISNUMBER(SEARCH("TRANSFER", I257)), "Transfer",
  ISNUMBER(SEARCH("POS", I257)), "POS Transaction",
  ISNUMBER(SEARCH("ELECTROLINK", I257)), "Transfer",
  TRUE, "Other"
)</f>
        <v>Transfer</v>
      </c>
    </row>
    <row r="258" spans="1:10" s="19" customFormat="1" ht="42" customHeight="1" x14ac:dyDescent="0.2">
      <c r="A258" s="33">
        <v>45738</v>
      </c>
      <c r="B258" s="52">
        <v>45738</v>
      </c>
      <c r="C258" s="75" t="str">
        <f t="shared" si="6"/>
        <v>Sat</v>
      </c>
      <c r="D258" s="75" t="str">
        <f t="shared" si="7"/>
        <v>Mar</v>
      </c>
      <c r="E258" s="44">
        <v>5000</v>
      </c>
      <c r="F258" s="91"/>
      <c r="G258" s="13">
        <v>13205.87</v>
      </c>
      <c r="H258" s="97" t="s">
        <v>28</v>
      </c>
      <c r="I258" s="12" t="s">
        <v>271</v>
      </c>
      <c r="J258" s="19" t="str" cm="1">
        <f t="array" ref="J258">_xlfn.IFS(
  ISNUMBER(SEARCH("SMS", I258)), "SMS Charge",
  ISNUMBER(SEARCH("AIRTIME", I258)), "Airtime",
  ISNUMBER(SEARCH("COMMISSION", I258)), "Bank Charge",
  ISNUMBER(SEARCH("TRANSFER", I258)), "Transfer",
  ISNUMBER(SEARCH("POS", I258)), "POS Transaction",
  ISNUMBER(SEARCH("ELECTROLINK", I258)), "Transfer",
  TRUE, "Other"
)</f>
        <v>Airtime</v>
      </c>
    </row>
    <row r="259" spans="1:10" s="19" customFormat="1" ht="54" customHeight="1" x14ac:dyDescent="0.2">
      <c r="A259" s="33">
        <v>45738</v>
      </c>
      <c r="B259" s="52">
        <v>45738</v>
      </c>
      <c r="C259" s="75" t="str">
        <f t="shared" ref="C259:C322" si="8">TEXT(B259,"DDD")</f>
        <v>Sat</v>
      </c>
      <c r="D259" s="75" t="str">
        <f t="shared" ref="D259:D322" si="9">TEXT(B259,"MMM")</f>
        <v>Mar</v>
      </c>
      <c r="E259" s="44">
        <v>2500</v>
      </c>
      <c r="F259" s="91"/>
      <c r="G259" s="13">
        <v>10705.87</v>
      </c>
      <c r="H259" s="97" t="s">
        <v>28</v>
      </c>
      <c r="I259" s="14" t="s">
        <v>272</v>
      </c>
      <c r="J259" s="19" t="str" cm="1">
        <f t="array" ref="J259">_xlfn.IFS(
  ISNUMBER(SEARCH("SMS", I259)), "SMS Charge",
  ISNUMBER(SEARCH("AIRTIME", I259)), "Airtime",
  ISNUMBER(SEARCH("COMMISSION", I259)), "Bank Charge",
  ISNUMBER(SEARCH("TRANSFER", I259)), "Transfer",
  ISNUMBER(SEARCH("POS", I259)), "POS Transaction",
  ISNUMBER(SEARCH("ELECTROLINK", I259)), "Transfer",
  TRUE, "Other"
)</f>
        <v>Other</v>
      </c>
    </row>
    <row r="260" spans="1:10" s="19" customFormat="1" ht="78" customHeight="1" x14ac:dyDescent="0.2">
      <c r="A260" s="33">
        <v>45738</v>
      </c>
      <c r="B260" s="52">
        <v>45738</v>
      </c>
      <c r="C260" s="75" t="str">
        <f t="shared" si="8"/>
        <v>Sat</v>
      </c>
      <c r="D260" s="75" t="str">
        <f t="shared" si="9"/>
        <v>Mar</v>
      </c>
      <c r="E260" s="44">
        <v>10</v>
      </c>
      <c r="F260" s="91"/>
      <c r="G260" s="13">
        <v>10695.87</v>
      </c>
      <c r="H260" s="97" t="s">
        <v>28</v>
      </c>
      <c r="I260" s="14" t="s">
        <v>273</v>
      </c>
      <c r="J260" s="19" t="str" cm="1">
        <f t="array" ref="J260">_xlfn.IFS(
  ISNUMBER(SEARCH("SMS", I260)), "SMS Charge",
  ISNUMBER(SEARCH("AIRTIME", I260)), "Airtime",
  ISNUMBER(SEARCH("COMMISSION", I260)), "Bank Charge",
  ISNUMBER(SEARCH("TRANSFER", I260)), "Transfer",
  ISNUMBER(SEARCH("POS", I260)), "POS Transaction",
  ISNUMBER(SEARCH("ELECTROLINK", I260)), "Transfer",
  TRUE, "Other"
)</f>
        <v>Bank Charge</v>
      </c>
    </row>
    <row r="261" spans="1:10" s="19" customFormat="1" ht="78" customHeight="1" x14ac:dyDescent="0.2">
      <c r="A261" s="33">
        <v>45738</v>
      </c>
      <c r="B261" s="52">
        <v>45738</v>
      </c>
      <c r="C261" s="75" t="str">
        <f t="shared" si="8"/>
        <v>Sat</v>
      </c>
      <c r="D261" s="75" t="str">
        <f t="shared" si="9"/>
        <v>Mar</v>
      </c>
      <c r="E261" s="40">
        <v>0.75</v>
      </c>
      <c r="F261" s="86"/>
      <c r="G261" s="3">
        <v>10695.12</v>
      </c>
      <c r="H261" s="94" t="s">
        <v>28</v>
      </c>
      <c r="I261" s="6" t="s">
        <v>274</v>
      </c>
      <c r="J261" s="19" t="str" cm="1">
        <f t="array" ref="J261">_xlfn.IFS(
  ISNUMBER(SEARCH("SMS", I261)), "SMS Charge",
  ISNUMBER(SEARCH("AIRTIME", I261)), "Airtime",
  ISNUMBER(SEARCH("COMMISSION", I261)), "Bank Charge",
  ISNUMBER(SEARCH("TRANSFER", I261)), "Transfer",
  ISNUMBER(SEARCH("POS", I261)), "POS Transaction",
  ISNUMBER(SEARCH("ELECTROLINK", I261)), "Transfer",
  TRUE, "Other"
)</f>
        <v>Transfer</v>
      </c>
    </row>
    <row r="262" spans="1:10" s="19" customFormat="1" ht="66" customHeight="1" x14ac:dyDescent="0.2">
      <c r="A262" s="33">
        <v>45738</v>
      </c>
      <c r="B262" s="52">
        <v>45738</v>
      </c>
      <c r="C262" s="75" t="str">
        <f t="shared" si="8"/>
        <v>Sat</v>
      </c>
      <c r="D262" s="75" t="str">
        <f t="shared" si="9"/>
        <v>Mar</v>
      </c>
      <c r="E262" s="40">
        <v>1000</v>
      </c>
      <c r="F262" s="86"/>
      <c r="G262" s="3">
        <v>9695.1200000000008</v>
      </c>
      <c r="H262" s="94" t="s">
        <v>28</v>
      </c>
      <c r="I262" s="6" t="s">
        <v>275</v>
      </c>
      <c r="J262" s="19" t="str" cm="1">
        <f t="array" ref="J262">_xlfn.IFS(
  ISNUMBER(SEARCH("SMS", I262)), "SMS Charge",
  ISNUMBER(SEARCH("AIRTIME", I262)), "Airtime",
  ISNUMBER(SEARCH("COMMISSION", I262)), "Bank Charge",
  ISNUMBER(SEARCH("TRANSFER", I262)), "Transfer",
  ISNUMBER(SEARCH("POS", I262)), "POS Transaction",
  ISNUMBER(SEARCH("ELECTROLINK", I262)), "Transfer",
  TRUE, "Other"
)</f>
        <v>Other</v>
      </c>
    </row>
    <row r="263" spans="1:10" s="19" customFormat="1" ht="66" customHeight="1" x14ac:dyDescent="0.2">
      <c r="A263" s="33">
        <v>45738</v>
      </c>
      <c r="B263" s="52">
        <v>45738</v>
      </c>
      <c r="C263" s="75" t="str">
        <f t="shared" si="8"/>
        <v>Sat</v>
      </c>
      <c r="D263" s="75" t="str">
        <f t="shared" si="9"/>
        <v>Mar</v>
      </c>
      <c r="E263" s="40">
        <v>10</v>
      </c>
      <c r="F263" s="86"/>
      <c r="G263" s="3">
        <v>9685.1200000000008</v>
      </c>
      <c r="H263" s="94" t="s">
        <v>28</v>
      </c>
      <c r="I263" s="6" t="s">
        <v>276</v>
      </c>
      <c r="J263" s="19" t="str" cm="1">
        <f t="array" ref="J263">_xlfn.IFS(
  ISNUMBER(SEARCH("SMS", I263)), "SMS Charge",
  ISNUMBER(SEARCH("AIRTIME", I263)), "Airtime",
  ISNUMBER(SEARCH("COMMISSION", I263)), "Bank Charge",
  ISNUMBER(SEARCH("TRANSFER", I263)), "Transfer",
  ISNUMBER(SEARCH("POS", I263)), "POS Transaction",
  ISNUMBER(SEARCH("ELECTROLINK", I263)), "Transfer",
  TRUE, "Other"
)</f>
        <v>Bank Charge</v>
      </c>
    </row>
    <row r="264" spans="1:10" s="19" customFormat="1" ht="78" customHeight="1" x14ac:dyDescent="0.2">
      <c r="A264" s="33">
        <v>45738</v>
      </c>
      <c r="B264" s="52">
        <v>45738</v>
      </c>
      <c r="C264" s="75" t="str">
        <f t="shared" si="8"/>
        <v>Sat</v>
      </c>
      <c r="D264" s="75" t="str">
        <f t="shared" si="9"/>
        <v>Mar</v>
      </c>
      <c r="E264" s="40">
        <v>0.75</v>
      </c>
      <c r="F264" s="86"/>
      <c r="G264" s="3">
        <v>9684.3700000000008</v>
      </c>
      <c r="H264" s="94" t="s">
        <v>28</v>
      </c>
      <c r="I264" s="6" t="s">
        <v>277</v>
      </c>
      <c r="J264" s="19" t="str" cm="1">
        <f t="array" ref="J264">_xlfn.IFS(
  ISNUMBER(SEARCH("SMS", I264)), "SMS Charge",
  ISNUMBER(SEARCH("AIRTIME", I264)), "Airtime",
  ISNUMBER(SEARCH("COMMISSION", I264)), "Bank Charge",
  ISNUMBER(SEARCH("TRANSFER", I264)), "Transfer",
  ISNUMBER(SEARCH("POS", I264)), "POS Transaction",
  ISNUMBER(SEARCH("ELECTROLINK", I264)), "Transfer",
  TRUE, "Other"
)</f>
        <v>Transfer</v>
      </c>
    </row>
    <row r="265" spans="1:10" s="19" customFormat="1" ht="54" customHeight="1" x14ac:dyDescent="0.2">
      <c r="A265" s="33">
        <v>45738</v>
      </c>
      <c r="B265" s="52">
        <v>45738</v>
      </c>
      <c r="C265" s="75" t="str">
        <f t="shared" si="8"/>
        <v>Sat</v>
      </c>
      <c r="D265" s="75" t="str">
        <f t="shared" si="9"/>
        <v>Mar</v>
      </c>
      <c r="E265" s="40">
        <v>1500</v>
      </c>
      <c r="F265" s="86"/>
      <c r="G265" s="3">
        <v>8184.37</v>
      </c>
      <c r="H265" s="94" t="s">
        <v>28</v>
      </c>
      <c r="I265" s="6" t="s">
        <v>278</v>
      </c>
      <c r="J265" s="19" t="str" cm="1">
        <f t="array" ref="J265">_xlfn.IFS(
  ISNUMBER(SEARCH("SMS", I265)), "SMS Charge",
  ISNUMBER(SEARCH("AIRTIME", I265)), "Airtime",
  ISNUMBER(SEARCH("COMMISSION", I265)), "Bank Charge",
  ISNUMBER(SEARCH("TRANSFER", I265)), "Transfer",
  ISNUMBER(SEARCH("POS", I265)), "POS Transaction",
  ISNUMBER(SEARCH("ELECTROLINK", I265)), "Transfer",
  TRUE, "Other"
)</f>
        <v>Other</v>
      </c>
    </row>
    <row r="266" spans="1:10" s="19" customFormat="1" ht="78" customHeight="1" x14ac:dyDescent="0.2">
      <c r="A266" s="33">
        <v>45738</v>
      </c>
      <c r="B266" s="52">
        <v>45738</v>
      </c>
      <c r="C266" s="75" t="str">
        <f t="shared" si="8"/>
        <v>Sat</v>
      </c>
      <c r="D266" s="75" t="str">
        <f t="shared" si="9"/>
        <v>Mar</v>
      </c>
      <c r="E266" s="40">
        <v>10</v>
      </c>
      <c r="F266" s="86"/>
      <c r="G266" s="3">
        <v>8174.37</v>
      </c>
      <c r="H266" s="94" t="s">
        <v>28</v>
      </c>
      <c r="I266" s="6" t="s">
        <v>279</v>
      </c>
      <c r="J266" s="19" t="str" cm="1">
        <f t="array" ref="J266">_xlfn.IFS(
  ISNUMBER(SEARCH("SMS", I266)), "SMS Charge",
  ISNUMBER(SEARCH("AIRTIME", I266)), "Airtime",
  ISNUMBER(SEARCH("COMMISSION", I266)), "Bank Charge",
  ISNUMBER(SEARCH("TRANSFER", I266)), "Transfer",
  ISNUMBER(SEARCH("POS", I266)), "POS Transaction",
  ISNUMBER(SEARCH("ELECTROLINK", I266)), "Transfer",
  TRUE, "Other"
)</f>
        <v>Bank Charge</v>
      </c>
    </row>
    <row r="267" spans="1:10" s="19" customFormat="1" ht="78" customHeight="1" x14ac:dyDescent="0.2">
      <c r="A267" s="33">
        <v>45738</v>
      </c>
      <c r="B267" s="52">
        <v>45738</v>
      </c>
      <c r="C267" s="75" t="str">
        <f t="shared" si="8"/>
        <v>Sat</v>
      </c>
      <c r="D267" s="75" t="str">
        <f t="shared" si="9"/>
        <v>Mar</v>
      </c>
      <c r="E267" s="40">
        <v>0.75</v>
      </c>
      <c r="F267" s="86"/>
      <c r="G267" s="3">
        <v>8173.62</v>
      </c>
      <c r="H267" s="94" t="s">
        <v>28</v>
      </c>
      <c r="I267" s="6" t="s">
        <v>280</v>
      </c>
      <c r="J267" s="19" t="str" cm="1">
        <f t="array" ref="J267">_xlfn.IFS(
  ISNUMBER(SEARCH("SMS", I267)), "SMS Charge",
  ISNUMBER(SEARCH("AIRTIME", I267)), "Airtime",
  ISNUMBER(SEARCH("COMMISSION", I267)), "Bank Charge",
  ISNUMBER(SEARCH("TRANSFER", I267)), "Transfer",
  ISNUMBER(SEARCH("POS", I267)), "POS Transaction",
  ISNUMBER(SEARCH("ELECTROLINK", I267)), "Transfer",
  TRUE, "Other"
)</f>
        <v>Transfer</v>
      </c>
    </row>
    <row r="268" spans="1:10" s="19" customFormat="1" ht="17.100000000000001" customHeight="1" x14ac:dyDescent="0.2">
      <c r="A268" s="33">
        <v>45738</v>
      </c>
      <c r="B268" s="52">
        <v>45738</v>
      </c>
      <c r="C268" s="75" t="str">
        <f t="shared" si="8"/>
        <v>Sat</v>
      </c>
      <c r="D268" s="75" t="str">
        <f t="shared" si="9"/>
        <v>Mar</v>
      </c>
      <c r="E268" s="82"/>
      <c r="F268" s="88">
        <v>10500</v>
      </c>
      <c r="G268" s="88">
        <v>18673.62</v>
      </c>
      <c r="H268" s="95" t="s">
        <v>28</v>
      </c>
      <c r="I268" s="7" t="s">
        <v>281</v>
      </c>
      <c r="J268" s="19" t="str" cm="1">
        <f t="array" ref="J268">_xlfn.IFS(
  ISNUMBER(SEARCH("SMS", I268)), "SMS Charge",
  ISNUMBER(SEARCH("AIRTIME", I268)), "Airtime",
  ISNUMBER(SEARCH("COMMISSION", I268)), "Bank Charge",
  ISNUMBER(SEARCH("TRANSFER", I268)), "Transfer",
  ISNUMBER(SEARCH("POS", I268)), "POS Transaction",
  ISNUMBER(SEARCH("ELECTROLINK", I268)), "Transfer",
  TRUE, "Other"
)</f>
        <v>Transfer</v>
      </c>
    </row>
    <row r="269" spans="1:10" s="19" customFormat="1" ht="30" customHeight="1" x14ac:dyDescent="0.2">
      <c r="A269" s="33">
        <v>45738</v>
      </c>
      <c r="B269" s="52">
        <v>45738</v>
      </c>
      <c r="C269" s="75" t="str">
        <f t="shared" si="8"/>
        <v>Sat</v>
      </c>
      <c r="D269" s="75" t="str">
        <f t="shared" si="9"/>
        <v>Mar</v>
      </c>
      <c r="E269" s="40">
        <v>14500</v>
      </c>
      <c r="F269" s="85"/>
      <c r="G269" s="3">
        <v>4173.62</v>
      </c>
      <c r="H269" s="94" t="s">
        <v>28</v>
      </c>
      <c r="I269" s="2" t="s">
        <v>282</v>
      </c>
      <c r="J269" s="19" t="str" cm="1">
        <f t="array" ref="J269">_xlfn.IFS(
  ISNUMBER(SEARCH("SMS", I269)), "SMS Charge",
  ISNUMBER(SEARCH("AIRTIME", I269)), "Airtime",
  ISNUMBER(SEARCH("COMMISSION", I269)), "Bank Charge",
  ISNUMBER(SEARCH("TRANSFER", I269)), "Transfer",
  ISNUMBER(SEARCH("POS", I269)), "POS Transaction",
  ISNUMBER(SEARCH("ELECTROLINK", I269)), "Transfer",
  TRUE, "Other"
)</f>
        <v>POS Transaction</v>
      </c>
    </row>
    <row r="270" spans="1:10" s="19" customFormat="1" ht="78" customHeight="1" x14ac:dyDescent="0.2">
      <c r="A270" s="33">
        <v>45738</v>
      </c>
      <c r="B270" s="52">
        <v>45738</v>
      </c>
      <c r="C270" s="75" t="str">
        <f t="shared" si="8"/>
        <v>Sat</v>
      </c>
      <c r="D270" s="75" t="str">
        <f t="shared" si="9"/>
        <v>Mar</v>
      </c>
      <c r="E270" s="79"/>
      <c r="F270" s="3">
        <v>5000</v>
      </c>
      <c r="G270" s="3">
        <v>9173.6200000000008</v>
      </c>
      <c r="H270" s="94" t="s">
        <v>28</v>
      </c>
      <c r="I270" s="6" t="s">
        <v>283</v>
      </c>
      <c r="J270" s="19" t="str" cm="1">
        <f t="array" ref="J270">_xlfn.IFS(
  ISNUMBER(SEARCH("SMS", I270)), "SMS Charge",
  ISNUMBER(SEARCH("AIRTIME", I270)), "Airtime",
  ISNUMBER(SEARCH("COMMISSION", I270)), "Bank Charge",
  ISNUMBER(SEARCH("TRANSFER", I270)), "Transfer",
  ISNUMBER(SEARCH("POS", I270)), "POS Transaction",
  ISNUMBER(SEARCH("ELECTROLINK", I270)), "Transfer",
  TRUE, "Other"
)</f>
        <v>Transfer</v>
      </c>
    </row>
    <row r="271" spans="1:10" s="19" customFormat="1" ht="30" customHeight="1" x14ac:dyDescent="0.2">
      <c r="A271" s="33">
        <v>45738</v>
      </c>
      <c r="B271" s="52">
        <v>45738</v>
      </c>
      <c r="C271" s="75" t="str">
        <f t="shared" si="8"/>
        <v>Sat</v>
      </c>
      <c r="D271" s="75" t="str">
        <f t="shared" si="9"/>
        <v>Mar</v>
      </c>
      <c r="E271" s="40">
        <v>50</v>
      </c>
      <c r="F271" s="85"/>
      <c r="G271" s="3">
        <v>9123.6200000000008</v>
      </c>
      <c r="H271" s="94" t="s">
        <v>1035</v>
      </c>
      <c r="I271" s="2" t="s">
        <v>284</v>
      </c>
      <c r="J271" s="19" t="str" cm="1">
        <f t="array" ref="J271">_xlfn.IFS(
  ISNUMBER(SEARCH("SMS", I271)), "SMS Charge",
  ISNUMBER(SEARCH("AIRTIME", I271)), "Airtime",
  ISNUMBER(SEARCH("COMMISSION", I271)), "Bank Charge",
  ISNUMBER(SEARCH("TRANSFER", I271)), "Transfer",
  ISNUMBER(SEARCH("POS", I271)), "POS Transaction",
  ISNUMBER(SEARCH("ELECTROLINK", I271)), "Transfer",
  TRUE, "Other"
)</f>
        <v>Transfer</v>
      </c>
    </row>
    <row r="272" spans="1:10" s="19" customFormat="1" ht="66" customHeight="1" x14ac:dyDescent="0.2">
      <c r="A272" s="33">
        <v>45739</v>
      </c>
      <c r="B272" s="52">
        <v>45739</v>
      </c>
      <c r="C272" s="75" t="str">
        <f t="shared" si="8"/>
        <v>Sun</v>
      </c>
      <c r="D272" s="75" t="str">
        <f t="shared" si="9"/>
        <v>Mar</v>
      </c>
      <c r="E272" s="40">
        <v>3000</v>
      </c>
      <c r="F272" s="86"/>
      <c r="G272" s="3">
        <v>6123.62</v>
      </c>
      <c r="H272" s="94" t="s">
        <v>28</v>
      </c>
      <c r="I272" s="6" t="s">
        <v>285</v>
      </c>
      <c r="J272" s="19" t="str" cm="1">
        <f t="array" ref="J272">_xlfn.IFS(
  ISNUMBER(SEARCH("SMS", I272)), "SMS Charge",
  ISNUMBER(SEARCH("AIRTIME", I272)), "Airtime",
  ISNUMBER(SEARCH("COMMISSION", I272)), "Bank Charge",
  ISNUMBER(SEARCH("TRANSFER", I272)), "Transfer",
  ISNUMBER(SEARCH("POS", I272)), "POS Transaction",
  ISNUMBER(SEARCH("ELECTROLINK", I272)), "Transfer",
  TRUE, "Other"
)</f>
        <v>Transfer</v>
      </c>
    </row>
    <row r="273" spans="1:10" s="19" customFormat="1" ht="66" customHeight="1" x14ac:dyDescent="0.2">
      <c r="A273" s="33">
        <v>45739</v>
      </c>
      <c r="B273" s="52">
        <v>45739</v>
      </c>
      <c r="C273" s="75" t="str">
        <f t="shared" si="8"/>
        <v>Sun</v>
      </c>
      <c r="D273" s="75" t="str">
        <f t="shared" si="9"/>
        <v>Mar</v>
      </c>
      <c r="E273" s="79"/>
      <c r="F273" s="3">
        <v>12000</v>
      </c>
      <c r="G273" s="3">
        <v>18123.62</v>
      </c>
      <c r="H273" s="94" t="s">
        <v>28</v>
      </c>
      <c r="I273" s="6" t="s">
        <v>286</v>
      </c>
      <c r="J273" s="19" t="str" cm="1">
        <f t="array" ref="J273">_xlfn.IFS(
  ISNUMBER(SEARCH("SMS", I273)), "SMS Charge",
  ISNUMBER(SEARCH("AIRTIME", I273)), "Airtime",
  ISNUMBER(SEARCH("COMMISSION", I273)), "Bank Charge",
  ISNUMBER(SEARCH("TRANSFER", I273)), "Transfer",
  ISNUMBER(SEARCH("POS", I273)), "POS Transaction",
  ISNUMBER(SEARCH("ELECTROLINK", I273)), "Transfer",
  TRUE, "Other"
)</f>
        <v>Transfer</v>
      </c>
    </row>
    <row r="274" spans="1:10" s="19" customFormat="1" ht="54" customHeight="1" x14ac:dyDescent="0.2">
      <c r="A274" s="33">
        <v>45739</v>
      </c>
      <c r="B274" s="52">
        <v>45739</v>
      </c>
      <c r="C274" s="75" t="str">
        <f t="shared" si="8"/>
        <v>Sun</v>
      </c>
      <c r="D274" s="75" t="str">
        <f t="shared" si="9"/>
        <v>Mar</v>
      </c>
      <c r="E274" s="40">
        <v>600</v>
      </c>
      <c r="F274" s="86"/>
      <c r="G274" s="3">
        <v>17523.62</v>
      </c>
      <c r="H274" s="94" t="s">
        <v>28</v>
      </c>
      <c r="I274" s="6" t="s">
        <v>287</v>
      </c>
      <c r="J274" s="19" t="str" cm="1">
        <f t="array" ref="J274">_xlfn.IFS(
  ISNUMBER(SEARCH("SMS", I274)), "SMS Charge",
  ISNUMBER(SEARCH("AIRTIME", I274)), "Airtime",
  ISNUMBER(SEARCH("COMMISSION", I274)), "Bank Charge",
  ISNUMBER(SEARCH("TRANSFER", I274)), "Transfer",
  ISNUMBER(SEARCH("POS", I274)), "POS Transaction",
  ISNUMBER(SEARCH("ELECTROLINK", I274)), "Transfer",
  TRUE, "Other"
)</f>
        <v>Other</v>
      </c>
    </row>
    <row r="275" spans="1:10" s="19" customFormat="1" ht="78" customHeight="1" x14ac:dyDescent="0.2">
      <c r="A275" s="33">
        <v>45739</v>
      </c>
      <c r="B275" s="52">
        <v>45739</v>
      </c>
      <c r="C275" s="75" t="str">
        <f t="shared" si="8"/>
        <v>Sun</v>
      </c>
      <c r="D275" s="75" t="str">
        <f t="shared" si="9"/>
        <v>Mar</v>
      </c>
      <c r="E275" s="40">
        <v>10</v>
      </c>
      <c r="F275" s="86"/>
      <c r="G275" s="3">
        <v>17513.62</v>
      </c>
      <c r="H275" s="94" t="s">
        <v>28</v>
      </c>
      <c r="I275" s="6" t="s">
        <v>288</v>
      </c>
      <c r="J275" s="19" t="str" cm="1">
        <f t="array" ref="J275">_xlfn.IFS(
  ISNUMBER(SEARCH("SMS", I275)), "SMS Charge",
  ISNUMBER(SEARCH("AIRTIME", I275)), "Airtime",
  ISNUMBER(SEARCH("COMMISSION", I275)), "Bank Charge",
  ISNUMBER(SEARCH("TRANSFER", I275)), "Transfer",
  ISNUMBER(SEARCH("POS", I275)), "POS Transaction",
  ISNUMBER(SEARCH("ELECTROLINK", I275)), "Transfer",
  TRUE, "Other"
)</f>
        <v>Bank Charge</v>
      </c>
    </row>
    <row r="276" spans="1:10" s="19" customFormat="1" ht="48.95" customHeight="1" x14ac:dyDescent="0.2">
      <c r="A276" s="33">
        <v>45739</v>
      </c>
      <c r="B276" s="52">
        <v>45739</v>
      </c>
      <c r="C276" s="75" t="str">
        <f t="shared" si="8"/>
        <v>Sun</v>
      </c>
      <c r="D276" s="75" t="str">
        <f t="shared" si="9"/>
        <v>Mar</v>
      </c>
      <c r="E276" s="42">
        <v>0.75</v>
      </c>
      <c r="F276" s="90"/>
      <c r="G276" s="88">
        <v>17512.87</v>
      </c>
      <c r="H276" s="95" t="s">
        <v>28</v>
      </c>
      <c r="I276" s="63" t="s">
        <v>1050</v>
      </c>
      <c r="J276" s="19" t="str" cm="1">
        <f t="array" ref="J276">_xlfn.IFS(
  ISNUMBER(SEARCH("SMS", I276)), "SMS Charge",
  ISNUMBER(SEARCH("AIRTIME", I276)), "Airtime",
  ISNUMBER(SEARCH("COMMISSION", I276)), "Bank Charge",
  ISNUMBER(SEARCH("TRANSFER", I276)), "Transfer",
  ISNUMBER(SEARCH("POS", I276)), "POS Transaction",
  ISNUMBER(SEARCH("ELECTROLINK", I276)), "Transfer",
  TRUE, "Other"
)</f>
        <v>Transfer</v>
      </c>
    </row>
    <row r="277" spans="1:10" s="19" customFormat="1" ht="66" customHeight="1" x14ac:dyDescent="0.2">
      <c r="A277" s="33">
        <v>45739</v>
      </c>
      <c r="B277" s="52">
        <v>45739</v>
      </c>
      <c r="C277" s="75" t="str">
        <f t="shared" si="8"/>
        <v>Sun</v>
      </c>
      <c r="D277" s="75" t="str">
        <f t="shared" si="9"/>
        <v>Mar</v>
      </c>
      <c r="E277" s="40">
        <v>4000</v>
      </c>
      <c r="F277" s="86"/>
      <c r="G277" s="3">
        <v>13512.87</v>
      </c>
      <c r="H277" s="94" t="s">
        <v>28</v>
      </c>
      <c r="I277" s="6" t="s">
        <v>289</v>
      </c>
      <c r="J277" s="19" t="str" cm="1">
        <f t="array" ref="J277">_xlfn.IFS(
  ISNUMBER(SEARCH("SMS", I277)), "SMS Charge",
  ISNUMBER(SEARCH("AIRTIME", I277)), "Airtime",
  ISNUMBER(SEARCH("COMMISSION", I277)), "Bank Charge",
  ISNUMBER(SEARCH("TRANSFER", I277)), "Transfer",
  ISNUMBER(SEARCH("POS", I277)), "POS Transaction",
  ISNUMBER(SEARCH("ELECTROLINK", I277)), "Transfer",
  TRUE, "Other"
)</f>
        <v>Transfer</v>
      </c>
    </row>
    <row r="278" spans="1:10" s="19" customFormat="1" ht="42" customHeight="1" x14ac:dyDescent="0.2">
      <c r="A278" s="33">
        <v>45739</v>
      </c>
      <c r="B278" s="52">
        <v>45739</v>
      </c>
      <c r="C278" s="75" t="str">
        <f t="shared" si="8"/>
        <v>Sun</v>
      </c>
      <c r="D278" s="75" t="str">
        <f t="shared" si="9"/>
        <v>Mar</v>
      </c>
      <c r="E278" s="40">
        <v>3450</v>
      </c>
      <c r="F278" s="86"/>
      <c r="G278" s="3">
        <v>10062.870000000001</v>
      </c>
      <c r="H278" s="94" t="s">
        <v>28</v>
      </c>
      <c r="I278" s="6" t="s">
        <v>290</v>
      </c>
      <c r="J278" s="19" t="str" cm="1">
        <f t="array" ref="J278">_xlfn.IFS(
  ISNUMBER(SEARCH("SMS", I278)), "SMS Charge",
  ISNUMBER(SEARCH("AIRTIME", I278)), "Airtime",
  ISNUMBER(SEARCH("COMMISSION", I278)), "Bank Charge",
  ISNUMBER(SEARCH("TRANSFER", I278)), "Transfer",
  ISNUMBER(SEARCH("POS", I278)), "POS Transaction",
  ISNUMBER(SEARCH("ELECTROLINK", I278)), "Transfer",
  TRUE, "Other"
)</f>
        <v>POS Transaction</v>
      </c>
    </row>
    <row r="279" spans="1:10" s="19" customFormat="1" ht="54" customHeight="1" x14ac:dyDescent="0.2">
      <c r="A279" s="33">
        <v>45739</v>
      </c>
      <c r="B279" s="52">
        <v>45739</v>
      </c>
      <c r="C279" s="75" t="str">
        <f t="shared" si="8"/>
        <v>Sun</v>
      </c>
      <c r="D279" s="75" t="str">
        <f t="shared" si="9"/>
        <v>Mar</v>
      </c>
      <c r="E279" s="40">
        <v>1300</v>
      </c>
      <c r="F279" s="86"/>
      <c r="G279" s="3">
        <v>8762.8700000000008</v>
      </c>
      <c r="H279" s="94" t="s">
        <v>28</v>
      </c>
      <c r="I279" s="6" t="s">
        <v>291</v>
      </c>
      <c r="J279" s="19" t="str" cm="1">
        <f t="array" ref="J279">_xlfn.IFS(
  ISNUMBER(SEARCH("SMS", I279)), "SMS Charge",
  ISNUMBER(SEARCH("AIRTIME", I279)), "Airtime",
  ISNUMBER(SEARCH("COMMISSION", I279)), "Bank Charge",
  ISNUMBER(SEARCH("TRANSFER", I279)), "Transfer",
  ISNUMBER(SEARCH("POS", I279)), "POS Transaction",
  ISNUMBER(SEARCH("ELECTROLINK", I279)), "Transfer",
  TRUE, "Other"
)</f>
        <v>Other</v>
      </c>
    </row>
    <row r="280" spans="1:10" s="19" customFormat="1" ht="78" customHeight="1" x14ac:dyDescent="0.2">
      <c r="A280" s="33">
        <v>45739</v>
      </c>
      <c r="B280" s="52">
        <v>45739</v>
      </c>
      <c r="C280" s="75" t="str">
        <f t="shared" si="8"/>
        <v>Sun</v>
      </c>
      <c r="D280" s="75" t="str">
        <f t="shared" si="9"/>
        <v>Mar</v>
      </c>
      <c r="E280" s="40">
        <v>10</v>
      </c>
      <c r="F280" s="86"/>
      <c r="G280" s="3">
        <v>8752.8700000000008</v>
      </c>
      <c r="H280" s="94" t="s">
        <v>28</v>
      </c>
      <c r="I280" s="6" t="s">
        <v>292</v>
      </c>
      <c r="J280" s="19" t="str" cm="1">
        <f t="array" ref="J280">_xlfn.IFS(
  ISNUMBER(SEARCH("SMS", I280)), "SMS Charge",
  ISNUMBER(SEARCH("AIRTIME", I280)), "Airtime",
  ISNUMBER(SEARCH("COMMISSION", I280)), "Bank Charge",
  ISNUMBER(SEARCH("TRANSFER", I280)), "Transfer",
  ISNUMBER(SEARCH("POS", I280)), "POS Transaction",
  ISNUMBER(SEARCH("ELECTROLINK", I280)), "Transfer",
  TRUE, "Other"
)</f>
        <v>Bank Charge</v>
      </c>
    </row>
    <row r="281" spans="1:10" s="19" customFormat="1" ht="78" customHeight="1" x14ac:dyDescent="0.2">
      <c r="A281" s="33">
        <v>45739</v>
      </c>
      <c r="B281" s="52">
        <v>45739</v>
      </c>
      <c r="C281" s="75" t="str">
        <f t="shared" si="8"/>
        <v>Sun</v>
      </c>
      <c r="D281" s="75" t="str">
        <f t="shared" si="9"/>
        <v>Mar</v>
      </c>
      <c r="E281" s="40">
        <v>0.75</v>
      </c>
      <c r="F281" s="86"/>
      <c r="G281" s="3">
        <v>8752.1200000000008</v>
      </c>
      <c r="H281" s="94" t="s">
        <v>28</v>
      </c>
      <c r="I281" s="6" t="s">
        <v>293</v>
      </c>
      <c r="J281" s="19" t="str" cm="1">
        <f t="array" ref="J281">_xlfn.IFS(
  ISNUMBER(SEARCH("SMS", I281)), "SMS Charge",
  ISNUMBER(SEARCH("AIRTIME", I281)), "Airtime",
  ISNUMBER(SEARCH("COMMISSION", I281)), "Bank Charge",
  ISNUMBER(SEARCH("TRANSFER", I281)), "Transfer",
  ISNUMBER(SEARCH("POS", I281)), "POS Transaction",
  ISNUMBER(SEARCH("ELECTROLINK", I281)), "Transfer",
  TRUE, "Other"
)</f>
        <v>Transfer</v>
      </c>
    </row>
    <row r="282" spans="1:10" s="19" customFormat="1" ht="30" customHeight="1" x14ac:dyDescent="0.2">
      <c r="A282" s="33">
        <v>45739</v>
      </c>
      <c r="B282" s="52">
        <v>45739</v>
      </c>
      <c r="C282" s="75" t="str">
        <f t="shared" si="8"/>
        <v>Sun</v>
      </c>
      <c r="D282" s="75" t="str">
        <f t="shared" si="9"/>
        <v>Mar</v>
      </c>
      <c r="E282" s="40">
        <v>50</v>
      </c>
      <c r="F282" s="85"/>
      <c r="G282" s="3">
        <v>8702.1200000000008</v>
      </c>
      <c r="H282" s="94" t="s">
        <v>1035</v>
      </c>
      <c r="I282" s="2" t="s">
        <v>294</v>
      </c>
      <c r="J282" s="19" t="str" cm="1">
        <f t="array" ref="J282">_xlfn.IFS(
  ISNUMBER(SEARCH("SMS", I282)), "SMS Charge",
  ISNUMBER(SEARCH("AIRTIME", I282)), "Airtime",
  ISNUMBER(SEARCH("COMMISSION", I282)), "Bank Charge",
  ISNUMBER(SEARCH("TRANSFER", I282)), "Transfer",
  ISNUMBER(SEARCH("POS", I282)), "POS Transaction",
  ISNUMBER(SEARCH("ELECTROLINK", I282)), "Transfer",
  TRUE, "Other"
)</f>
        <v>Transfer</v>
      </c>
    </row>
    <row r="283" spans="1:10" s="19" customFormat="1" ht="66" customHeight="1" x14ac:dyDescent="0.2">
      <c r="A283" s="33">
        <v>45740</v>
      </c>
      <c r="B283" s="52">
        <v>45740</v>
      </c>
      <c r="C283" s="75" t="str">
        <f t="shared" si="8"/>
        <v>Mon</v>
      </c>
      <c r="D283" s="75" t="str">
        <f t="shared" si="9"/>
        <v>Mar</v>
      </c>
      <c r="E283" s="79"/>
      <c r="F283" s="3">
        <v>43216.33</v>
      </c>
      <c r="G283" s="3">
        <v>51918.45</v>
      </c>
      <c r="H283" s="94" t="s">
        <v>28</v>
      </c>
      <c r="I283" s="6" t="s">
        <v>295</v>
      </c>
      <c r="J283" s="19" t="str" cm="1">
        <f t="array" ref="J283">_xlfn.IFS(
  ISNUMBER(SEARCH("SMS", I283)), "SMS Charge",
  ISNUMBER(SEARCH("AIRTIME", I283)), "Airtime",
  ISNUMBER(SEARCH("COMMISSION", I283)), "Bank Charge",
  ISNUMBER(SEARCH("TRANSFER", I283)), "Transfer",
  ISNUMBER(SEARCH("POS", I283)), "POS Transaction",
  ISNUMBER(SEARCH("ELECTROLINK", I283)), "Transfer",
  TRUE, "Other"
)</f>
        <v>Transfer</v>
      </c>
    </row>
    <row r="284" spans="1:10" s="19" customFormat="1" ht="60.95" customHeight="1" x14ac:dyDescent="0.2">
      <c r="A284" s="33">
        <v>45740</v>
      </c>
      <c r="B284" s="52">
        <v>45740</v>
      </c>
      <c r="C284" s="75" t="str">
        <f t="shared" si="8"/>
        <v>Mon</v>
      </c>
      <c r="D284" s="75" t="str">
        <f t="shared" si="9"/>
        <v>Mar</v>
      </c>
      <c r="E284" s="42">
        <v>3000</v>
      </c>
      <c r="F284" s="90"/>
      <c r="G284" s="88">
        <v>48918.45</v>
      </c>
      <c r="H284" s="95" t="s">
        <v>28</v>
      </c>
      <c r="I284" s="63" t="s">
        <v>1051</v>
      </c>
      <c r="J284" s="19" t="str" cm="1">
        <f t="array" ref="J284">_xlfn.IFS(
  ISNUMBER(SEARCH("SMS", I284)), "SMS Charge",
  ISNUMBER(SEARCH("AIRTIME", I284)), "Airtime",
  ISNUMBER(SEARCH("COMMISSION", I284)), "Bank Charge",
  ISNUMBER(SEARCH("TRANSFER", I284)), "Transfer",
  ISNUMBER(SEARCH("POS", I284)), "POS Transaction",
  ISNUMBER(SEARCH("ELECTROLINK", I284)), "Transfer",
  TRUE, "Other"
)</f>
        <v>Transfer</v>
      </c>
    </row>
    <row r="285" spans="1:10" s="19" customFormat="1" ht="54" customHeight="1" x14ac:dyDescent="0.2">
      <c r="A285" s="33">
        <v>45740</v>
      </c>
      <c r="B285" s="52">
        <v>45740</v>
      </c>
      <c r="C285" s="75" t="str">
        <f t="shared" si="8"/>
        <v>Mon</v>
      </c>
      <c r="D285" s="75" t="str">
        <f t="shared" si="9"/>
        <v>Mar</v>
      </c>
      <c r="E285" s="40">
        <v>1000</v>
      </c>
      <c r="F285" s="86"/>
      <c r="G285" s="3">
        <v>47918.45</v>
      </c>
      <c r="H285" s="94" t="s">
        <v>28</v>
      </c>
      <c r="I285" s="6" t="s">
        <v>296</v>
      </c>
      <c r="J285" s="19" t="str" cm="1">
        <f t="array" ref="J285">_xlfn.IFS(
  ISNUMBER(SEARCH("SMS", I285)), "SMS Charge",
  ISNUMBER(SEARCH("AIRTIME", I285)), "Airtime",
  ISNUMBER(SEARCH("COMMISSION", I285)), "Bank Charge",
  ISNUMBER(SEARCH("TRANSFER", I285)), "Transfer",
  ISNUMBER(SEARCH("POS", I285)), "POS Transaction",
  ISNUMBER(SEARCH("ELECTROLINK", I285)), "Transfer",
  TRUE, "Other"
)</f>
        <v>Other</v>
      </c>
    </row>
    <row r="286" spans="1:10" s="19" customFormat="1" ht="78" customHeight="1" x14ac:dyDescent="0.2">
      <c r="A286" s="33">
        <v>45740</v>
      </c>
      <c r="B286" s="52">
        <v>45740</v>
      </c>
      <c r="C286" s="75" t="str">
        <f t="shared" si="8"/>
        <v>Mon</v>
      </c>
      <c r="D286" s="75" t="str">
        <f t="shared" si="9"/>
        <v>Mar</v>
      </c>
      <c r="E286" s="40">
        <v>10</v>
      </c>
      <c r="F286" s="86"/>
      <c r="G286" s="3">
        <v>47908.45</v>
      </c>
      <c r="H286" s="94" t="s">
        <v>28</v>
      </c>
      <c r="I286" s="6" t="s">
        <v>297</v>
      </c>
      <c r="J286" s="19" t="str" cm="1">
        <f t="array" ref="J286">_xlfn.IFS(
  ISNUMBER(SEARCH("SMS", I286)), "SMS Charge",
  ISNUMBER(SEARCH("AIRTIME", I286)), "Airtime",
  ISNUMBER(SEARCH("COMMISSION", I286)), "Bank Charge",
  ISNUMBER(SEARCH("TRANSFER", I286)), "Transfer",
  ISNUMBER(SEARCH("POS", I286)), "POS Transaction",
  ISNUMBER(SEARCH("ELECTROLINK", I286)), "Transfer",
  TRUE, "Other"
)</f>
        <v>Bank Charge</v>
      </c>
    </row>
    <row r="287" spans="1:10" s="19" customFormat="1" ht="78" customHeight="1" x14ac:dyDescent="0.2">
      <c r="A287" s="33">
        <v>45740</v>
      </c>
      <c r="B287" s="52">
        <v>45740</v>
      </c>
      <c r="C287" s="75" t="str">
        <f t="shared" si="8"/>
        <v>Mon</v>
      </c>
      <c r="D287" s="75" t="str">
        <f t="shared" si="9"/>
        <v>Mar</v>
      </c>
      <c r="E287" s="40">
        <v>0.75</v>
      </c>
      <c r="F287" s="86"/>
      <c r="G287" s="3">
        <v>47907.7</v>
      </c>
      <c r="H287" s="94" t="s">
        <v>28</v>
      </c>
      <c r="I287" s="6" t="s">
        <v>298</v>
      </c>
      <c r="J287" s="19" t="str" cm="1">
        <f t="array" ref="J287">_xlfn.IFS(
  ISNUMBER(SEARCH("SMS", I287)), "SMS Charge",
  ISNUMBER(SEARCH("AIRTIME", I287)), "Airtime",
  ISNUMBER(SEARCH("COMMISSION", I287)), "Bank Charge",
  ISNUMBER(SEARCH("TRANSFER", I287)), "Transfer",
  ISNUMBER(SEARCH("POS", I287)), "POS Transaction",
  ISNUMBER(SEARCH("ELECTROLINK", I287)), "Transfer",
  TRUE, "Other"
)</f>
        <v>Transfer</v>
      </c>
    </row>
    <row r="288" spans="1:10" s="19" customFormat="1" ht="54" customHeight="1" x14ac:dyDescent="0.2">
      <c r="A288" s="33">
        <v>45740</v>
      </c>
      <c r="B288" s="52">
        <v>45740</v>
      </c>
      <c r="C288" s="75" t="str">
        <f t="shared" si="8"/>
        <v>Mon</v>
      </c>
      <c r="D288" s="75" t="str">
        <f t="shared" si="9"/>
        <v>Mar</v>
      </c>
      <c r="E288" s="40">
        <v>1200</v>
      </c>
      <c r="F288" s="86"/>
      <c r="G288" s="3">
        <v>46707.7</v>
      </c>
      <c r="H288" s="94" t="s">
        <v>28</v>
      </c>
      <c r="I288" s="6" t="s">
        <v>299</v>
      </c>
      <c r="J288" s="19" t="str" cm="1">
        <f t="array" ref="J288">_xlfn.IFS(
  ISNUMBER(SEARCH("SMS", I288)), "SMS Charge",
  ISNUMBER(SEARCH("AIRTIME", I288)), "Airtime",
  ISNUMBER(SEARCH("COMMISSION", I288)), "Bank Charge",
  ISNUMBER(SEARCH("TRANSFER", I288)), "Transfer",
  ISNUMBER(SEARCH("POS", I288)), "POS Transaction",
  ISNUMBER(SEARCH("ELECTROLINK", I288)), "Transfer",
  TRUE, "Other"
)</f>
        <v>Other</v>
      </c>
    </row>
    <row r="289" spans="1:10" s="19" customFormat="1" ht="78" customHeight="1" x14ac:dyDescent="0.2">
      <c r="A289" s="33">
        <v>45740</v>
      </c>
      <c r="B289" s="52">
        <v>45740</v>
      </c>
      <c r="C289" s="75" t="str">
        <f t="shared" si="8"/>
        <v>Mon</v>
      </c>
      <c r="D289" s="75" t="str">
        <f t="shared" si="9"/>
        <v>Mar</v>
      </c>
      <c r="E289" s="40">
        <v>10</v>
      </c>
      <c r="F289" s="86"/>
      <c r="G289" s="3">
        <v>46697.7</v>
      </c>
      <c r="H289" s="94" t="s">
        <v>28</v>
      </c>
      <c r="I289" s="6" t="s">
        <v>300</v>
      </c>
      <c r="J289" s="19" t="str" cm="1">
        <f t="array" ref="J289">_xlfn.IFS(
  ISNUMBER(SEARCH("SMS", I289)), "SMS Charge",
  ISNUMBER(SEARCH("AIRTIME", I289)), "Airtime",
  ISNUMBER(SEARCH("COMMISSION", I289)), "Bank Charge",
  ISNUMBER(SEARCH("TRANSFER", I289)), "Transfer",
  ISNUMBER(SEARCH("POS", I289)), "POS Transaction",
  ISNUMBER(SEARCH("ELECTROLINK", I289)), "Transfer",
  TRUE, "Other"
)</f>
        <v>Bank Charge</v>
      </c>
    </row>
    <row r="290" spans="1:10" s="19" customFormat="1" ht="78" customHeight="1" x14ac:dyDescent="0.2">
      <c r="A290" s="33">
        <v>45740</v>
      </c>
      <c r="B290" s="52">
        <v>45740</v>
      </c>
      <c r="C290" s="75" t="str">
        <f t="shared" si="8"/>
        <v>Mon</v>
      </c>
      <c r="D290" s="75" t="str">
        <f t="shared" si="9"/>
        <v>Mar</v>
      </c>
      <c r="E290" s="40">
        <v>0.75</v>
      </c>
      <c r="F290" s="86"/>
      <c r="G290" s="3">
        <v>46696.95</v>
      </c>
      <c r="H290" s="94" t="s">
        <v>28</v>
      </c>
      <c r="I290" s="6" t="s">
        <v>301</v>
      </c>
      <c r="J290" s="19" t="str" cm="1">
        <f t="array" ref="J290">_xlfn.IFS(
  ISNUMBER(SEARCH("SMS", I290)), "SMS Charge",
  ISNUMBER(SEARCH("AIRTIME", I290)), "Airtime",
  ISNUMBER(SEARCH("COMMISSION", I290)), "Bank Charge",
  ISNUMBER(SEARCH("TRANSFER", I290)), "Transfer",
  ISNUMBER(SEARCH("POS", I290)), "POS Transaction",
  ISNUMBER(SEARCH("ELECTROLINK", I290)), "Transfer",
  TRUE, "Other"
)</f>
        <v>Transfer</v>
      </c>
    </row>
    <row r="291" spans="1:10" s="19" customFormat="1" ht="54" customHeight="1" x14ac:dyDescent="0.2">
      <c r="A291" s="33">
        <v>45740</v>
      </c>
      <c r="B291" s="52">
        <v>45740</v>
      </c>
      <c r="C291" s="75" t="str">
        <f t="shared" si="8"/>
        <v>Mon</v>
      </c>
      <c r="D291" s="75" t="str">
        <f t="shared" si="9"/>
        <v>Mar</v>
      </c>
      <c r="E291" s="40">
        <v>1000</v>
      </c>
      <c r="F291" s="86"/>
      <c r="G291" s="3">
        <v>45696.95</v>
      </c>
      <c r="H291" s="94" t="s">
        <v>28</v>
      </c>
      <c r="I291" s="6" t="s">
        <v>302</v>
      </c>
      <c r="J291" s="19" t="str" cm="1">
        <f t="array" ref="J291">_xlfn.IFS(
  ISNUMBER(SEARCH("SMS", I291)), "SMS Charge",
  ISNUMBER(SEARCH("AIRTIME", I291)), "Airtime",
  ISNUMBER(SEARCH("COMMISSION", I291)), "Bank Charge",
  ISNUMBER(SEARCH("TRANSFER", I291)), "Transfer",
  ISNUMBER(SEARCH("POS", I291)), "POS Transaction",
  ISNUMBER(SEARCH("ELECTROLINK", I291)), "Transfer",
  TRUE, "Other"
)</f>
        <v>Other</v>
      </c>
    </row>
    <row r="292" spans="1:10" s="19" customFormat="1" ht="24.95" customHeight="1" x14ac:dyDescent="0.2">
      <c r="A292" s="33">
        <v>45740</v>
      </c>
      <c r="B292" s="52">
        <v>45740</v>
      </c>
      <c r="C292" s="75" t="str">
        <f t="shared" si="8"/>
        <v>Mon</v>
      </c>
      <c r="D292" s="75" t="str">
        <f t="shared" si="9"/>
        <v>Mar</v>
      </c>
      <c r="E292" s="42">
        <v>10</v>
      </c>
      <c r="F292" s="87"/>
      <c r="G292" s="88">
        <v>45686.95</v>
      </c>
      <c r="H292" s="95" t="s">
        <v>28</v>
      </c>
      <c r="I292" s="63" t="s">
        <v>1061</v>
      </c>
      <c r="J292" s="19" t="str" cm="1">
        <f t="array" ref="J292">_xlfn.IFS(
  ISNUMBER(SEARCH("SMS", I292)), "SMS Charge",
  ISNUMBER(SEARCH("AIRTIME", I292)), "Airtime",
  ISNUMBER(SEARCH("COMMISSION", I292)), "Bank Charge",
  ISNUMBER(SEARCH("TRANSFER", I292)), "Transfer",
  ISNUMBER(SEARCH("POS", I292)), "POS Transaction",
  ISNUMBER(SEARCH("ELECTROLINK", I292)), "Transfer",
  TRUE, "Other"
)</f>
        <v>Bank Charge</v>
      </c>
    </row>
    <row r="293" spans="1:10" s="19" customFormat="1" ht="78" customHeight="1" x14ac:dyDescent="0.2">
      <c r="A293" s="33">
        <v>45740</v>
      </c>
      <c r="B293" s="52">
        <v>45740</v>
      </c>
      <c r="C293" s="75" t="str">
        <f t="shared" si="8"/>
        <v>Mon</v>
      </c>
      <c r="D293" s="75" t="str">
        <f t="shared" si="9"/>
        <v>Mar</v>
      </c>
      <c r="E293" s="40">
        <v>0.75</v>
      </c>
      <c r="F293" s="86"/>
      <c r="G293" s="3">
        <v>45686.2</v>
      </c>
      <c r="H293" s="94" t="s">
        <v>28</v>
      </c>
      <c r="I293" s="6" t="s">
        <v>303</v>
      </c>
      <c r="J293" s="19" t="str" cm="1">
        <f t="array" ref="J293">_xlfn.IFS(
  ISNUMBER(SEARCH("SMS", I293)), "SMS Charge",
  ISNUMBER(SEARCH("AIRTIME", I293)), "Airtime",
  ISNUMBER(SEARCH("COMMISSION", I293)), "Bank Charge",
  ISNUMBER(SEARCH("TRANSFER", I293)), "Transfer",
  ISNUMBER(SEARCH("POS", I293)), "POS Transaction",
  ISNUMBER(SEARCH("ELECTROLINK", I293)), "Transfer",
  TRUE, "Other"
)</f>
        <v>Transfer</v>
      </c>
    </row>
    <row r="294" spans="1:10" s="19" customFormat="1" ht="30" customHeight="1" x14ac:dyDescent="0.2">
      <c r="A294" s="33">
        <v>45740</v>
      </c>
      <c r="B294" s="52">
        <v>45740</v>
      </c>
      <c r="C294" s="75" t="str">
        <f t="shared" si="8"/>
        <v>Mon</v>
      </c>
      <c r="D294" s="75" t="str">
        <f t="shared" si="9"/>
        <v>Mar</v>
      </c>
      <c r="E294" s="40">
        <v>50</v>
      </c>
      <c r="F294" s="85"/>
      <c r="G294" s="3">
        <v>45636.2</v>
      </c>
      <c r="H294" s="94" t="s">
        <v>1035</v>
      </c>
      <c r="I294" s="2" t="s">
        <v>304</v>
      </c>
      <c r="J294" s="19" t="str" cm="1">
        <f t="array" ref="J294">_xlfn.IFS(
  ISNUMBER(SEARCH("SMS", I294)), "SMS Charge",
  ISNUMBER(SEARCH("AIRTIME", I294)), "Airtime",
  ISNUMBER(SEARCH("COMMISSION", I294)), "Bank Charge",
  ISNUMBER(SEARCH("TRANSFER", I294)), "Transfer",
  ISNUMBER(SEARCH("POS", I294)), "POS Transaction",
  ISNUMBER(SEARCH("ELECTROLINK", I294)), "Transfer",
  TRUE, "Other"
)</f>
        <v>Transfer</v>
      </c>
    </row>
    <row r="295" spans="1:10" s="19" customFormat="1" ht="66" customHeight="1" x14ac:dyDescent="0.2">
      <c r="A295" s="33">
        <v>45741</v>
      </c>
      <c r="B295" s="52">
        <v>45741</v>
      </c>
      <c r="C295" s="75" t="str">
        <f t="shared" si="8"/>
        <v>Tue</v>
      </c>
      <c r="D295" s="75" t="str">
        <f t="shared" si="9"/>
        <v>Mar</v>
      </c>
      <c r="E295" s="40">
        <v>1800</v>
      </c>
      <c r="F295" s="86"/>
      <c r="G295" s="3">
        <v>43836.2</v>
      </c>
      <c r="H295" s="94" t="s">
        <v>28</v>
      </c>
      <c r="I295" s="6" t="s">
        <v>305</v>
      </c>
      <c r="J295" s="19" t="str" cm="1">
        <f t="array" ref="J295">_xlfn.IFS(
  ISNUMBER(SEARCH("SMS", I295)), "SMS Charge",
  ISNUMBER(SEARCH("AIRTIME", I295)), "Airtime",
  ISNUMBER(SEARCH("COMMISSION", I295)), "Bank Charge",
  ISNUMBER(SEARCH("TRANSFER", I295)), "Transfer",
  ISNUMBER(SEARCH("POS", I295)), "POS Transaction",
  ISNUMBER(SEARCH("ELECTROLINK", I295)), "Transfer",
  TRUE, "Other"
)</f>
        <v>Transfer</v>
      </c>
    </row>
    <row r="296" spans="1:10" s="19" customFormat="1" ht="66" customHeight="1" x14ac:dyDescent="0.2">
      <c r="A296" s="33">
        <v>45741</v>
      </c>
      <c r="B296" s="52">
        <v>45741</v>
      </c>
      <c r="C296" s="75" t="str">
        <f t="shared" si="8"/>
        <v>Tue</v>
      </c>
      <c r="D296" s="75" t="str">
        <f t="shared" si="9"/>
        <v>Mar</v>
      </c>
      <c r="E296" s="40">
        <v>5000</v>
      </c>
      <c r="F296" s="86"/>
      <c r="G296" s="3">
        <v>38836.199999999997</v>
      </c>
      <c r="H296" s="94" t="s">
        <v>28</v>
      </c>
      <c r="I296" s="6" t="s">
        <v>306</v>
      </c>
      <c r="J296" s="19" t="str" cm="1">
        <f t="array" ref="J296">_xlfn.IFS(
  ISNUMBER(SEARCH("SMS", I296)), "SMS Charge",
  ISNUMBER(SEARCH("AIRTIME", I296)), "Airtime",
  ISNUMBER(SEARCH("COMMISSION", I296)), "Bank Charge",
  ISNUMBER(SEARCH("TRANSFER", I296)), "Transfer",
  ISNUMBER(SEARCH("POS", I296)), "POS Transaction",
  ISNUMBER(SEARCH("ELECTROLINK", I296)), "Transfer",
  TRUE, "Other"
)</f>
        <v>Other</v>
      </c>
    </row>
    <row r="297" spans="1:10" s="19" customFormat="1" ht="66" customHeight="1" x14ac:dyDescent="0.2">
      <c r="A297" s="33">
        <v>45741</v>
      </c>
      <c r="B297" s="52">
        <v>45741</v>
      </c>
      <c r="C297" s="75" t="str">
        <f t="shared" si="8"/>
        <v>Tue</v>
      </c>
      <c r="D297" s="75" t="str">
        <f t="shared" si="9"/>
        <v>Mar</v>
      </c>
      <c r="E297" s="40">
        <v>10</v>
      </c>
      <c r="F297" s="86"/>
      <c r="G297" s="3">
        <v>38826.199999999997</v>
      </c>
      <c r="H297" s="94" t="s">
        <v>28</v>
      </c>
      <c r="I297" s="6" t="s">
        <v>307</v>
      </c>
      <c r="J297" s="19" t="str" cm="1">
        <f t="array" ref="J297">_xlfn.IFS(
  ISNUMBER(SEARCH("SMS", I297)), "SMS Charge",
  ISNUMBER(SEARCH("AIRTIME", I297)), "Airtime",
  ISNUMBER(SEARCH("COMMISSION", I297)), "Bank Charge",
  ISNUMBER(SEARCH("TRANSFER", I297)), "Transfer",
  ISNUMBER(SEARCH("POS", I297)), "POS Transaction",
  ISNUMBER(SEARCH("ELECTROLINK", I297)), "Transfer",
  TRUE, "Other"
)</f>
        <v>Bank Charge</v>
      </c>
    </row>
    <row r="298" spans="1:10" s="19" customFormat="1" ht="78" customHeight="1" x14ac:dyDescent="0.2">
      <c r="A298" s="33">
        <v>45741</v>
      </c>
      <c r="B298" s="52">
        <v>45741</v>
      </c>
      <c r="C298" s="75" t="str">
        <f t="shared" si="8"/>
        <v>Tue</v>
      </c>
      <c r="D298" s="75" t="str">
        <f t="shared" si="9"/>
        <v>Mar</v>
      </c>
      <c r="E298" s="40">
        <v>0.75</v>
      </c>
      <c r="F298" s="86"/>
      <c r="G298" s="3">
        <v>38825.449999999997</v>
      </c>
      <c r="H298" s="94" t="s">
        <v>28</v>
      </c>
      <c r="I298" s="6" t="s">
        <v>308</v>
      </c>
      <c r="J298" s="19" t="str" cm="1">
        <f t="array" ref="J298">_xlfn.IFS(
  ISNUMBER(SEARCH("SMS", I298)), "SMS Charge",
  ISNUMBER(SEARCH("AIRTIME", I298)), "Airtime",
  ISNUMBER(SEARCH("COMMISSION", I298)), "Bank Charge",
  ISNUMBER(SEARCH("TRANSFER", I298)), "Transfer",
  ISNUMBER(SEARCH("POS", I298)), "POS Transaction",
  ISNUMBER(SEARCH("ELECTROLINK", I298)), "Transfer",
  TRUE, "Other"
)</f>
        <v>Transfer</v>
      </c>
    </row>
    <row r="299" spans="1:10" s="19" customFormat="1" ht="66" customHeight="1" x14ac:dyDescent="0.2">
      <c r="A299" s="33">
        <v>45741</v>
      </c>
      <c r="B299" s="52">
        <v>45741</v>
      </c>
      <c r="C299" s="75" t="str">
        <f t="shared" si="8"/>
        <v>Tue</v>
      </c>
      <c r="D299" s="75" t="str">
        <f t="shared" si="9"/>
        <v>Mar</v>
      </c>
      <c r="E299" s="40">
        <v>500</v>
      </c>
      <c r="F299" s="86"/>
      <c r="G299" s="3">
        <v>38325.449999999997</v>
      </c>
      <c r="H299" s="94" t="s">
        <v>28</v>
      </c>
      <c r="I299" s="6" t="s">
        <v>309</v>
      </c>
      <c r="J299" s="19" t="str" cm="1">
        <f t="array" ref="J299">_xlfn.IFS(
  ISNUMBER(SEARCH("SMS", I299)), "SMS Charge",
  ISNUMBER(SEARCH("AIRTIME", I299)), "Airtime",
  ISNUMBER(SEARCH("COMMISSION", I299)), "Bank Charge",
  ISNUMBER(SEARCH("TRANSFER", I299)), "Transfer",
  ISNUMBER(SEARCH("POS", I299)), "POS Transaction",
  ISNUMBER(SEARCH("ELECTROLINK", I299)), "Transfer",
  TRUE, "Other"
)</f>
        <v>Other</v>
      </c>
    </row>
    <row r="300" spans="1:10" s="19" customFormat="1" ht="66" customHeight="1" x14ac:dyDescent="0.2">
      <c r="A300" s="33">
        <v>45741</v>
      </c>
      <c r="B300" s="52">
        <v>45741</v>
      </c>
      <c r="C300" s="75" t="str">
        <f t="shared" si="8"/>
        <v>Tue</v>
      </c>
      <c r="D300" s="75" t="str">
        <f t="shared" si="9"/>
        <v>Mar</v>
      </c>
      <c r="E300" s="40">
        <v>10</v>
      </c>
      <c r="F300" s="86"/>
      <c r="G300" s="3">
        <v>38315.449999999997</v>
      </c>
      <c r="H300" s="94" t="s">
        <v>28</v>
      </c>
      <c r="I300" s="6" t="s">
        <v>310</v>
      </c>
      <c r="J300" s="19" t="str" cm="1">
        <f t="array" ref="J300">_xlfn.IFS(
  ISNUMBER(SEARCH("SMS", I300)), "SMS Charge",
  ISNUMBER(SEARCH("AIRTIME", I300)), "Airtime",
  ISNUMBER(SEARCH("COMMISSION", I300)), "Bank Charge",
  ISNUMBER(SEARCH("TRANSFER", I300)), "Transfer",
  ISNUMBER(SEARCH("POS", I300)), "POS Transaction",
  ISNUMBER(SEARCH("ELECTROLINK", I300)), "Transfer",
  TRUE, "Other"
)</f>
        <v>Bank Charge</v>
      </c>
    </row>
    <row r="301" spans="1:10" s="19" customFormat="1" ht="78" customHeight="1" x14ac:dyDescent="0.2">
      <c r="A301" s="33">
        <v>45741</v>
      </c>
      <c r="B301" s="52">
        <v>45741</v>
      </c>
      <c r="C301" s="75" t="str">
        <f t="shared" si="8"/>
        <v>Tue</v>
      </c>
      <c r="D301" s="75" t="str">
        <f t="shared" si="9"/>
        <v>Mar</v>
      </c>
      <c r="E301" s="40">
        <v>0.75</v>
      </c>
      <c r="F301" s="86"/>
      <c r="G301" s="3">
        <v>38314.699999999997</v>
      </c>
      <c r="H301" s="94" t="s">
        <v>28</v>
      </c>
      <c r="I301" s="6" t="s">
        <v>311</v>
      </c>
      <c r="J301" s="19" t="str" cm="1">
        <f t="array" ref="J301">_xlfn.IFS(
  ISNUMBER(SEARCH("SMS", I301)), "SMS Charge",
  ISNUMBER(SEARCH("AIRTIME", I301)), "Airtime",
  ISNUMBER(SEARCH("COMMISSION", I301)), "Bank Charge",
  ISNUMBER(SEARCH("TRANSFER", I301)), "Transfer",
  ISNUMBER(SEARCH("POS", I301)), "POS Transaction",
  ISNUMBER(SEARCH("ELECTROLINK", I301)), "Transfer",
  TRUE, "Other"
)</f>
        <v>Transfer</v>
      </c>
    </row>
    <row r="302" spans="1:10" s="19" customFormat="1" ht="54" customHeight="1" x14ac:dyDescent="0.2">
      <c r="A302" s="33">
        <v>45742</v>
      </c>
      <c r="B302" s="52">
        <v>45742</v>
      </c>
      <c r="C302" s="75" t="str">
        <f t="shared" si="8"/>
        <v>Wed</v>
      </c>
      <c r="D302" s="75" t="str">
        <f t="shared" si="9"/>
        <v>Mar</v>
      </c>
      <c r="E302" s="40">
        <v>6000</v>
      </c>
      <c r="F302" s="86"/>
      <c r="G302" s="3">
        <v>32314.7</v>
      </c>
      <c r="H302" s="94" t="s">
        <v>28</v>
      </c>
      <c r="I302" s="6" t="s">
        <v>312</v>
      </c>
      <c r="J302" s="19" t="str" cm="1">
        <f t="array" ref="J302">_xlfn.IFS(
  ISNUMBER(SEARCH("SMS", I302)), "SMS Charge",
  ISNUMBER(SEARCH("AIRTIME", I302)), "Airtime",
  ISNUMBER(SEARCH("COMMISSION", I302)), "Bank Charge",
  ISNUMBER(SEARCH("TRANSFER", I302)), "Transfer",
  ISNUMBER(SEARCH("POS", I302)), "POS Transaction",
  ISNUMBER(SEARCH("ELECTROLINK", I302)), "Transfer",
  TRUE, "Other"
)</f>
        <v>Other</v>
      </c>
    </row>
    <row r="303" spans="1:10" s="19" customFormat="1" ht="78" customHeight="1" x14ac:dyDescent="0.2">
      <c r="A303" s="33">
        <v>45742</v>
      </c>
      <c r="B303" s="52">
        <v>45742</v>
      </c>
      <c r="C303" s="75" t="str">
        <f t="shared" si="8"/>
        <v>Wed</v>
      </c>
      <c r="D303" s="75" t="str">
        <f t="shared" si="9"/>
        <v>Mar</v>
      </c>
      <c r="E303" s="40">
        <v>25</v>
      </c>
      <c r="F303" s="86"/>
      <c r="G303" s="3">
        <v>32289.7</v>
      </c>
      <c r="H303" s="94" t="s">
        <v>28</v>
      </c>
      <c r="I303" s="6" t="s">
        <v>313</v>
      </c>
      <c r="J303" s="19" t="str" cm="1">
        <f t="array" ref="J303">_xlfn.IFS(
  ISNUMBER(SEARCH("SMS", I303)), "SMS Charge",
  ISNUMBER(SEARCH("AIRTIME", I303)), "Airtime",
  ISNUMBER(SEARCH("COMMISSION", I303)), "Bank Charge",
  ISNUMBER(SEARCH("TRANSFER", I303)), "Transfer",
  ISNUMBER(SEARCH("POS", I303)), "POS Transaction",
  ISNUMBER(SEARCH("ELECTROLINK", I303)), "Transfer",
  TRUE, "Other"
)</f>
        <v>Bank Charge</v>
      </c>
    </row>
    <row r="304" spans="1:10" s="19" customFormat="1" ht="78" customHeight="1" x14ac:dyDescent="0.2">
      <c r="A304" s="33">
        <v>45742</v>
      </c>
      <c r="B304" s="52">
        <v>45742</v>
      </c>
      <c r="C304" s="75" t="str">
        <f t="shared" si="8"/>
        <v>Wed</v>
      </c>
      <c r="D304" s="75" t="str">
        <f t="shared" si="9"/>
        <v>Mar</v>
      </c>
      <c r="E304" s="40">
        <v>1.87</v>
      </c>
      <c r="F304" s="86"/>
      <c r="G304" s="3">
        <v>32287.83</v>
      </c>
      <c r="H304" s="94" t="s">
        <v>28</v>
      </c>
      <c r="I304" s="6" t="s">
        <v>314</v>
      </c>
      <c r="J304" s="19" t="str" cm="1">
        <f t="array" ref="J304">_xlfn.IFS(
  ISNUMBER(SEARCH("SMS", I304)), "SMS Charge",
  ISNUMBER(SEARCH("AIRTIME", I304)), "Airtime",
  ISNUMBER(SEARCH("COMMISSION", I304)), "Bank Charge",
  ISNUMBER(SEARCH("TRANSFER", I304)), "Transfer",
  ISNUMBER(SEARCH("POS", I304)), "POS Transaction",
  ISNUMBER(SEARCH("ELECTROLINK", I304)), "Transfer",
  TRUE, "Other"
)</f>
        <v>Transfer</v>
      </c>
    </row>
    <row r="305" spans="1:10" s="19" customFormat="1" ht="42" customHeight="1" x14ac:dyDescent="0.2">
      <c r="A305" s="33">
        <v>45742</v>
      </c>
      <c r="B305" s="52">
        <v>45742</v>
      </c>
      <c r="C305" s="75" t="str">
        <f t="shared" si="8"/>
        <v>Wed</v>
      </c>
      <c r="D305" s="75" t="str">
        <f t="shared" si="9"/>
        <v>Mar</v>
      </c>
      <c r="E305" s="40">
        <v>4990</v>
      </c>
      <c r="F305" s="86"/>
      <c r="G305" s="3">
        <v>27297.83</v>
      </c>
      <c r="H305" s="94" t="s">
        <v>28</v>
      </c>
      <c r="I305" s="2" t="s">
        <v>315</v>
      </c>
      <c r="J305" s="19" t="str" cm="1">
        <f t="array" ref="J305">_xlfn.IFS(
  ISNUMBER(SEARCH("SMS", I305)), "SMS Charge",
  ISNUMBER(SEARCH("AIRTIME", I305)), "Airtime",
  ISNUMBER(SEARCH("COMMISSION", I305)), "Bank Charge",
  ISNUMBER(SEARCH("TRANSFER", I305)), "Transfer",
  ISNUMBER(SEARCH("POS", I305)), "POS Transaction",
  ISNUMBER(SEARCH("ELECTROLINK", I305)), "Transfer",
  TRUE, "Other"
)</f>
        <v>POS Transaction</v>
      </c>
    </row>
    <row r="306" spans="1:10" s="19" customFormat="1" ht="54" customHeight="1" x14ac:dyDescent="0.2">
      <c r="A306" s="33">
        <v>45742</v>
      </c>
      <c r="B306" s="52">
        <v>45742</v>
      </c>
      <c r="C306" s="75" t="str">
        <f t="shared" si="8"/>
        <v>Wed</v>
      </c>
      <c r="D306" s="75" t="str">
        <f t="shared" si="9"/>
        <v>Mar</v>
      </c>
      <c r="E306" s="40">
        <v>4800</v>
      </c>
      <c r="F306" s="86"/>
      <c r="G306" s="3">
        <v>22497.83</v>
      </c>
      <c r="H306" s="94" t="s">
        <v>28</v>
      </c>
      <c r="I306" s="6" t="s">
        <v>316</v>
      </c>
      <c r="J306" s="19" t="str" cm="1">
        <f t="array" ref="J306">_xlfn.IFS(
  ISNUMBER(SEARCH("SMS", I306)), "SMS Charge",
  ISNUMBER(SEARCH("AIRTIME", I306)), "Airtime",
  ISNUMBER(SEARCH("COMMISSION", I306)), "Bank Charge",
  ISNUMBER(SEARCH("TRANSFER", I306)), "Transfer",
  ISNUMBER(SEARCH("POS", I306)), "POS Transaction",
  ISNUMBER(SEARCH("ELECTROLINK", I306)), "Transfer",
  TRUE, "Other"
)</f>
        <v>Other</v>
      </c>
    </row>
    <row r="307" spans="1:10" s="19" customFormat="1" ht="65.099999999999994" customHeight="1" x14ac:dyDescent="0.2">
      <c r="A307" s="33">
        <v>45742</v>
      </c>
      <c r="B307" s="52">
        <v>45742</v>
      </c>
      <c r="C307" s="75" t="str">
        <f t="shared" si="8"/>
        <v>Wed</v>
      </c>
      <c r="D307" s="75" t="str">
        <f t="shared" si="9"/>
        <v>Mar</v>
      </c>
      <c r="E307" s="42">
        <v>10</v>
      </c>
      <c r="F307" s="90"/>
      <c r="G307" s="88">
        <v>22487.83</v>
      </c>
      <c r="H307" s="95" t="s">
        <v>28</v>
      </c>
      <c r="I307" s="10" t="s">
        <v>317</v>
      </c>
      <c r="J307" s="19" t="str" cm="1">
        <f t="array" ref="J307">_xlfn.IFS(
  ISNUMBER(SEARCH("SMS", I307)), "SMS Charge",
  ISNUMBER(SEARCH("AIRTIME", I307)), "Airtime",
  ISNUMBER(SEARCH("COMMISSION", I307)), "Bank Charge",
  ISNUMBER(SEARCH("TRANSFER", I307)), "Transfer",
  ISNUMBER(SEARCH("POS", I307)), "POS Transaction",
  ISNUMBER(SEARCH("ELECTROLINK", I307)), "Transfer",
  TRUE, "Other"
)</f>
        <v>Bank Charge</v>
      </c>
    </row>
    <row r="308" spans="1:10" s="19" customFormat="1" ht="78" customHeight="1" x14ac:dyDescent="0.2">
      <c r="A308" s="33">
        <v>45742</v>
      </c>
      <c r="B308" s="52">
        <v>45742</v>
      </c>
      <c r="C308" s="75" t="str">
        <f t="shared" si="8"/>
        <v>Wed</v>
      </c>
      <c r="D308" s="75" t="str">
        <f t="shared" si="9"/>
        <v>Mar</v>
      </c>
      <c r="E308" s="44">
        <v>0.75</v>
      </c>
      <c r="F308" s="91"/>
      <c r="G308" s="13">
        <v>22487.08</v>
      </c>
      <c r="H308" s="97" t="s">
        <v>28</v>
      </c>
      <c r="I308" s="14" t="s">
        <v>318</v>
      </c>
      <c r="J308" s="19" t="str" cm="1">
        <f t="array" ref="J308">_xlfn.IFS(
  ISNUMBER(SEARCH("SMS", I308)), "SMS Charge",
  ISNUMBER(SEARCH("AIRTIME", I308)), "Airtime",
  ISNUMBER(SEARCH("COMMISSION", I308)), "Bank Charge",
  ISNUMBER(SEARCH("TRANSFER", I308)), "Transfer",
  ISNUMBER(SEARCH("POS", I308)), "POS Transaction",
  ISNUMBER(SEARCH("ELECTROLINK", I308)), "Transfer",
  TRUE, "Other"
)</f>
        <v>Transfer</v>
      </c>
    </row>
    <row r="309" spans="1:10" s="19" customFormat="1" ht="42" customHeight="1" x14ac:dyDescent="0.2">
      <c r="A309" s="33">
        <v>45742</v>
      </c>
      <c r="B309" s="52">
        <v>45742</v>
      </c>
      <c r="C309" s="75" t="str">
        <f t="shared" si="8"/>
        <v>Wed</v>
      </c>
      <c r="D309" s="75" t="str">
        <f t="shared" si="9"/>
        <v>Mar</v>
      </c>
      <c r="E309" s="44">
        <v>3000</v>
      </c>
      <c r="F309" s="91"/>
      <c r="G309" s="13">
        <v>19487.080000000002</v>
      </c>
      <c r="H309" s="97" t="s">
        <v>28</v>
      </c>
      <c r="I309" s="12" t="s">
        <v>319</v>
      </c>
      <c r="J309" s="19" t="str" cm="1">
        <f t="array" ref="J309">_xlfn.IFS(
  ISNUMBER(SEARCH("SMS", I309)), "SMS Charge",
  ISNUMBER(SEARCH("AIRTIME", I309)), "Airtime",
  ISNUMBER(SEARCH("COMMISSION", I309)), "Bank Charge",
  ISNUMBER(SEARCH("TRANSFER", I309)), "Transfer",
  ISNUMBER(SEARCH("POS", I309)), "POS Transaction",
  ISNUMBER(SEARCH("ELECTROLINK", I309)), "Transfer",
  TRUE, "Other"
)</f>
        <v>Airtime</v>
      </c>
    </row>
    <row r="310" spans="1:10" s="19" customFormat="1" ht="30" customHeight="1" x14ac:dyDescent="0.2">
      <c r="A310" s="33">
        <v>45742</v>
      </c>
      <c r="B310" s="52">
        <v>45742</v>
      </c>
      <c r="C310" s="75" t="str">
        <f t="shared" si="8"/>
        <v>Wed</v>
      </c>
      <c r="D310" s="75" t="str">
        <f t="shared" si="9"/>
        <v>Mar</v>
      </c>
      <c r="E310" s="44">
        <v>13700</v>
      </c>
      <c r="F310" s="92"/>
      <c r="G310" s="13">
        <v>5787.08</v>
      </c>
      <c r="H310" s="97" t="s">
        <v>28</v>
      </c>
      <c r="I310" s="12" t="s">
        <v>320</v>
      </c>
      <c r="J310" s="19" t="str" cm="1">
        <f t="array" ref="J310">_xlfn.IFS(
  ISNUMBER(SEARCH("SMS", I310)), "SMS Charge",
  ISNUMBER(SEARCH("AIRTIME", I310)), "Airtime",
  ISNUMBER(SEARCH("COMMISSION", I310)), "Bank Charge",
  ISNUMBER(SEARCH("TRANSFER", I310)), "Transfer",
  ISNUMBER(SEARCH("POS", I310)), "POS Transaction",
  ISNUMBER(SEARCH("ELECTROLINK", I310)), "Transfer",
  TRUE, "Other"
)</f>
        <v>POS Transaction</v>
      </c>
    </row>
    <row r="311" spans="1:10" s="19" customFormat="1" ht="42" customHeight="1" x14ac:dyDescent="0.2">
      <c r="A311" s="33">
        <v>45742</v>
      </c>
      <c r="B311" s="52">
        <v>45742</v>
      </c>
      <c r="C311" s="75" t="str">
        <f t="shared" si="8"/>
        <v>Wed</v>
      </c>
      <c r="D311" s="75" t="str">
        <f t="shared" si="9"/>
        <v>Mar</v>
      </c>
      <c r="E311" s="44">
        <v>2400</v>
      </c>
      <c r="F311" s="91"/>
      <c r="G311" s="13">
        <v>3387.08</v>
      </c>
      <c r="H311" s="97" t="s">
        <v>28</v>
      </c>
      <c r="I311" s="12" t="s">
        <v>321</v>
      </c>
      <c r="J311" s="19" t="str" cm="1">
        <f t="array" ref="J311">_xlfn.IFS(
  ISNUMBER(SEARCH("SMS", I311)), "SMS Charge",
  ISNUMBER(SEARCH("AIRTIME", I311)), "Airtime",
  ISNUMBER(SEARCH("COMMISSION", I311)), "Bank Charge",
  ISNUMBER(SEARCH("TRANSFER", I311)), "Transfer",
  ISNUMBER(SEARCH("POS", I311)), "POS Transaction",
  ISNUMBER(SEARCH("ELECTROLINK", I311)), "Transfer",
  TRUE, "Other"
)</f>
        <v>POS Transaction</v>
      </c>
    </row>
    <row r="312" spans="1:10" s="19" customFormat="1" ht="66" customHeight="1" x14ac:dyDescent="0.2">
      <c r="A312" s="33">
        <v>45742</v>
      </c>
      <c r="B312" s="52">
        <v>45742</v>
      </c>
      <c r="C312" s="75" t="str">
        <f t="shared" si="8"/>
        <v>Wed</v>
      </c>
      <c r="D312" s="75" t="str">
        <f t="shared" si="9"/>
        <v>Mar</v>
      </c>
      <c r="E312" s="81"/>
      <c r="F312" s="13">
        <v>25000</v>
      </c>
      <c r="G312" s="13">
        <v>28387.08</v>
      </c>
      <c r="H312" s="97" t="s">
        <v>28</v>
      </c>
      <c r="I312" s="14" t="s">
        <v>322</v>
      </c>
      <c r="J312" s="19" t="str" cm="1">
        <f t="array" ref="J312">_xlfn.IFS(
  ISNUMBER(SEARCH("SMS", I312)), "SMS Charge",
  ISNUMBER(SEARCH("AIRTIME", I312)), "Airtime",
  ISNUMBER(SEARCH("COMMISSION", I312)), "Bank Charge",
  ISNUMBER(SEARCH("TRANSFER", I312)), "Transfer",
  ISNUMBER(SEARCH("POS", I312)), "POS Transaction",
  ISNUMBER(SEARCH("ELECTROLINK", I312)), "Transfer",
  TRUE, "Other"
)</f>
        <v>Transfer</v>
      </c>
    </row>
    <row r="313" spans="1:10" s="19" customFormat="1" ht="30" customHeight="1" x14ac:dyDescent="0.2">
      <c r="A313" s="33">
        <v>45742</v>
      </c>
      <c r="B313" s="52">
        <v>45742</v>
      </c>
      <c r="C313" s="75" t="str">
        <f t="shared" si="8"/>
        <v>Wed</v>
      </c>
      <c r="D313" s="75" t="str">
        <f t="shared" si="9"/>
        <v>Mar</v>
      </c>
      <c r="E313" s="44">
        <v>11700</v>
      </c>
      <c r="F313" s="92"/>
      <c r="G313" s="13">
        <v>16687.080000000002</v>
      </c>
      <c r="H313" s="97" t="s">
        <v>28</v>
      </c>
      <c r="I313" s="12" t="s">
        <v>323</v>
      </c>
      <c r="J313" s="19" t="str" cm="1">
        <f t="array" ref="J313">_xlfn.IFS(
  ISNUMBER(SEARCH("SMS", I313)), "SMS Charge",
  ISNUMBER(SEARCH("AIRTIME", I313)), "Airtime",
  ISNUMBER(SEARCH("COMMISSION", I313)), "Bank Charge",
  ISNUMBER(SEARCH("TRANSFER", I313)), "Transfer",
  ISNUMBER(SEARCH("POS", I313)), "POS Transaction",
  ISNUMBER(SEARCH("ELECTROLINK", I313)), "Transfer",
  TRUE, "Other"
)</f>
        <v>POS Transaction</v>
      </c>
    </row>
    <row r="314" spans="1:10" s="19" customFormat="1" ht="42" customHeight="1" x14ac:dyDescent="0.2">
      <c r="A314" s="33">
        <v>45742</v>
      </c>
      <c r="B314" s="52">
        <v>45742</v>
      </c>
      <c r="C314" s="75" t="str">
        <f t="shared" si="8"/>
        <v>Wed</v>
      </c>
      <c r="D314" s="75" t="str">
        <f t="shared" si="9"/>
        <v>Mar</v>
      </c>
      <c r="E314" s="44">
        <v>200</v>
      </c>
      <c r="F314" s="91"/>
      <c r="G314" s="13">
        <v>16487.080000000002</v>
      </c>
      <c r="H314" s="97" t="s">
        <v>28</v>
      </c>
      <c r="I314" s="12" t="s">
        <v>324</v>
      </c>
      <c r="J314" s="19" t="str" cm="1">
        <f t="array" ref="J314">_xlfn.IFS(
  ISNUMBER(SEARCH("SMS", I314)), "SMS Charge",
  ISNUMBER(SEARCH("AIRTIME", I314)), "Airtime",
  ISNUMBER(SEARCH("COMMISSION", I314)), "Bank Charge",
  ISNUMBER(SEARCH("TRANSFER", I314)), "Transfer",
  ISNUMBER(SEARCH("POS", I314)), "POS Transaction",
  ISNUMBER(SEARCH("ELECTROLINK", I314)), "Transfer",
  TRUE, "Other"
)</f>
        <v>Airtime</v>
      </c>
    </row>
    <row r="315" spans="1:10" s="19" customFormat="1" ht="30" customHeight="1" x14ac:dyDescent="0.2">
      <c r="A315" s="33">
        <v>45742</v>
      </c>
      <c r="B315" s="52">
        <v>45742</v>
      </c>
      <c r="C315" s="75" t="str">
        <f t="shared" si="8"/>
        <v>Wed</v>
      </c>
      <c r="D315" s="75" t="str">
        <f t="shared" si="9"/>
        <v>Mar</v>
      </c>
      <c r="E315" s="44">
        <v>50</v>
      </c>
      <c r="F315" s="92"/>
      <c r="G315" s="13">
        <v>16437.080000000002</v>
      </c>
      <c r="H315" s="97" t="s">
        <v>1035</v>
      </c>
      <c r="I315" s="12" t="s">
        <v>325</v>
      </c>
      <c r="J315" s="19" t="str" cm="1">
        <f t="array" ref="J315">_xlfn.IFS(
  ISNUMBER(SEARCH("SMS", I315)), "SMS Charge",
  ISNUMBER(SEARCH("AIRTIME", I315)), "Airtime",
  ISNUMBER(SEARCH("COMMISSION", I315)), "Bank Charge",
  ISNUMBER(SEARCH("TRANSFER", I315)), "Transfer",
  ISNUMBER(SEARCH("POS", I315)), "POS Transaction",
  ISNUMBER(SEARCH("ELECTROLINK", I315)), "Transfer",
  TRUE, "Other"
)</f>
        <v>Transfer</v>
      </c>
    </row>
    <row r="316" spans="1:10" s="19" customFormat="1" ht="54" customHeight="1" x14ac:dyDescent="0.2">
      <c r="A316" s="33">
        <v>45743</v>
      </c>
      <c r="B316" s="52">
        <v>45743</v>
      </c>
      <c r="C316" s="75" t="str">
        <f t="shared" si="8"/>
        <v>Thu</v>
      </c>
      <c r="D316" s="75" t="str">
        <f t="shared" si="9"/>
        <v>Mar</v>
      </c>
      <c r="E316" s="44">
        <v>5000</v>
      </c>
      <c r="F316" s="91"/>
      <c r="G316" s="13">
        <v>11437.08</v>
      </c>
      <c r="H316" s="97" t="s">
        <v>28</v>
      </c>
      <c r="I316" s="14" t="s">
        <v>326</v>
      </c>
      <c r="J316" s="19" t="str" cm="1">
        <f t="array" ref="J316">_xlfn.IFS(
  ISNUMBER(SEARCH("SMS", I316)), "SMS Charge",
  ISNUMBER(SEARCH("AIRTIME", I316)), "Airtime",
  ISNUMBER(SEARCH("COMMISSION", I316)), "Bank Charge",
  ISNUMBER(SEARCH("TRANSFER", I316)), "Transfer",
  ISNUMBER(SEARCH("POS", I316)), "POS Transaction",
  ISNUMBER(SEARCH("ELECTROLINK", I316)), "Transfer",
  TRUE, "Other"
)</f>
        <v>Other</v>
      </c>
    </row>
    <row r="317" spans="1:10" s="19" customFormat="1" ht="78" customHeight="1" x14ac:dyDescent="0.2">
      <c r="A317" s="33">
        <v>45743</v>
      </c>
      <c r="B317" s="52">
        <v>45743</v>
      </c>
      <c r="C317" s="75" t="str">
        <f t="shared" si="8"/>
        <v>Thu</v>
      </c>
      <c r="D317" s="75" t="str">
        <f t="shared" si="9"/>
        <v>Mar</v>
      </c>
      <c r="E317" s="44">
        <v>10</v>
      </c>
      <c r="F317" s="91"/>
      <c r="G317" s="13">
        <v>11427.08</v>
      </c>
      <c r="H317" s="97" t="s">
        <v>28</v>
      </c>
      <c r="I317" s="14" t="s">
        <v>327</v>
      </c>
      <c r="J317" s="19" t="str" cm="1">
        <f t="array" ref="J317">_xlfn.IFS(
  ISNUMBER(SEARCH("SMS", I317)), "SMS Charge",
  ISNUMBER(SEARCH("AIRTIME", I317)), "Airtime",
  ISNUMBER(SEARCH("COMMISSION", I317)), "Bank Charge",
  ISNUMBER(SEARCH("TRANSFER", I317)), "Transfer",
  ISNUMBER(SEARCH("POS", I317)), "POS Transaction",
  ISNUMBER(SEARCH("ELECTROLINK", I317)), "Transfer",
  TRUE, "Other"
)</f>
        <v>Bank Charge</v>
      </c>
    </row>
    <row r="318" spans="1:10" s="19" customFormat="1" ht="78" customHeight="1" x14ac:dyDescent="0.2">
      <c r="A318" s="33">
        <v>45743</v>
      </c>
      <c r="B318" s="52">
        <v>45743</v>
      </c>
      <c r="C318" s="75" t="str">
        <f t="shared" si="8"/>
        <v>Thu</v>
      </c>
      <c r="D318" s="75" t="str">
        <f t="shared" si="9"/>
        <v>Mar</v>
      </c>
      <c r="E318" s="40">
        <v>0.75</v>
      </c>
      <c r="F318" s="86"/>
      <c r="G318" s="3">
        <v>11426.33</v>
      </c>
      <c r="H318" s="94" t="s">
        <v>28</v>
      </c>
      <c r="I318" s="6" t="s">
        <v>328</v>
      </c>
      <c r="J318" s="19" t="str" cm="1">
        <f t="array" ref="J318">_xlfn.IFS(
  ISNUMBER(SEARCH("SMS", I318)), "SMS Charge",
  ISNUMBER(SEARCH("AIRTIME", I318)), "Airtime",
  ISNUMBER(SEARCH("COMMISSION", I318)), "Bank Charge",
  ISNUMBER(SEARCH("TRANSFER", I318)), "Transfer",
  ISNUMBER(SEARCH("POS", I318)), "POS Transaction",
  ISNUMBER(SEARCH("ELECTROLINK", I318)), "Transfer",
  TRUE, "Other"
)</f>
        <v>Transfer</v>
      </c>
    </row>
    <row r="319" spans="1:10" s="19" customFormat="1" ht="66" customHeight="1" x14ac:dyDescent="0.2">
      <c r="A319" s="33">
        <v>45743</v>
      </c>
      <c r="B319" s="52">
        <v>45743</v>
      </c>
      <c r="C319" s="75" t="str">
        <f t="shared" si="8"/>
        <v>Thu</v>
      </c>
      <c r="D319" s="75" t="str">
        <f t="shared" si="9"/>
        <v>Mar</v>
      </c>
      <c r="E319" s="40">
        <v>2000</v>
      </c>
      <c r="F319" s="86"/>
      <c r="G319" s="3">
        <v>9426.33</v>
      </c>
      <c r="H319" s="94" t="s">
        <v>28</v>
      </c>
      <c r="I319" s="6" t="s">
        <v>329</v>
      </c>
      <c r="J319" s="19" t="str" cm="1">
        <f t="array" ref="J319">_xlfn.IFS(
  ISNUMBER(SEARCH("SMS", I319)), "SMS Charge",
  ISNUMBER(SEARCH("AIRTIME", I319)), "Airtime",
  ISNUMBER(SEARCH("COMMISSION", I319)), "Bank Charge",
  ISNUMBER(SEARCH("TRANSFER", I319)), "Transfer",
  ISNUMBER(SEARCH("POS", I319)), "POS Transaction",
  ISNUMBER(SEARCH("ELECTROLINK", I319)), "Transfer",
  TRUE, "Other"
)</f>
        <v>Transfer</v>
      </c>
    </row>
    <row r="320" spans="1:10" s="19" customFormat="1" ht="54" customHeight="1" x14ac:dyDescent="0.2">
      <c r="A320" s="33">
        <v>45743</v>
      </c>
      <c r="B320" s="52">
        <v>45743</v>
      </c>
      <c r="C320" s="75" t="str">
        <f t="shared" si="8"/>
        <v>Thu</v>
      </c>
      <c r="D320" s="75" t="str">
        <f t="shared" si="9"/>
        <v>Mar</v>
      </c>
      <c r="E320" s="40">
        <v>1700</v>
      </c>
      <c r="F320" s="86"/>
      <c r="G320" s="3">
        <v>7726.33</v>
      </c>
      <c r="H320" s="94" t="s">
        <v>28</v>
      </c>
      <c r="I320" s="6" t="s">
        <v>330</v>
      </c>
      <c r="J320" s="19" t="str" cm="1">
        <f t="array" ref="J320">_xlfn.IFS(
  ISNUMBER(SEARCH("SMS", I320)), "SMS Charge",
  ISNUMBER(SEARCH("AIRTIME", I320)), "Airtime",
  ISNUMBER(SEARCH("COMMISSION", I320)), "Bank Charge",
  ISNUMBER(SEARCH("TRANSFER", I320)), "Transfer",
  ISNUMBER(SEARCH("POS", I320)), "POS Transaction",
  ISNUMBER(SEARCH("ELECTROLINK", I320)), "Transfer",
  TRUE, "Other"
)</f>
        <v>Other</v>
      </c>
    </row>
    <row r="321" spans="1:10" s="19" customFormat="1" ht="78" customHeight="1" x14ac:dyDescent="0.2">
      <c r="A321" s="33">
        <v>45743</v>
      </c>
      <c r="B321" s="52">
        <v>45743</v>
      </c>
      <c r="C321" s="75" t="str">
        <f t="shared" si="8"/>
        <v>Thu</v>
      </c>
      <c r="D321" s="75" t="str">
        <f t="shared" si="9"/>
        <v>Mar</v>
      </c>
      <c r="E321" s="40">
        <v>10</v>
      </c>
      <c r="F321" s="86"/>
      <c r="G321" s="3">
        <v>7716.33</v>
      </c>
      <c r="H321" s="94" t="s">
        <v>28</v>
      </c>
      <c r="I321" s="6" t="s">
        <v>331</v>
      </c>
      <c r="J321" s="19" t="str" cm="1">
        <f t="array" ref="J321">_xlfn.IFS(
  ISNUMBER(SEARCH("SMS", I321)), "SMS Charge",
  ISNUMBER(SEARCH("AIRTIME", I321)), "Airtime",
  ISNUMBER(SEARCH("COMMISSION", I321)), "Bank Charge",
  ISNUMBER(SEARCH("TRANSFER", I321)), "Transfer",
  ISNUMBER(SEARCH("POS", I321)), "POS Transaction",
  ISNUMBER(SEARCH("ELECTROLINK", I321)), "Transfer",
  TRUE, "Other"
)</f>
        <v>Bank Charge</v>
      </c>
    </row>
    <row r="322" spans="1:10" s="19" customFormat="1" ht="78" customHeight="1" x14ac:dyDescent="0.2">
      <c r="A322" s="33">
        <v>45743</v>
      </c>
      <c r="B322" s="52">
        <v>45743</v>
      </c>
      <c r="C322" s="75" t="str">
        <f t="shared" si="8"/>
        <v>Thu</v>
      </c>
      <c r="D322" s="75" t="str">
        <f t="shared" si="9"/>
        <v>Mar</v>
      </c>
      <c r="E322" s="40">
        <v>0.75</v>
      </c>
      <c r="F322" s="86"/>
      <c r="G322" s="3">
        <v>7715.58</v>
      </c>
      <c r="H322" s="94" t="s">
        <v>28</v>
      </c>
      <c r="I322" s="6" t="s">
        <v>332</v>
      </c>
      <c r="J322" s="19" t="str" cm="1">
        <f t="array" ref="J322">_xlfn.IFS(
  ISNUMBER(SEARCH("SMS", I322)), "SMS Charge",
  ISNUMBER(SEARCH("AIRTIME", I322)), "Airtime",
  ISNUMBER(SEARCH("COMMISSION", I322)), "Bank Charge",
  ISNUMBER(SEARCH("TRANSFER", I322)), "Transfer",
  ISNUMBER(SEARCH("POS", I322)), "POS Transaction",
  ISNUMBER(SEARCH("ELECTROLINK", I322)), "Transfer",
  TRUE, "Other"
)</f>
        <v>Transfer</v>
      </c>
    </row>
    <row r="323" spans="1:10" s="19" customFormat="1" ht="54" customHeight="1" x14ac:dyDescent="0.2">
      <c r="A323" s="33">
        <v>45743</v>
      </c>
      <c r="B323" s="52">
        <v>45743</v>
      </c>
      <c r="C323" s="75" t="str">
        <f t="shared" ref="C323:C386" si="10">TEXT(B323,"DDD")</f>
        <v>Thu</v>
      </c>
      <c r="D323" s="75" t="str">
        <f t="shared" ref="D323:D386" si="11">TEXT(B323,"MMM")</f>
        <v>Mar</v>
      </c>
      <c r="E323" s="40">
        <v>1700</v>
      </c>
      <c r="F323" s="86"/>
      <c r="G323" s="3">
        <v>6015.58</v>
      </c>
      <c r="H323" s="94" t="s">
        <v>28</v>
      </c>
      <c r="I323" s="6" t="s">
        <v>333</v>
      </c>
      <c r="J323" s="19" t="str" cm="1">
        <f t="array" ref="J323">_xlfn.IFS(
  ISNUMBER(SEARCH("SMS", I323)), "SMS Charge",
  ISNUMBER(SEARCH("AIRTIME", I323)), "Airtime",
  ISNUMBER(SEARCH("COMMISSION", I323)), "Bank Charge",
  ISNUMBER(SEARCH("TRANSFER", I323)), "Transfer",
  ISNUMBER(SEARCH("POS", I323)), "POS Transaction",
  ISNUMBER(SEARCH("ELECTROLINK", I323)), "Transfer",
  TRUE, "Other"
)</f>
        <v>Other</v>
      </c>
    </row>
    <row r="324" spans="1:10" s="19" customFormat="1" ht="78" customHeight="1" x14ac:dyDescent="0.2">
      <c r="A324" s="33">
        <v>45743</v>
      </c>
      <c r="B324" s="52">
        <v>45743</v>
      </c>
      <c r="C324" s="75" t="str">
        <f t="shared" si="10"/>
        <v>Thu</v>
      </c>
      <c r="D324" s="75" t="str">
        <f t="shared" si="11"/>
        <v>Mar</v>
      </c>
      <c r="E324" s="40">
        <v>10</v>
      </c>
      <c r="F324" s="86"/>
      <c r="G324" s="3">
        <v>6005.58</v>
      </c>
      <c r="H324" s="94" t="s">
        <v>28</v>
      </c>
      <c r="I324" s="6" t="s">
        <v>334</v>
      </c>
      <c r="J324" s="19" t="str" cm="1">
        <f t="array" ref="J324">_xlfn.IFS(
  ISNUMBER(SEARCH("SMS", I324)), "SMS Charge",
  ISNUMBER(SEARCH("AIRTIME", I324)), "Airtime",
  ISNUMBER(SEARCH("COMMISSION", I324)), "Bank Charge",
  ISNUMBER(SEARCH("TRANSFER", I324)), "Transfer",
  ISNUMBER(SEARCH("POS", I324)), "POS Transaction",
  ISNUMBER(SEARCH("ELECTROLINK", I324)), "Transfer",
  TRUE, "Other"
)</f>
        <v>Bank Charge</v>
      </c>
    </row>
    <row r="325" spans="1:10" s="19" customFormat="1" ht="29.1" customHeight="1" x14ac:dyDescent="0.2">
      <c r="A325" s="33">
        <v>45743</v>
      </c>
      <c r="B325" s="52">
        <v>45743</v>
      </c>
      <c r="C325" s="75" t="str">
        <f t="shared" si="10"/>
        <v>Thu</v>
      </c>
      <c r="D325" s="75" t="str">
        <f t="shared" si="11"/>
        <v>Mar</v>
      </c>
      <c r="E325" s="42">
        <v>0.75</v>
      </c>
      <c r="F325" s="87"/>
      <c r="G325" s="88">
        <v>6004.83</v>
      </c>
      <c r="H325" s="95" t="s">
        <v>28</v>
      </c>
      <c r="I325" s="63" t="s">
        <v>1060</v>
      </c>
      <c r="J325" s="19" t="str" cm="1">
        <f t="array" ref="J325">_xlfn.IFS(
  ISNUMBER(SEARCH("SMS", I325)), "SMS Charge",
  ISNUMBER(SEARCH("AIRTIME", I325)), "Airtime",
  ISNUMBER(SEARCH("COMMISSION", I325)), "Bank Charge",
  ISNUMBER(SEARCH("TRANSFER", I325)), "Transfer",
  ISNUMBER(SEARCH("POS", I325)), "POS Transaction",
  ISNUMBER(SEARCH("ELECTROLINK", I325)), "Transfer",
  TRUE, "Other"
)</f>
        <v>Transfer</v>
      </c>
    </row>
    <row r="326" spans="1:10" s="19" customFormat="1" ht="78" customHeight="1" x14ac:dyDescent="0.2">
      <c r="A326" s="33">
        <v>45743</v>
      </c>
      <c r="B326" s="52">
        <v>45743</v>
      </c>
      <c r="C326" s="75" t="str">
        <f t="shared" si="10"/>
        <v>Thu</v>
      </c>
      <c r="D326" s="75" t="str">
        <f t="shared" si="11"/>
        <v>Mar</v>
      </c>
      <c r="E326" s="79"/>
      <c r="F326" s="3">
        <v>10000</v>
      </c>
      <c r="G326" s="3">
        <v>16004.83</v>
      </c>
      <c r="H326" s="94" t="s">
        <v>28</v>
      </c>
      <c r="I326" s="6" t="s">
        <v>335</v>
      </c>
      <c r="J326" s="19" t="str" cm="1">
        <f t="array" ref="J326">_xlfn.IFS(
  ISNUMBER(SEARCH("SMS", I326)), "SMS Charge",
  ISNUMBER(SEARCH("AIRTIME", I326)), "Airtime",
  ISNUMBER(SEARCH("COMMISSION", I326)), "Bank Charge",
  ISNUMBER(SEARCH("TRANSFER", I326)), "Transfer",
  ISNUMBER(SEARCH("POS", I326)), "POS Transaction",
  ISNUMBER(SEARCH("ELECTROLINK", I326)), "Transfer",
  TRUE, "Other"
)</f>
        <v>Transfer</v>
      </c>
    </row>
    <row r="327" spans="1:10" s="19" customFormat="1" ht="30" customHeight="1" x14ac:dyDescent="0.2">
      <c r="A327" s="33">
        <v>45743</v>
      </c>
      <c r="B327" s="52">
        <v>45743</v>
      </c>
      <c r="C327" s="75" t="str">
        <f t="shared" si="10"/>
        <v>Thu</v>
      </c>
      <c r="D327" s="75" t="str">
        <f t="shared" si="11"/>
        <v>Mar</v>
      </c>
      <c r="E327" s="40">
        <v>13350</v>
      </c>
      <c r="F327" s="85"/>
      <c r="G327" s="3">
        <v>2654.83</v>
      </c>
      <c r="H327" s="94" t="s">
        <v>28</v>
      </c>
      <c r="I327" s="2" t="s">
        <v>336</v>
      </c>
      <c r="J327" s="19" t="str" cm="1">
        <f t="array" ref="J327">_xlfn.IFS(
  ISNUMBER(SEARCH("SMS", I327)), "SMS Charge",
  ISNUMBER(SEARCH("AIRTIME", I327)), "Airtime",
  ISNUMBER(SEARCH("COMMISSION", I327)), "Bank Charge",
  ISNUMBER(SEARCH("TRANSFER", I327)), "Transfer",
  ISNUMBER(SEARCH("POS", I327)), "POS Transaction",
  ISNUMBER(SEARCH("ELECTROLINK", I327)), "Transfer",
  TRUE, "Other"
)</f>
        <v>Transfer</v>
      </c>
    </row>
    <row r="328" spans="1:10" s="19" customFormat="1" ht="78" customHeight="1" x14ac:dyDescent="0.2">
      <c r="A328" s="33">
        <v>45743</v>
      </c>
      <c r="B328" s="52">
        <v>45743</v>
      </c>
      <c r="C328" s="75" t="str">
        <f t="shared" si="10"/>
        <v>Thu</v>
      </c>
      <c r="D328" s="75" t="str">
        <f t="shared" si="11"/>
        <v>Mar</v>
      </c>
      <c r="E328" s="79"/>
      <c r="F328" s="3">
        <v>5000</v>
      </c>
      <c r="G328" s="3">
        <v>7654.83</v>
      </c>
      <c r="H328" s="94" t="s">
        <v>28</v>
      </c>
      <c r="I328" s="6" t="s">
        <v>337</v>
      </c>
      <c r="J328" s="19" t="str" cm="1">
        <f t="array" ref="J328">_xlfn.IFS(
  ISNUMBER(SEARCH("SMS", I328)), "SMS Charge",
  ISNUMBER(SEARCH("AIRTIME", I328)), "Airtime",
  ISNUMBER(SEARCH("COMMISSION", I328)), "Bank Charge",
  ISNUMBER(SEARCH("TRANSFER", I328)), "Transfer",
  ISNUMBER(SEARCH("POS", I328)), "POS Transaction",
  ISNUMBER(SEARCH("ELECTROLINK", I328)), "Transfer",
  TRUE, "Other"
)</f>
        <v>Transfer</v>
      </c>
    </row>
    <row r="329" spans="1:10" s="19" customFormat="1" ht="30" customHeight="1" x14ac:dyDescent="0.2">
      <c r="A329" s="33">
        <v>45743</v>
      </c>
      <c r="B329" s="52">
        <v>45743</v>
      </c>
      <c r="C329" s="75" t="str">
        <f t="shared" si="10"/>
        <v>Thu</v>
      </c>
      <c r="D329" s="75" t="str">
        <f t="shared" si="11"/>
        <v>Mar</v>
      </c>
      <c r="E329" s="40">
        <v>3500</v>
      </c>
      <c r="F329" s="85"/>
      <c r="G329" s="3">
        <v>4154.83</v>
      </c>
      <c r="H329" s="94" t="s">
        <v>28</v>
      </c>
      <c r="I329" s="2" t="s">
        <v>338</v>
      </c>
      <c r="J329" s="19" t="str" cm="1">
        <f t="array" ref="J329">_xlfn.IFS(
  ISNUMBER(SEARCH("SMS", I329)), "SMS Charge",
  ISNUMBER(SEARCH("AIRTIME", I329)), "Airtime",
  ISNUMBER(SEARCH("COMMISSION", I329)), "Bank Charge",
  ISNUMBER(SEARCH("TRANSFER", I329)), "Transfer",
  ISNUMBER(SEARCH("POS", I329)), "POS Transaction",
  ISNUMBER(SEARCH("ELECTROLINK", I329)), "Transfer",
  TRUE, "Other"
)</f>
        <v>Transfer</v>
      </c>
    </row>
    <row r="330" spans="1:10" s="19" customFormat="1" ht="54" customHeight="1" x14ac:dyDescent="0.2">
      <c r="A330" s="33">
        <v>45743</v>
      </c>
      <c r="B330" s="52">
        <v>45743</v>
      </c>
      <c r="C330" s="75" t="str">
        <f t="shared" si="10"/>
        <v>Thu</v>
      </c>
      <c r="D330" s="75" t="str">
        <f t="shared" si="11"/>
        <v>Mar</v>
      </c>
      <c r="E330" s="40">
        <v>3000</v>
      </c>
      <c r="F330" s="86"/>
      <c r="G330" s="3">
        <v>1154.83</v>
      </c>
      <c r="H330" s="94" t="s">
        <v>28</v>
      </c>
      <c r="I330" s="6" t="s">
        <v>339</v>
      </c>
      <c r="J330" s="19" t="str" cm="1">
        <f t="array" ref="J330">_xlfn.IFS(
  ISNUMBER(SEARCH("SMS", I330)), "SMS Charge",
  ISNUMBER(SEARCH("AIRTIME", I330)), "Airtime",
  ISNUMBER(SEARCH("COMMISSION", I330)), "Bank Charge",
  ISNUMBER(SEARCH("TRANSFER", I330)), "Transfer",
  ISNUMBER(SEARCH("POS", I330)), "POS Transaction",
  ISNUMBER(SEARCH("ELECTROLINK", I330)), "Transfer",
  TRUE, "Other"
)</f>
        <v>Other</v>
      </c>
    </row>
    <row r="331" spans="1:10" s="19" customFormat="1" ht="78" customHeight="1" x14ac:dyDescent="0.2">
      <c r="A331" s="33">
        <v>45743</v>
      </c>
      <c r="B331" s="52">
        <v>45743</v>
      </c>
      <c r="C331" s="75" t="str">
        <f t="shared" si="10"/>
        <v>Thu</v>
      </c>
      <c r="D331" s="75" t="str">
        <f t="shared" si="11"/>
        <v>Mar</v>
      </c>
      <c r="E331" s="40">
        <v>10</v>
      </c>
      <c r="F331" s="86"/>
      <c r="G331" s="3">
        <v>1144.83</v>
      </c>
      <c r="H331" s="94" t="s">
        <v>28</v>
      </c>
      <c r="I331" s="6" t="s">
        <v>340</v>
      </c>
      <c r="J331" s="19" t="str" cm="1">
        <f t="array" ref="J331">_xlfn.IFS(
  ISNUMBER(SEARCH("SMS", I331)), "SMS Charge",
  ISNUMBER(SEARCH("AIRTIME", I331)), "Airtime",
  ISNUMBER(SEARCH("COMMISSION", I331)), "Bank Charge",
  ISNUMBER(SEARCH("TRANSFER", I331)), "Transfer",
  ISNUMBER(SEARCH("POS", I331)), "POS Transaction",
  ISNUMBER(SEARCH("ELECTROLINK", I331)), "Transfer",
  TRUE, "Other"
)</f>
        <v>Bank Charge</v>
      </c>
    </row>
    <row r="332" spans="1:10" s="19" customFormat="1" ht="78" customHeight="1" x14ac:dyDescent="0.2">
      <c r="A332" s="33">
        <v>45743</v>
      </c>
      <c r="B332" s="52">
        <v>45743</v>
      </c>
      <c r="C332" s="75" t="str">
        <f t="shared" si="10"/>
        <v>Thu</v>
      </c>
      <c r="D332" s="75" t="str">
        <f t="shared" si="11"/>
        <v>Mar</v>
      </c>
      <c r="E332" s="40">
        <v>0.75</v>
      </c>
      <c r="F332" s="86"/>
      <c r="G332" s="3">
        <v>1144.08</v>
      </c>
      <c r="H332" s="94" t="s">
        <v>28</v>
      </c>
      <c r="I332" s="6" t="s">
        <v>341</v>
      </c>
      <c r="J332" s="19" t="str" cm="1">
        <f t="array" ref="J332">_xlfn.IFS(
  ISNUMBER(SEARCH("SMS", I332)), "SMS Charge",
  ISNUMBER(SEARCH("AIRTIME", I332)), "Airtime",
  ISNUMBER(SEARCH("COMMISSION", I332)), "Bank Charge",
  ISNUMBER(SEARCH("TRANSFER", I332)), "Transfer",
  ISNUMBER(SEARCH("POS", I332)), "POS Transaction",
  ISNUMBER(SEARCH("ELECTROLINK", I332)), "Transfer",
  TRUE, "Other"
)</f>
        <v>Transfer</v>
      </c>
    </row>
    <row r="333" spans="1:10" s="19" customFormat="1" ht="36.950000000000003" customHeight="1" x14ac:dyDescent="0.2">
      <c r="A333" s="33">
        <v>45743</v>
      </c>
      <c r="B333" s="52">
        <v>45743</v>
      </c>
      <c r="C333" s="75" t="str">
        <f t="shared" si="10"/>
        <v>Thu</v>
      </c>
      <c r="D333" s="75" t="str">
        <f t="shared" si="11"/>
        <v>Mar</v>
      </c>
      <c r="E333" s="80"/>
      <c r="F333" s="88">
        <v>85000</v>
      </c>
      <c r="G333" s="88">
        <v>86144.08</v>
      </c>
      <c r="H333" s="95" t="s">
        <v>1035</v>
      </c>
      <c r="I333" s="7" t="s">
        <v>342</v>
      </c>
      <c r="J333" s="19" t="str" cm="1">
        <f t="array" ref="J333">_xlfn.IFS(
  ISNUMBER(SEARCH("SMS", I333)), "SMS Charge",
  ISNUMBER(SEARCH("AIRTIME", I333)), "Airtime",
  ISNUMBER(SEARCH("COMMISSION", I333)), "Bank Charge",
  ISNUMBER(SEARCH("TRANSFER", I333)), "Transfer",
  ISNUMBER(SEARCH("POS", I333)), "POS Transaction",
  ISNUMBER(SEARCH("ELECTROLINK", I333)), "Transfer",
  TRUE, "Other"
)</f>
        <v>Transfer</v>
      </c>
    </row>
    <row r="334" spans="1:10" s="19" customFormat="1" ht="66" customHeight="1" x14ac:dyDescent="0.2">
      <c r="A334" s="33">
        <v>45743</v>
      </c>
      <c r="B334" s="52">
        <v>45743</v>
      </c>
      <c r="C334" s="75" t="str">
        <f t="shared" si="10"/>
        <v>Thu</v>
      </c>
      <c r="D334" s="75" t="str">
        <f t="shared" si="11"/>
        <v>Mar</v>
      </c>
      <c r="E334" s="40">
        <v>75000</v>
      </c>
      <c r="F334" s="86"/>
      <c r="G334" s="3">
        <v>11144.08</v>
      </c>
      <c r="H334" s="94" t="s">
        <v>28</v>
      </c>
      <c r="I334" s="6" t="s">
        <v>343</v>
      </c>
      <c r="J334" s="19" t="str" cm="1">
        <f t="array" ref="J334">_xlfn.IFS(
  ISNUMBER(SEARCH("SMS", I334)), "SMS Charge",
  ISNUMBER(SEARCH("AIRTIME", I334)), "Airtime",
  ISNUMBER(SEARCH("COMMISSION", I334)), "Bank Charge",
  ISNUMBER(SEARCH("TRANSFER", I334)), "Transfer",
  ISNUMBER(SEARCH("POS", I334)), "POS Transaction",
  ISNUMBER(SEARCH("ELECTROLINK", I334)), "Transfer",
  TRUE, "Other"
)</f>
        <v>Other</v>
      </c>
    </row>
    <row r="335" spans="1:10" s="19" customFormat="1" ht="78" customHeight="1" x14ac:dyDescent="0.2">
      <c r="A335" s="33">
        <v>45743</v>
      </c>
      <c r="B335" s="52">
        <v>45743</v>
      </c>
      <c r="C335" s="75" t="str">
        <f t="shared" si="10"/>
        <v>Thu</v>
      </c>
      <c r="D335" s="75" t="str">
        <f t="shared" si="11"/>
        <v>Mar</v>
      </c>
      <c r="E335" s="40">
        <v>50</v>
      </c>
      <c r="F335" s="86"/>
      <c r="G335" s="3">
        <v>11094.08</v>
      </c>
      <c r="H335" s="94" t="s">
        <v>28</v>
      </c>
      <c r="I335" s="6" t="s">
        <v>344</v>
      </c>
      <c r="J335" s="19" t="str" cm="1">
        <f t="array" ref="J335">_xlfn.IFS(
  ISNUMBER(SEARCH("SMS", I335)), "SMS Charge",
  ISNUMBER(SEARCH("AIRTIME", I335)), "Airtime",
  ISNUMBER(SEARCH("COMMISSION", I335)), "Bank Charge",
  ISNUMBER(SEARCH("TRANSFER", I335)), "Transfer",
  ISNUMBER(SEARCH("POS", I335)), "POS Transaction",
  ISNUMBER(SEARCH("ELECTROLINK", I335)), "Transfer",
  TRUE, "Other"
)</f>
        <v>Bank Charge</v>
      </c>
    </row>
    <row r="336" spans="1:10" s="19" customFormat="1" ht="90" customHeight="1" x14ac:dyDescent="0.2">
      <c r="A336" s="33">
        <v>45743</v>
      </c>
      <c r="B336" s="52">
        <v>45743</v>
      </c>
      <c r="C336" s="75" t="str">
        <f t="shared" si="10"/>
        <v>Thu</v>
      </c>
      <c r="D336" s="75" t="str">
        <f t="shared" si="11"/>
        <v>Mar</v>
      </c>
      <c r="E336" s="40">
        <v>3.75</v>
      </c>
      <c r="F336" s="86"/>
      <c r="G336" s="3">
        <v>11090.33</v>
      </c>
      <c r="H336" s="94" t="s">
        <v>28</v>
      </c>
      <c r="I336" s="6" t="s">
        <v>345</v>
      </c>
      <c r="J336" s="19" t="str" cm="1">
        <f t="array" ref="J336">_xlfn.IFS(
  ISNUMBER(SEARCH("SMS", I336)), "SMS Charge",
  ISNUMBER(SEARCH("AIRTIME", I336)), "Airtime",
  ISNUMBER(SEARCH("COMMISSION", I336)), "Bank Charge",
  ISNUMBER(SEARCH("TRANSFER", I336)), "Transfer",
  ISNUMBER(SEARCH("POS", I336)), "POS Transaction",
  ISNUMBER(SEARCH("ELECTROLINK", I336)), "Transfer",
  TRUE, "Other"
)</f>
        <v>Transfer</v>
      </c>
    </row>
    <row r="337" spans="1:10" s="19" customFormat="1" ht="30" customHeight="1" x14ac:dyDescent="0.2">
      <c r="A337" s="33">
        <v>45743</v>
      </c>
      <c r="B337" s="52">
        <v>45743</v>
      </c>
      <c r="C337" s="75" t="str">
        <f t="shared" si="10"/>
        <v>Thu</v>
      </c>
      <c r="D337" s="75" t="str">
        <f t="shared" si="11"/>
        <v>Mar</v>
      </c>
      <c r="E337" s="40">
        <v>50</v>
      </c>
      <c r="F337" s="85"/>
      <c r="G337" s="3">
        <v>11040.33</v>
      </c>
      <c r="H337" s="94" t="s">
        <v>1035</v>
      </c>
      <c r="I337" s="2" t="s">
        <v>346</v>
      </c>
      <c r="J337" s="19" t="str" cm="1">
        <f t="array" ref="J337">_xlfn.IFS(
  ISNUMBER(SEARCH("SMS", I337)), "SMS Charge",
  ISNUMBER(SEARCH("AIRTIME", I337)), "Airtime",
  ISNUMBER(SEARCH("COMMISSION", I337)), "Bank Charge",
  ISNUMBER(SEARCH("TRANSFER", I337)), "Transfer",
  ISNUMBER(SEARCH("POS", I337)), "POS Transaction",
  ISNUMBER(SEARCH("ELECTROLINK", I337)), "Transfer",
  TRUE, "Other"
)</f>
        <v>Transfer</v>
      </c>
    </row>
    <row r="338" spans="1:10" s="19" customFormat="1" ht="78" customHeight="1" x14ac:dyDescent="0.2">
      <c r="A338" s="33">
        <v>45744</v>
      </c>
      <c r="B338" s="52">
        <v>45744</v>
      </c>
      <c r="C338" s="75" t="str">
        <f t="shared" si="10"/>
        <v>Fri</v>
      </c>
      <c r="D338" s="75" t="str">
        <f t="shared" si="11"/>
        <v>Mar</v>
      </c>
      <c r="E338" s="79"/>
      <c r="F338" s="3">
        <v>15000</v>
      </c>
      <c r="G338" s="3">
        <v>26040.33</v>
      </c>
      <c r="H338" s="94" t="s">
        <v>28</v>
      </c>
      <c r="I338" s="6" t="s">
        <v>347</v>
      </c>
      <c r="J338" s="19" t="str" cm="1">
        <f t="array" ref="J338">_xlfn.IFS(
  ISNUMBER(SEARCH("SMS", I338)), "SMS Charge",
  ISNUMBER(SEARCH("AIRTIME", I338)), "Airtime",
  ISNUMBER(SEARCH("COMMISSION", I338)), "Bank Charge",
  ISNUMBER(SEARCH("TRANSFER", I338)), "Transfer",
  ISNUMBER(SEARCH("POS", I338)), "POS Transaction",
  ISNUMBER(SEARCH("ELECTROLINK", I338)), "Transfer",
  TRUE, "Other"
)</f>
        <v>Transfer</v>
      </c>
    </row>
    <row r="339" spans="1:10" s="19" customFormat="1" ht="30" customHeight="1" x14ac:dyDescent="0.2">
      <c r="A339" s="33">
        <v>45744</v>
      </c>
      <c r="B339" s="52">
        <v>45744</v>
      </c>
      <c r="C339" s="75" t="str">
        <f t="shared" si="10"/>
        <v>Fri</v>
      </c>
      <c r="D339" s="75" t="str">
        <f t="shared" si="11"/>
        <v>Mar</v>
      </c>
      <c r="E339" s="40">
        <v>5200</v>
      </c>
      <c r="F339" s="85"/>
      <c r="G339" s="3">
        <v>20840.330000000002</v>
      </c>
      <c r="H339" s="94" t="s">
        <v>28</v>
      </c>
      <c r="I339" s="2" t="s">
        <v>348</v>
      </c>
      <c r="J339" s="19" t="str" cm="1">
        <f t="array" ref="J339">_xlfn.IFS(
  ISNUMBER(SEARCH("SMS", I339)), "SMS Charge",
  ISNUMBER(SEARCH("AIRTIME", I339)), "Airtime",
  ISNUMBER(SEARCH("COMMISSION", I339)), "Bank Charge",
  ISNUMBER(SEARCH("TRANSFER", I339)), "Transfer",
  ISNUMBER(SEARCH("POS", I339)), "POS Transaction",
  ISNUMBER(SEARCH("ELECTROLINK", I339)), "Transfer",
  TRUE, "Other"
)</f>
        <v>POS Transaction</v>
      </c>
    </row>
    <row r="340" spans="1:10" s="19" customFormat="1" ht="66" customHeight="1" x14ac:dyDescent="0.2">
      <c r="A340" s="33">
        <v>45744</v>
      </c>
      <c r="B340" s="52">
        <v>45744</v>
      </c>
      <c r="C340" s="75" t="str">
        <f t="shared" si="10"/>
        <v>Fri</v>
      </c>
      <c r="D340" s="75" t="str">
        <f t="shared" si="11"/>
        <v>Mar</v>
      </c>
      <c r="E340" s="40">
        <v>4000</v>
      </c>
      <c r="F340" s="86"/>
      <c r="G340" s="3">
        <v>16840.330000000002</v>
      </c>
      <c r="H340" s="94" t="s">
        <v>28</v>
      </c>
      <c r="I340" s="6" t="s">
        <v>349</v>
      </c>
      <c r="J340" s="19" t="str" cm="1">
        <f t="array" ref="J340">_xlfn.IFS(
  ISNUMBER(SEARCH("SMS", I340)), "SMS Charge",
  ISNUMBER(SEARCH("AIRTIME", I340)), "Airtime",
  ISNUMBER(SEARCH("COMMISSION", I340)), "Bank Charge",
  ISNUMBER(SEARCH("TRANSFER", I340)), "Transfer",
  ISNUMBER(SEARCH("POS", I340)), "POS Transaction",
  ISNUMBER(SEARCH("ELECTROLINK", I340)), "Transfer",
  TRUE, "Other"
)</f>
        <v>Other</v>
      </c>
    </row>
    <row r="341" spans="1:10" s="19" customFormat="1" ht="60.95" customHeight="1" x14ac:dyDescent="0.2">
      <c r="A341" s="33">
        <v>45744</v>
      </c>
      <c r="B341" s="52">
        <v>45744</v>
      </c>
      <c r="C341" s="75" t="str">
        <f t="shared" si="10"/>
        <v>Fri</v>
      </c>
      <c r="D341" s="75" t="str">
        <f t="shared" si="11"/>
        <v>Mar</v>
      </c>
      <c r="E341" s="42">
        <v>10</v>
      </c>
      <c r="F341" s="90"/>
      <c r="G341" s="88">
        <v>16830.330000000002</v>
      </c>
      <c r="H341" s="95" t="s">
        <v>28</v>
      </c>
      <c r="I341" s="10" t="s">
        <v>350</v>
      </c>
      <c r="J341" s="19" t="str" cm="1">
        <f t="array" ref="J341">_xlfn.IFS(
  ISNUMBER(SEARCH("SMS", I341)), "SMS Charge",
  ISNUMBER(SEARCH("AIRTIME", I341)), "Airtime",
  ISNUMBER(SEARCH("COMMISSION", I341)), "Bank Charge",
  ISNUMBER(SEARCH("TRANSFER", I341)), "Transfer",
  ISNUMBER(SEARCH("POS", I341)), "POS Transaction",
  ISNUMBER(SEARCH("ELECTROLINK", I341)), "Transfer",
  TRUE, "Other"
)</f>
        <v>Bank Charge</v>
      </c>
    </row>
    <row r="342" spans="1:10" s="19" customFormat="1" ht="78" customHeight="1" x14ac:dyDescent="0.2">
      <c r="A342" s="33">
        <v>45744</v>
      </c>
      <c r="B342" s="52">
        <v>45744</v>
      </c>
      <c r="C342" s="75" t="str">
        <f t="shared" si="10"/>
        <v>Fri</v>
      </c>
      <c r="D342" s="75" t="str">
        <f t="shared" si="11"/>
        <v>Mar</v>
      </c>
      <c r="E342" s="40">
        <v>0.75</v>
      </c>
      <c r="F342" s="86"/>
      <c r="G342" s="3">
        <v>16829.580000000002</v>
      </c>
      <c r="H342" s="94" t="s">
        <v>28</v>
      </c>
      <c r="I342" s="6" t="s">
        <v>351</v>
      </c>
      <c r="J342" s="19" t="str" cm="1">
        <f t="array" ref="J342">_xlfn.IFS(
  ISNUMBER(SEARCH("SMS", I342)), "SMS Charge",
  ISNUMBER(SEARCH("AIRTIME", I342)), "Airtime",
  ISNUMBER(SEARCH("COMMISSION", I342)), "Bank Charge",
  ISNUMBER(SEARCH("TRANSFER", I342)), "Transfer",
  ISNUMBER(SEARCH("POS", I342)), "POS Transaction",
  ISNUMBER(SEARCH("ELECTROLINK", I342)), "Transfer",
  TRUE, "Other"
)</f>
        <v>Transfer</v>
      </c>
    </row>
    <row r="343" spans="1:10" s="19" customFormat="1" ht="66" customHeight="1" x14ac:dyDescent="0.2">
      <c r="A343" s="33">
        <v>45744</v>
      </c>
      <c r="B343" s="52">
        <v>45744</v>
      </c>
      <c r="C343" s="75" t="str">
        <f t="shared" si="10"/>
        <v>Fri</v>
      </c>
      <c r="D343" s="75" t="str">
        <f t="shared" si="11"/>
        <v>Mar</v>
      </c>
      <c r="E343" s="40">
        <v>1750</v>
      </c>
      <c r="F343" s="86"/>
      <c r="G343" s="3">
        <v>15079.58</v>
      </c>
      <c r="H343" s="94" t="s">
        <v>28</v>
      </c>
      <c r="I343" s="6" t="s">
        <v>352</v>
      </c>
      <c r="J343" s="19" t="str" cm="1">
        <f t="array" ref="J343">_xlfn.IFS(
  ISNUMBER(SEARCH("SMS", I343)), "SMS Charge",
  ISNUMBER(SEARCH("AIRTIME", I343)), "Airtime",
  ISNUMBER(SEARCH("COMMISSION", I343)), "Bank Charge",
  ISNUMBER(SEARCH("TRANSFER", I343)), "Transfer",
  ISNUMBER(SEARCH("POS", I343)), "POS Transaction",
  ISNUMBER(SEARCH("ELECTROLINK", I343)), "Transfer",
  TRUE, "Other"
)</f>
        <v>Transfer</v>
      </c>
    </row>
    <row r="344" spans="1:10" s="19" customFormat="1" ht="66" customHeight="1" x14ac:dyDescent="0.2">
      <c r="A344" s="33">
        <v>45744</v>
      </c>
      <c r="B344" s="52">
        <v>45744</v>
      </c>
      <c r="C344" s="75" t="str">
        <f t="shared" si="10"/>
        <v>Fri</v>
      </c>
      <c r="D344" s="75" t="str">
        <f t="shared" si="11"/>
        <v>Mar</v>
      </c>
      <c r="E344" s="40">
        <v>10</v>
      </c>
      <c r="F344" s="86"/>
      <c r="G344" s="3">
        <v>15069.58</v>
      </c>
      <c r="H344" s="94" t="s">
        <v>28</v>
      </c>
      <c r="I344" s="6" t="s">
        <v>353</v>
      </c>
      <c r="J344" s="19" t="str" cm="1">
        <f t="array" ref="J344">_xlfn.IFS(
  ISNUMBER(SEARCH("SMS", I344)), "SMS Charge",
  ISNUMBER(SEARCH("AIRTIME", I344)), "Airtime",
  ISNUMBER(SEARCH("COMMISSION", I344)), "Bank Charge",
  ISNUMBER(SEARCH("TRANSFER", I344)), "Transfer",
  ISNUMBER(SEARCH("POS", I344)), "POS Transaction",
  ISNUMBER(SEARCH("ELECTROLINK", I344)), "Transfer",
  TRUE, "Other"
)</f>
        <v>Bank Charge</v>
      </c>
    </row>
    <row r="345" spans="1:10" s="19" customFormat="1" ht="78" customHeight="1" x14ac:dyDescent="0.2">
      <c r="A345" s="33">
        <v>45744</v>
      </c>
      <c r="B345" s="52">
        <v>45744</v>
      </c>
      <c r="C345" s="75" t="str">
        <f t="shared" si="10"/>
        <v>Fri</v>
      </c>
      <c r="D345" s="75" t="str">
        <f t="shared" si="11"/>
        <v>Mar</v>
      </c>
      <c r="E345" s="40">
        <v>0.75</v>
      </c>
      <c r="F345" s="86"/>
      <c r="G345" s="3">
        <v>15068.83</v>
      </c>
      <c r="H345" s="94" t="s">
        <v>28</v>
      </c>
      <c r="I345" s="6" t="s">
        <v>354</v>
      </c>
      <c r="J345" s="19" t="str" cm="1">
        <f t="array" ref="J345">_xlfn.IFS(
  ISNUMBER(SEARCH("SMS", I345)), "SMS Charge",
  ISNUMBER(SEARCH("AIRTIME", I345)), "Airtime",
  ISNUMBER(SEARCH("COMMISSION", I345)), "Bank Charge",
  ISNUMBER(SEARCH("TRANSFER", I345)), "Transfer",
  ISNUMBER(SEARCH("POS", I345)), "POS Transaction",
  ISNUMBER(SEARCH("ELECTROLINK", I345)), "Transfer",
  TRUE, "Other"
)</f>
        <v>Transfer</v>
      </c>
    </row>
    <row r="346" spans="1:10" s="19" customFormat="1" ht="66" customHeight="1" x14ac:dyDescent="0.2">
      <c r="A346" s="33">
        <v>45744</v>
      </c>
      <c r="B346" s="52">
        <v>45744</v>
      </c>
      <c r="C346" s="75" t="str">
        <f t="shared" si="10"/>
        <v>Fri</v>
      </c>
      <c r="D346" s="75" t="str">
        <f t="shared" si="11"/>
        <v>Mar</v>
      </c>
      <c r="E346" s="40">
        <v>1800</v>
      </c>
      <c r="F346" s="86"/>
      <c r="G346" s="3">
        <v>13268.83</v>
      </c>
      <c r="H346" s="94" t="s">
        <v>28</v>
      </c>
      <c r="I346" s="6" t="s">
        <v>355</v>
      </c>
      <c r="J346" s="19" t="str" cm="1">
        <f t="array" ref="J346">_xlfn.IFS(
  ISNUMBER(SEARCH("SMS", I346)), "SMS Charge",
  ISNUMBER(SEARCH("AIRTIME", I346)), "Airtime",
  ISNUMBER(SEARCH("COMMISSION", I346)), "Bank Charge",
  ISNUMBER(SEARCH("TRANSFER", I346)), "Transfer",
  ISNUMBER(SEARCH("POS", I346)), "POS Transaction",
  ISNUMBER(SEARCH("ELECTROLINK", I346)), "Transfer",
  TRUE, "Other"
)</f>
        <v>Transfer</v>
      </c>
    </row>
    <row r="347" spans="1:10" s="19" customFormat="1" ht="54" customHeight="1" x14ac:dyDescent="0.2">
      <c r="A347" s="33">
        <v>45744</v>
      </c>
      <c r="B347" s="52">
        <v>45744</v>
      </c>
      <c r="C347" s="75" t="str">
        <f t="shared" si="10"/>
        <v>Fri</v>
      </c>
      <c r="D347" s="75" t="str">
        <f t="shared" si="11"/>
        <v>Mar</v>
      </c>
      <c r="E347" s="40">
        <v>1000</v>
      </c>
      <c r="F347" s="86"/>
      <c r="G347" s="3">
        <v>12268.83</v>
      </c>
      <c r="H347" s="94" t="s">
        <v>28</v>
      </c>
      <c r="I347" s="6" t="s">
        <v>356</v>
      </c>
      <c r="J347" s="19" t="str" cm="1">
        <f t="array" ref="J347">_xlfn.IFS(
  ISNUMBER(SEARCH("SMS", I347)), "SMS Charge",
  ISNUMBER(SEARCH("AIRTIME", I347)), "Airtime",
  ISNUMBER(SEARCH("COMMISSION", I347)), "Bank Charge",
  ISNUMBER(SEARCH("TRANSFER", I347)), "Transfer",
  ISNUMBER(SEARCH("POS", I347)), "POS Transaction",
  ISNUMBER(SEARCH("ELECTROLINK", I347)), "Transfer",
  TRUE, "Other"
)</f>
        <v>Other</v>
      </c>
    </row>
    <row r="348" spans="1:10" s="19" customFormat="1" ht="78" customHeight="1" x14ac:dyDescent="0.2">
      <c r="A348" s="33">
        <v>45744</v>
      </c>
      <c r="B348" s="52">
        <v>45744</v>
      </c>
      <c r="C348" s="75" t="str">
        <f t="shared" si="10"/>
        <v>Fri</v>
      </c>
      <c r="D348" s="75" t="str">
        <f t="shared" si="11"/>
        <v>Mar</v>
      </c>
      <c r="E348" s="40">
        <v>10</v>
      </c>
      <c r="F348" s="86"/>
      <c r="G348" s="3">
        <v>12258.83</v>
      </c>
      <c r="H348" s="94" t="s">
        <v>28</v>
      </c>
      <c r="I348" s="6" t="s">
        <v>357</v>
      </c>
      <c r="J348" s="19" t="str" cm="1">
        <f t="array" ref="J348">_xlfn.IFS(
  ISNUMBER(SEARCH("SMS", I348)), "SMS Charge",
  ISNUMBER(SEARCH("AIRTIME", I348)), "Airtime",
  ISNUMBER(SEARCH("COMMISSION", I348)), "Bank Charge",
  ISNUMBER(SEARCH("TRANSFER", I348)), "Transfer",
  ISNUMBER(SEARCH("POS", I348)), "POS Transaction",
  ISNUMBER(SEARCH("ELECTROLINK", I348)), "Transfer",
  TRUE, "Other"
)</f>
        <v>Bank Charge</v>
      </c>
    </row>
    <row r="349" spans="1:10" s="19" customFormat="1" ht="78" customHeight="1" x14ac:dyDescent="0.2">
      <c r="A349" s="33">
        <v>45744</v>
      </c>
      <c r="B349" s="52">
        <v>45744</v>
      </c>
      <c r="C349" s="75" t="str">
        <f t="shared" si="10"/>
        <v>Fri</v>
      </c>
      <c r="D349" s="75" t="str">
        <f t="shared" si="11"/>
        <v>Mar</v>
      </c>
      <c r="E349" s="44">
        <v>0.75</v>
      </c>
      <c r="F349" s="91"/>
      <c r="G349" s="13">
        <v>12258.08</v>
      </c>
      <c r="H349" s="97" t="s">
        <v>28</v>
      </c>
      <c r="I349" s="14" t="s">
        <v>358</v>
      </c>
      <c r="J349" s="19" t="str" cm="1">
        <f t="array" ref="J349">_xlfn.IFS(
  ISNUMBER(SEARCH("SMS", I349)), "SMS Charge",
  ISNUMBER(SEARCH("AIRTIME", I349)), "Airtime",
  ISNUMBER(SEARCH("COMMISSION", I349)), "Bank Charge",
  ISNUMBER(SEARCH("TRANSFER", I349)), "Transfer",
  ISNUMBER(SEARCH("POS", I349)), "POS Transaction",
  ISNUMBER(SEARCH("ELECTROLINK", I349)), "Transfer",
  TRUE, "Other"
)</f>
        <v>Transfer</v>
      </c>
    </row>
    <row r="350" spans="1:10" s="19" customFormat="1" ht="54" customHeight="1" x14ac:dyDescent="0.2">
      <c r="A350" s="33">
        <v>45744</v>
      </c>
      <c r="B350" s="52">
        <v>45744</v>
      </c>
      <c r="C350" s="75" t="str">
        <f t="shared" si="10"/>
        <v>Fri</v>
      </c>
      <c r="D350" s="75" t="str">
        <f t="shared" si="11"/>
        <v>Mar</v>
      </c>
      <c r="E350" s="44">
        <v>1000</v>
      </c>
      <c r="F350" s="91"/>
      <c r="G350" s="13">
        <v>11258.08</v>
      </c>
      <c r="H350" s="97" t="s">
        <v>28</v>
      </c>
      <c r="I350" s="14" t="s">
        <v>359</v>
      </c>
      <c r="J350" s="19" t="str" cm="1">
        <f t="array" ref="J350">_xlfn.IFS(
  ISNUMBER(SEARCH("SMS", I350)), "SMS Charge",
  ISNUMBER(SEARCH("AIRTIME", I350)), "Airtime",
  ISNUMBER(SEARCH("COMMISSION", I350)), "Bank Charge",
  ISNUMBER(SEARCH("TRANSFER", I350)), "Transfer",
  ISNUMBER(SEARCH("POS", I350)), "POS Transaction",
  ISNUMBER(SEARCH("ELECTROLINK", I350)), "Transfer",
  TRUE, "Other"
)</f>
        <v>Other</v>
      </c>
    </row>
    <row r="351" spans="1:10" s="19" customFormat="1" ht="78" customHeight="1" x14ac:dyDescent="0.2">
      <c r="A351" s="33">
        <v>45744</v>
      </c>
      <c r="B351" s="52">
        <v>45744</v>
      </c>
      <c r="C351" s="75" t="str">
        <f t="shared" si="10"/>
        <v>Fri</v>
      </c>
      <c r="D351" s="75" t="str">
        <f t="shared" si="11"/>
        <v>Mar</v>
      </c>
      <c r="E351" s="44">
        <v>10</v>
      </c>
      <c r="F351" s="91"/>
      <c r="G351" s="13">
        <v>11248.08</v>
      </c>
      <c r="H351" s="97" t="s">
        <v>28</v>
      </c>
      <c r="I351" s="14" t="s">
        <v>360</v>
      </c>
      <c r="J351" s="19" t="str" cm="1">
        <f t="array" ref="J351">_xlfn.IFS(
  ISNUMBER(SEARCH("SMS", I351)), "SMS Charge",
  ISNUMBER(SEARCH("AIRTIME", I351)), "Airtime",
  ISNUMBER(SEARCH("COMMISSION", I351)), "Bank Charge",
  ISNUMBER(SEARCH("TRANSFER", I351)), "Transfer",
  ISNUMBER(SEARCH("POS", I351)), "POS Transaction",
  ISNUMBER(SEARCH("ELECTROLINK", I351)), "Transfer",
  TRUE, "Other"
)</f>
        <v>Bank Charge</v>
      </c>
    </row>
    <row r="352" spans="1:10" s="19" customFormat="1" ht="78" customHeight="1" x14ac:dyDescent="0.2">
      <c r="A352" s="33">
        <v>45744</v>
      </c>
      <c r="B352" s="52">
        <v>45744</v>
      </c>
      <c r="C352" s="75" t="str">
        <f t="shared" si="10"/>
        <v>Fri</v>
      </c>
      <c r="D352" s="75" t="str">
        <f t="shared" si="11"/>
        <v>Mar</v>
      </c>
      <c r="E352" s="44">
        <v>0.75</v>
      </c>
      <c r="F352" s="91"/>
      <c r="G352" s="13">
        <v>11247.33</v>
      </c>
      <c r="H352" s="97" t="s">
        <v>28</v>
      </c>
      <c r="I352" s="14" t="s">
        <v>361</v>
      </c>
      <c r="J352" s="19" t="str" cm="1">
        <f t="array" ref="J352">_xlfn.IFS(
  ISNUMBER(SEARCH("SMS", I352)), "SMS Charge",
  ISNUMBER(SEARCH("AIRTIME", I352)), "Airtime",
  ISNUMBER(SEARCH("COMMISSION", I352)), "Bank Charge",
  ISNUMBER(SEARCH("TRANSFER", I352)), "Transfer",
  ISNUMBER(SEARCH("POS", I352)), "POS Transaction",
  ISNUMBER(SEARCH("ELECTROLINK", I352)), "Transfer",
  TRUE, "Other"
)</f>
        <v>Transfer</v>
      </c>
    </row>
    <row r="353" spans="1:10" s="19" customFormat="1" ht="30" customHeight="1" x14ac:dyDescent="0.2">
      <c r="A353" s="33">
        <v>45744</v>
      </c>
      <c r="B353" s="52">
        <v>45744</v>
      </c>
      <c r="C353" s="75" t="str">
        <f t="shared" si="10"/>
        <v>Fri</v>
      </c>
      <c r="D353" s="75" t="str">
        <f t="shared" si="11"/>
        <v>Mar</v>
      </c>
      <c r="E353" s="44">
        <v>1750</v>
      </c>
      <c r="F353" s="92"/>
      <c r="G353" s="13">
        <v>9497.33</v>
      </c>
      <c r="H353" s="97" t="s">
        <v>28</v>
      </c>
      <c r="I353" s="12" t="s">
        <v>362</v>
      </c>
      <c r="J353" s="19" t="str" cm="1">
        <f t="array" ref="J353">_xlfn.IFS(
  ISNUMBER(SEARCH("SMS", I353)), "SMS Charge",
  ISNUMBER(SEARCH("AIRTIME", I353)), "Airtime",
  ISNUMBER(SEARCH("COMMISSION", I353)), "Bank Charge",
  ISNUMBER(SEARCH("TRANSFER", I353)), "Transfer",
  ISNUMBER(SEARCH("POS", I353)), "POS Transaction",
  ISNUMBER(SEARCH("ELECTROLINK", I353)), "Transfer",
  TRUE, "Other"
)</f>
        <v>Transfer</v>
      </c>
    </row>
    <row r="354" spans="1:10" s="19" customFormat="1" ht="30" customHeight="1" x14ac:dyDescent="0.2">
      <c r="A354" s="33">
        <v>45744</v>
      </c>
      <c r="B354" s="52">
        <v>45744</v>
      </c>
      <c r="C354" s="75" t="str">
        <f t="shared" si="10"/>
        <v>Fri</v>
      </c>
      <c r="D354" s="75" t="str">
        <f t="shared" si="11"/>
        <v>Mar</v>
      </c>
      <c r="E354" s="44">
        <v>350</v>
      </c>
      <c r="F354" s="92"/>
      <c r="G354" s="13">
        <v>9147.33</v>
      </c>
      <c r="H354" s="97" t="s">
        <v>28</v>
      </c>
      <c r="I354" s="12" t="s">
        <v>363</v>
      </c>
      <c r="J354" s="19" t="str" cm="1">
        <f t="array" ref="J354">_xlfn.IFS(
  ISNUMBER(SEARCH("SMS", I354)), "SMS Charge",
  ISNUMBER(SEARCH("AIRTIME", I354)), "Airtime",
  ISNUMBER(SEARCH("COMMISSION", I354)), "Bank Charge",
  ISNUMBER(SEARCH("TRANSFER", I354)), "Transfer",
  ISNUMBER(SEARCH("POS", I354)), "POS Transaction",
  ISNUMBER(SEARCH("ELECTROLINK", I354)), "Transfer",
  TRUE, "Other"
)</f>
        <v>POS Transaction</v>
      </c>
    </row>
    <row r="355" spans="1:10" s="19" customFormat="1" ht="30" customHeight="1" x14ac:dyDescent="0.2">
      <c r="A355" s="33">
        <v>45744</v>
      </c>
      <c r="B355" s="52">
        <v>45744</v>
      </c>
      <c r="C355" s="75" t="str">
        <f t="shared" si="10"/>
        <v>Fri</v>
      </c>
      <c r="D355" s="75" t="str">
        <f t="shared" si="11"/>
        <v>Mar</v>
      </c>
      <c r="E355" s="44">
        <v>50</v>
      </c>
      <c r="F355" s="92"/>
      <c r="G355" s="13">
        <v>9097.33</v>
      </c>
      <c r="H355" s="97" t="s">
        <v>1035</v>
      </c>
      <c r="I355" s="12" t="s">
        <v>364</v>
      </c>
      <c r="J355" s="19" t="str" cm="1">
        <f t="array" ref="J355">_xlfn.IFS(
  ISNUMBER(SEARCH("SMS", I355)), "SMS Charge",
  ISNUMBER(SEARCH("AIRTIME", I355)), "Airtime",
  ISNUMBER(SEARCH("COMMISSION", I355)), "Bank Charge",
  ISNUMBER(SEARCH("TRANSFER", I355)), "Transfer",
  ISNUMBER(SEARCH("POS", I355)), "POS Transaction",
  ISNUMBER(SEARCH("ELECTROLINK", I355)), "Transfer",
  TRUE, "Other"
)</f>
        <v>Transfer</v>
      </c>
    </row>
    <row r="356" spans="1:10" s="19" customFormat="1" ht="66" customHeight="1" x14ac:dyDescent="0.2">
      <c r="A356" s="33">
        <v>45745</v>
      </c>
      <c r="B356" s="52">
        <v>45745</v>
      </c>
      <c r="C356" s="75" t="str">
        <f t="shared" si="10"/>
        <v>Sat</v>
      </c>
      <c r="D356" s="75" t="str">
        <f t="shared" si="11"/>
        <v>Mar</v>
      </c>
      <c r="E356" s="44">
        <v>1000</v>
      </c>
      <c r="F356" s="91"/>
      <c r="G356" s="13">
        <v>8097.33</v>
      </c>
      <c r="H356" s="97" t="s">
        <v>28</v>
      </c>
      <c r="I356" s="14" t="s">
        <v>365</v>
      </c>
      <c r="J356" s="19" t="str" cm="1">
        <f t="array" ref="J356">_xlfn.IFS(
  ISNUMBER(SEARCH("SMS", I356)), "SMS Charge",
  ISNUMBER(SEARCH("AIRTIME", I356)), "Airtime",
  ISNUMBER(SEARCH("COMMISSION", I356)), "Bank Charge",
  ISNUMBER(SEARCH("TRANSFER", I356)), "Transfer",
  ISNUMBER(SEARCH("POS", I356)), "POS Transaction",
  ISNUMBER(SEARCH("ELECTROLINK", I356)), "Transfer",
  TRUE, "Other"
)</f>
        <v>Other</v>
      </c>
    </row>
    <row r="357" spans="1:10" s="19" customFormat="1" ht="66" customHeight="1" x14ac:dyDescent="0.2">
      <c r="A357" s="33">
        <v>45745</v>
      </c>
      <c r="B357" s="52">
        <v>45745</v>
      </c>
      <c r="C357" s="75" t="str">
        <f t="shared" si="10"/>
        <v>Sat</v>
      </c>
      <c r="D357" s="75" t="str">
        <f t="shared" si="11"/>
        <v>Mar</v>
      </c>
      <c r="E357" s="44">
        <v>10</v>
      </c>
      <c r="F357" s="91"/>
      <c r="G357" s="13">
        <v>8087.33</v>
      </c>
      <c r="H357" s="97" t="s">
        <v>28</v>
      </c>
      <c r="I357" s="14" t="s">
        <v>366</v>
      </c>
      <c r="J357" s="19" t="str" cm="1">
        <f t="array" ref="J357">_xlfn.IFS(
  ISNUMBER(SEARCH("SMS", I357)), "SMS Charge",
  ISNUMBER(SEARCH("AIRTIME", I357)), "Airtime",
  ISNUMBER(SEARCH("COMMISSION", I357)), "Bank Charge",
  ISNUMBER(SEARCH("TRANSFER", I357)), "Transfer",
  ISNUMBER(SEARCH("POS", I357)), "POS Transaction",
  ISNUMBER(SEARCH("ELECTROLINK", I357)), "Transfer",
  TRUE, "Other"
)</f>
        <v>Bank Charge</v>
      </c>
    </row>
    <row r="358" spans="1:10" s="19" customFormat="1" ht="78" customHeight="1" x14ac:dyDescent="0.2">
      <c r="A358" s="33">
        <v>45745</v>
      </c>
      <c r="B358" s="52">
        <v>45745</v>
      </c>
      <c r="C358" s="75" t="str">
        <f t="shared" si="10"/>
        <v>Sat</v>
      </c>
      <c r="D358" s="75" t="str">
        <f t="shared" si="11"/>
        <v>Mar</v>
      </c>
      <c r="E358" s="40">
        <v>0.75</v>
      </c>
      <c r="F358" s="86"/>
      <c r="G358" s="3">
        <v>8086.58</v>
      </c>
      <c r="H358" s="94" t="s">
        <v>28</v>
      </c>
      <c r="I358" s="6" t="s">
        <v>367</v>
      </c>
      <c r="J358" s="19" t="str" cm="1">
        <f t="array" ref="J358">_xlfn.IFS(
  ISNUMBER(SEARCH("SMS", I358)), "SMS Charge",
  ISNUMBER(SEARCH("AIRTIME", I358)), "Airtime",
  ISNUMBER(SEARCH("COMMISSION", I358)), "Bank Charge",
  ISNUMBER(SEARCH("TRANSFER", I358)), "Transfer",
  ISNUMBER(SEARCH("POS", I358)), "POS Transaction",
  ISNUMBER(SEARCH("ELECTROLINK", I358)), "Transfer",
  TRUE, "Other"
)</f>
        <v>Transfer</v>
      </c>
    </row>
    <row r="359" spans="1:10" s="19" customFormat="1" ht="54" customHeight="1" x14ac:dyDescent="0.2">
      <c r="A359" s="33">
        <v>45745</v>
      </c>
      <c r="B359" s="52">
        <v>45745</v>
      </c>
      <c r="C359" s="75" t="str">
        <f t="shared" si="10"/>
        <v>Sat</v>
      </c>
      <c r="D359" s="75" t="str">
        <f t="shared" si="11"/>
        <v>Mar</v>
      </c>
      <c r="E359" s="40">
        <v>750</v>
      </c>
      <c r="F359" s="86"/>
      <c r="G359" s="3">
        <v>7336.58</v>
      </c>
      <c r="H359" s="94" t="s">
        <v>28</v>
      </c>
      <c r="I359" s="6" t="s">
        <v>368</v>
      </c>
      <c r="J359" s="19" t="str" cm="1">
        <f t="array" ref="J359">_xlfn.IFS(
  ISNUMBER(SEARCH("SMS", I359)), "SMS Charge",
  ISNUMBER(SEARCH("AIRTIME", I359)), "Airtime",
  ISNUMBER(SEARCH("COMMISSION", I359)), "Bank Charge",
  ISNUMBER(SEARCH("TRANSFER", I359)), "Transfer",
  ISNUMBER(SEARCH("POS", I359)), "POS Transaction",
  ISNUMBER(SEARCH("ELECTROLINK", I359)), "Transfer",
  TRUE, "Other"
)</f>
        <v>Other</v>
      </c>
    </row>
    <row r="360" spans="1:10" s="19" customFormat="1" ht="78" customHeight="1" x14ac:dyDescent="0.2">
      <c r="A360" s="33">
        <v>45745</v>
      </c>
      <c r="B360" s="52">
        <v>45745</v>
      </c>
      <c r="C360" s="75" t="str">
        <f t="shared" si="10"/>
        <v>Sat</v>
      </c>
      <c r="D360" s="75" t="str">
        <f t="shared" si="11"/>
        <v>Mar</v>
      </c>
      <c r="E360" s="40">
        <v>10</v>
      </c>
      <c r="F360" s="86"/>
      <c r="G360" s="3">
        <v>7326.58</v>
      </c>
      <c r="H360" s="94" t="s">
        <v>28</v>
      </c>
      <c r="I360" s="6" t="s">
        <v>369</v>
      </c>
      <c r="J360" s="19" t="str" cm="1">
        <f t="array" ref="J360">_xlfn.IFS(
  ISNUMBER(SEARCH("SMS", I360)), "SMS Charge",
  ISNUMBER(SEARCH("AIRTIME", I360)), "Airtime",
  ISNUMBER(SEARCH("COMMISSION", I360)), "Bank Charge",
  ISNUMBER(SEARCH("TRANSFER", I360)), "Transfer",
  ISNUMBER(SEARCH("POS", I360)), "POS Transaction",
  ISNUMBER(SEARCH("ELECTROLINK", I360)), "Transfer",
  TRUE, "Other"
)</f>
        <v>Bank Charge</v>
      </c>
    </row>
    <row r="361" spans="1:10" s="19" customFormat="1" ht="78" customHeight="1" x14ac:dyDescent="0.2">
      <c r="A361" s="33">
        <v>45745</v>
      </c>
      <c r="B361" s="52">
        <v>45745</v>
      </c>
      <c r="C361" s="75" t="str">
        <f t="shared" si="10"/>
        <v>Sat</v>
      </c>
      <c r="D361" s="75" t="str">
        <f t="shared" si="11"/>
        <v>Mar</v>
      </c>
      <c r="E361" s="40">
        <v>0.75</v>
      </c>
      <c r="F361" s="86"/>
      <c r="G361" s="3">
        <v>7325.83</v>
      </c>
      <c r="H361" s="94" t="s">
        <v>28</v>
      </c>
      <c r="I361" s="6" t="s">
        <v>370</v>
      </c>
      <c r="J361" s="19" t="str" cm="1">
        <f t="array" ref="J361">_xlfn.IFS(
  ISNUMBER(SEARCH("SMS", I361)), "SMS Charge",
  ISNUMBER(SEARCH("AIRTIME", I361)), "Airtime",
  ISNUMBER(SEARCH("COMMISSION", I361)), "Bank Charge",
  ISNUMBER(SEARCH("TRANSFER", I361)), "Transfer",
  ISNUMBER(SEARCH("POS", I361)), "POS Transaction",
  ISNUMBER(SEARCH("ELECTROLINK", I361)), "Transfer",
  TRUE, "Other"
)</f>
        <v>Transfer</v>
      </c>
    </row>
    <row r="362" spans="1:10" s="19" customFormat="1" ht="54" customHeight="1" x14ac:dyDescent="0.2">
      <c r="A362" s="33">
        <v>45745</v>
      </c>
      <c r="B362" s="52">
        <v>45745</v>
      </c>
      <c r="C362" s="75" t="str">
        <f t="shared" si="10"/>
        <v>Sat</v>
      </c>
      <c r="D362" s="75" t="str">
        <f t="shared" si="11"/>
        <v>Mar</v>
      </c>
      <c r="E362" s="40">
        <v>1000</v>
      </c>
      <c r="F362" s="86"/>
      <c r="G362" s="3">
        <v>6325.83</v>
      </c>
      <c r="H362" s="94" t="s">
        <v>28</v>
      </c>
      <c r="I362" s="6" t="s">
        <v>371</v>
      </c>
      <c r="J362" s="19" t="str" cm="1">
        <f t="array" ref="J362">_xlfn.IFS(
  ISNUMBER(SEARCH("SMS", I362)), "SMS Charge",
  ISNUMBER(SEARCH("AIRTIME", I362)), "Airtime",
  ISNUMBER(SEARCH("COMMISSION", I362)), "Bank Charge",
  ISNUMBER(SEARCH("TRANSFER", I362)), "Transfer",
  ISNUMBER(SEARCH("POS", I362)), "POS Transaction",
  ISNUMBER(SEARCH("ELECTROLINK", I362)), "Transfer",
  TRUE, "Other"
)</f>
        <v>Other</v>
      </c>
    </row>
    <row r="363" spans="1:10" s="19" customFormat="1" ht="78" customHeight="1" x14ac:dyDescent="0.2">
      <c r="A363" s="33">
        <v>45745</v>
      </c>
      <c r="B363" s="52">
        <v>45745</v>
      </c>
      <c r="C363" s="75" t="str">
        <f t="shared" si="10"/>
        <v>Sat</v>
      </c>
      <c r="D363" s="75" t="str">
        <f t="shared" si="11"/>
        <v>Mar</v>
      </c>
      <c r="E363" s="40">
        <v>10</v>
      </c>
      <c r="F363" s="86"/>
      <c r="G363" s="3">
        <v>6315.83</v>
      </c>
      <c r="H363" s="94" t="s">
        <v>28</v>
      </c>
      <c r="I363" s="6" t="s">
        <v>372</v>
      </c>
      <c r="J363" s="19" t="str" cm="1">
        <f t="array" ref="J363">_xlfn.IFS(
  ISNUMBER(SEARCH("SMS", I363)), "SMS Charge",
  ISNUMBER(SEARCH("AIRTIME", I363)), "Airtime",
  ISNUMBER(SEARCH("COMMISSION", I363)), "Bank Charge",
  ISNUMBER(SEARCH("TRANSFER", I363)), "Transfer",
  ISNUMBER(SEARCH("POS", I363)), "POS Transaction",
  ISNUMBER(SEARCH("ELECTROLINK", I363)), "Transfer",
  TRUE, "Other"
)</f>
        <v>Bank Charge</v>
      </c>
    </row>
    <row r="364" spans="1:10" s="19" customFormat="1" ht="78" customHeight="1" x14ac:dyDescent="0.2">
      <c r="A364" s="33">
        <v>45745</v>
      </c>
      <c r="B364" s="52">
        <v>45745</v>
      </c>
      <c r="C364" s="75" t="str">
        <f t="shared" si="10"/>
        <v>Sat</v>
      </c>
      <c r="D364" s="75" t="str">
        <f t="shared" si="11"/>
        <v>Mar</v>
      </c>
      <c r="E364" s="40">
        <v>0.75</v>
      </c>
      <c r="F364" s="86"/>
      <c r="G364" s="3">
        <v>6315.08</v>
      </c>
      <c r="H364" s="94" t="s">
        <v>28</v>
      </c>
      <c r="I364" s="6" t="s">
        <v>373</v>
      </c>
      <c r="J364" s="19" t="str" cm="1">
        <f t="array" ref="J364">_xlfn.IFS(
  ISNUMBER(SEARCH("SMS", I364)), "SMS Charge",
  ISNUMBER(SEARCH("AIRTIME", I364)), "Airtime",
  ISNUMBER(SEARCH("COMMISSION", I364)), "Bank Charge",
  ISNUMBER(SEARCH("TRANSFER", I364)), "Transfer",
  ISNUMBER(SEARCH("POS", I364)), "POS Transaction",
  ISNUMBER(SEARCH("ELECTROLINK", I364)), "Transfer",
  TRUE, "Other"
)</f>
        <v>Transfer</v>
      </c>
    </row>
    <row r="365" spans="1:10" s="19" customFormat="1" ht="17.100000000000001" customHeight="1" x14ac:dyDescent="0.2">
      <c r="A365" s="33">
        <v>45746</v>
      </c>
      <c r="B365" s="52">
        <v>45746</v>
      </c>
      <c r="C365" s="75" t="str">
        <f t="shared" si="10"/>
        <v>Sun</v>
      </c>
      <c r="D365" s="75" t="str">
        <f t="shared" si="11"/>
        <v>Mar</v>
      </c>
      <c r="E365" s="42">
        <v>1152</v>
      </c>
      <c r="F365" s="87"/>
      <c r="G365" s="88">
        <v>5163.08</v>
      </c>
      <c r="H365" s="95" t="s">
        <v>1035</v>
      </c>
      <c r="I365" s="7" t="s">
        <v>374</v>
      </c>
      <c r="J365" s="19" t="str" cm="1">
        <f t="array" ref="J365">_xlfn.IFS(
  ISNUMBER(SEARCH("SMS", I365)), "SMS Charge",
  ISNUMBER(SEARCH("AIRTIME", I365)), "Airtime",
  ISNUMBER(SEARCH("COMMISSION", I365)), "Bank Charge",
  ISNUMBER(SEARCH("TRANSFER", I365)), "Transfer",
  ISNUMBER(SEARCH("POS", I365)), "POS Transaction",
  ISNUMBER(SEARCH("ELECTROLINK", I365)), "Transfer",
  TRUE, "Other"
)</f>
        <v>SMS Charge</v>
      </c>
    </row>
    <row r="366" spans="1:10" s="19" customFormat="1" ht="30" customHeight="1" x14ac:dyDescent="0.2">
      <c r="A366" s="33">
        <v>45746</v>
      </c>
      <c r="B366" s="52">
        <v>45746</v>
      </c>
      <c r="C366" s="75" t="str">
        <f t="shared" si="10"/>
        <v>Sun</v>
      </c>
      <c r="D366" s="75" t="str">
        <f t="shared" si="11"/>
        <v>Mar</v>
      </c>
      <c r="E366" s="40">
        <v>86.4</v>
      </c>
      <c r="F366" s="85"/>
      <c r="G366" s="3">
        <v>5076.68</v>
      </c>
      <c r="H366" s="94" t="s">
        <v>1035</v>
      </c>
      <c r="I366" s="2" t="s">
        <v>1040</v>
      </c>
      <c r="J366" s="19" t="str" cm="1">
        <f t="array" ref="J366">_xlfn.IFS(
  ISNUMBER(SEARCH("SMS", I366)), "SMS Charge",
  ISNUMBER(SEARCH("AIRTIME", I366)), "Airtime",
  ISNUMBER(SEARCH("COMMISSION", I366)), "Bank Charge",
  ISNUMBER(SEARCH("TRANSFER", I366)), "Transfer",
  ISNUMBER(SEARCH("POS", I366)), "POS Transaction",
  ISNUMBER(SEARCH("ELECTROLINK", I366)), "Transfer",
  TRUE, "Other"
)</f>
        <v>SMS Charge</v>
      </c>
    </row>
    <row r="367" spans="1:10" s="19" customFormat="1" ht="66" customHeight="1" x14ac:dyDescent="0.2">
      <c r="A367" s="33">
        <v>45746</v>
      </c>
      <c r="B367" s="52">
        <v>45746</v>
      </c>
      <c r="C367" s="75" t="str">
        <f t="shared" si="10"/>
        <v>Sun</v>
      </c>
      <c r="D367" s="75" t="str">
        <f t="shared" si="11"/>
        <v>Mar</v>
      </c>
      <c r="E367" s="40">
        <v>2400</v>
      </c>
      <c r="F367" s="86"/>
      <c r="G367" s="3">
        <v>2676.68</v>
      </c>
      <c r="H367" s="94" t="s">
        <v>28</v>
      </c>
      <c r="I367" s="6" t="s">
        <v>375</v>
      </c>
      <c r="J367" s="19" t="str" cm="1">
        <f t="array" ref="J367">_xlfn.IFS(
  ISNUMBER(SEARCH("SMS", I367)), "SMS Charge",
  ISNUMBER(SEARCH("AIRTIME", I367)), "Airtime",
  ISNUMBER(SEARCH("COMMISSION", I367)), "Bank Charge",
  ISNUMBER(SEARCH("TRANSFER", I367)), "Transfer",
  ISNUMBER(SEARCH("POS", I367)), "POS Transaction",
  ISNUMBER(SEARCH("ELECTROLINK", I367)), "Transfer",
  TRUE, "Other"
)</f>
        <v>Other</v>
      </c>
    </row>
    <row r="368" spans="1:10" s="19" customFormat="1" ht="66" customHeight="1" x14ac:dyDescent="0.2">
      <c r="A368" s="33">
        <v>45746</v>
      </c>
      <c r="B368" s="52">
        <v>45746</v>
      </c>
      <c r="C368" s="75" t="str">
        <f t="shared" si="10"/>
        <v>Sun</v>
      </c>
      <c r="D368" s="75" t="str">
        <f t="shared" si="11"/>
        <v>Mar</v>
      </c>
      <c r="E368" s="40">
        <v>10</v>
      </c>
      <c r="F368" s="86"/>
      <c r="G368" s="3">
        <v>2666.68</v>
      </c>
      <c r="H368" s="94" t="s">
        <v>28</v>
      </c>
      <c r="I368" s="6" t="s">
        <v>376</v>
      </c>
      <c r="J368" s="19" t="str" cm="1">
        <f t="array" ref="J368">_xlfn.IFS(
  ISNUMBER(SEARCH("SMS", I368)), "SMS Charge",
  ISNUMBER(SEARCH("AIRTIME", I368)), "Airtime",
  ISNUMBER(SEARCH("COMMISSION", I368)), "Bank Charge",
  ISNUMBER(SEARCH("TRANSFER", I368)), "Transfer",
  ISNUMBER(SEARCH("POS", I368)), "POS Transaction",
  ISNUMBER(SEARCH("ELECTROLINK", I368)), "Transfer",
  TRUE, "Other"
)</f>
        <v>Bank Charge</v>
      </c>
    </row>
    <row r="369" spans="1:10" s="19" customFormat="1" ht="78" customHeight="1" x14ac:dyDescent="0.2">
      <c r="A369" s="33">
        <v>45746</v>
      </c>
      <c r="B369" s="52">
        <v>45746</v>
      </c>
      <c r="C369" s="75" t="str">
        <f t="shared" si="10"/>
        <v>Sun</v>
      </c>
      <c r="D369" s="75" t="str">
        <f t="shared" si="11"/>
        <v>Mar</v>
      </c>
      <c r="E369" s="40">
        <v>0.75</v>
      </c>
      <c r="F369" s="86"/>
      <c r="G369" s="3">
        <v>2665.93</v>
      </c>
      <c r="H369" s="94" t="s">
        <v>28</v>
      </c>
      <c r="I369" s="6" t="s">
        <v>377</v>
      </c>
      <c r="J369" s="19" t="str" cm="1">
        <f t="array" ref="J369">_xlfn.IFS(
  ISNUMBER(SEARCH("SMS", I369)), "SMS Charge",
  ISNUMBER(SEARCH("AIRTIME", I369)), "Airtime",
  ISNUMBER(SEARCH("COMMISSION", I369)), "Bank Charge",
  ISNUMBER(SEARCH("TRANSFER", I369)), "Transfer",
  ISNUMBER(SEARCH("POS", I369)), "POS Transaction",
  ISNUMBER(SEARCH("ELECTROLINK", I369)), "Transfer",
  TRUE, "Other"
)</f>
        <v>Transfer</v>
      </c>
    </row>
    <row r="370" spans="1:10" s="19" customFormat="1" ht="78" customHeight="1" x14ac:dyDescent="0.2">
      <c r="A370" s="33">
        <v>45746</v>
      </c>
      <c r="B370" s="52">
        <v>45746</v>
      </c>
      <c r="C370" s="75" t="str">
        <f t="shared" si="10"/>
        <v>Sun</v>
      </c>
      <c r="D370" s="75" t="str">
        <f t="shared" si="11"/>
        <v>Mar</v>
      </c>
      <c r="E370" s="79"/>
      <c r="F370" s="3">
        <v>150000</v>
      </c>
      <c r="G370" s="3">
        <v>152665.93</v>
      </c>
      <c r="H370" s="94" t="s">
        <v>28</v>
      </c>
      <c r="I370" s="6" t="s">
        <v>378</v>
      </c>
      <c r="J370" s="19" t="str" cm="1">
        <f t="array" ref="J370">_xlfn.IFS(
  ISNUMBER(SEARCH("SMS", I370)), "SMS Charge",
  ISNUMBER(SEARCH("AIRTIME", I370)), "Airtime",
  ISNUMBER(SEARCH("COMMISSION", I370)), "Bank Charge",
  ISNUMBER(SEARCH("TRANSFER", I370)), "Transfer",
  ISNUMBER(SEARCH("POS", I370)), "POS Transaction",
  ISNUMBER(SEARCH("ELECTROLINK", I370)), "Transfer",
  TRUE, "Other"
)</f>
        <v>Transfer</v>
      </c>
    </row>
    <row r="371" spans="1:10" s="19" customFormat="1" ht="54" customHeight="1" x14ac:dyDescent="0.2">
      <c r="A371" s="33">
        <v>45746</v>
      </c>
      <c r="B371" s="52">
        <v>45746</v>
      </c>
      <c r="C371" s="75" t="str">
        <f t="shared" si="10"/>
        <v>Sun</v>
      </c>
      <c r="D371" s="75" t="str">
        <f t="shared" si="11"/>
        <v>Mar</v>
      </c>
      <c r="E371" s="40">
        <v>1500</v>
      </c>
      <c r="F371" s="86"/>
      <c r="G371" s="3">
        <v>151165.93</v>
      </c>
      <c r="H371" s="94" t="s">
        <v>28</v>
      </c>
      <c r="I371" s="6" t="s">
        <v>379</v>
      </c>
      <c r="J371" s="19" t="str" cm="1">
        <f t="array" ref="J371">_xlfn.IFS(
  ISNUMBER(SEARCH("SMS", I371)), "SMS Charge",
  ISNUMBER(SEARCH("AIRTIME", I371)), "Airtime",
  ISNUMBER(SEARCH("COMMISSION", I371)), "Bank Charge",
  ISNUMBER(SEARCH("TRANSFER", I371)), "Transfer",
  ISNUMBER(SEARCH("POS", I371)), "POS Transaction",
  ISNUMBER(SEARCH("ELECTROLINK", I371)), "Transfer",
  TRUE, "Other"
)</f>
        <v>Other</v>
      </c>
    </row>
    <row r="372" spans="1:10" s="19" customFormat="1" ht="78" customHeight="1" x14ac:dyDescent="0.2">
      <c r="A372" s="33">
        <v>45746</v>
      </c>
      <c r="B372" s="52">
        <v>45746</v>
      </c>
      <c r="C372" s="75" t="str">
        <f t="shared" si="10"/>
        <v>Sun</v>
      </c>
      <c r="D372" s="75" t="str">
        <f t="shared" si="11"/>
        <v>Mar</v>
      </c>
      <c r="E372" s="40">
        <v>10</v>
      </c>
      <c r="F372" s="86"/>
      <c r="G372" s="3">
        <v>151155.93</v>
      </c>
      <c r="H372" s="94" t="s">
        <v>28</v>
      </c>
      <c r="I372" s="6" t="s">
        <v>380</v>
      </c>
      <c r="J372" s="19" t="str" cm="1">
        <f t="array" ref="J372">_xlfn.IFS(
  ISNUMBER(SEARCH("SMS", I372)), "SMS Charge",
  ISNUMBER(SEARCH("AIRTIME", I372)), "Airtime",
  ISNUMBER(SEARCH("COMMISSION", I372)), "Bank Charge",
  ISNUMBER(SEARCH("TRANSFER", I372)), "Transfer",
  ISNUMBER(SEARCH("POS", I372)), "POS Transaction",
  ISNUMBER(SEARCH("ELECTROLINK", I372)), "Transfer",
  TRUE, "Other"
)</f>
        <v>Bank Charge</v>
      </c>
    </row>
    <row r="373" spans="1:10" s="19" customFormat="1" ht="48.95" customHeight="1" x14ac:dyDescent="0.2">
      <c r="A373" s="33">
        <v>45746</v>
      </c>
      <c r="B373" s="52">
        <v>45746</v>
      </c>
      <c r="C373" s="75" t="str">
        <f t="shared" si="10"/>
        <v>Sun</v>
      </c>
      <c r="D373" s="75" t="str">
        <f t="shared" si="11"/>
        <v>Mar</v>
      </c>
      <c r="E373" s="42">
        <v>0.75</v>
      </c>
      <c r="F373" s="90"/>
      <c r="G373" s="88">
        <v>151155.18</v>
      </c>
      <c r="H373" s="95" t="s">
        <v>28</v>
      </c>
      <c r="I373" s="63" t="s">
        <v>1059</v>
      </c>
      <c r="J373" s="19" t="str" cm="1">
        <f t="array" ref="J373">_xlfn.IFS(
  ISNUMBER(SEARCH("SMS", I373)), "SMS Charge",
  ISNUMBER(SEARCH("AIRTIME", I373)), "Airtime",
  ISNUMBER(SEARCH("COMMISSION", I373)), "Bank Charge",
  ISNUMBER(SEARCH("TRANSFER", I373)), "Transfer",
  ISNUMBER(SEARCH("POS", I373)), "POS Transaction",
  ISNUMBER(SEARCH("ELECTROLINK", I373)), "Transfer",
  TRUE, "Other"
)</f>
        <v>Transfer</v>
      </c>
    </row>
    <row r="374" spans="1:10" s="19" customFormat="1" ht="54" customHeight="1" x14ac:dyDescent="0.2">
      <c r="A374" s="33">
        <v>45746</v>
      </c>
      <c r="B374" s="52">
        <v>45746</v>
      </c>
      <c r="C374" s="75" t="str">
        <f t="shared" si="10"/>
        <v>Sun</v>
      </c>
      <c r="D374" s="75" t="str">
        <f t="shared" si="11"/>
        <v>Mar</v>
      </c>
      <c r="E374" s="40">
        <v>3500</v>
      </c>
      <c r="F374" s="86"/>
      <c r="G374" s="3">
        <v>147655.18</v>
      </c>
      <c r="H374" s="94" t="s">
        <v>28</v>
      </c>
      <c r="I374" s="6" t="s">
        <v>381</v>
      </c>
      <c r="J374" s="19" t="str" cm="1">
        <f t="array" ref="J374">_xlfn.IFS(
  ISNUMBER(SEARCH("SMS", I374)), "SMS Charge",
  ISNUMBER(SEARCH("AIRTIME", I374)), "Airtime",
  ISNUMBER(SEARCH("COMMISSION", I374)), "Bank Charge",
  ISNUMBER(SEARCH("TRANSFER", I374)), "Transfer",
  ISNUMBER(SEARCH("POS", I374)), "POS Transaction",
  ISNUMBER(SEARCH("ELECTROLINK", I374)), "Transfer",
  TRUE, "Other"
)</f>
        <v>Other</v>
      </c>
    </row>
    <row r="375" spans="1:10" s="19" customFormat="1" ht="78" customHeight="1" x14ac:dyDescent="0.2">
      <c r="A375" s="33">
        <v>45746</v>
      </c>
      <c r="B375" s="52">
        <v>45746</v>
      </c>
      <c r="C375" s="75" t="str">
        <f t="shared" si="10"/>
        <v>Sun</v>
      </c>
      <c r="D375" s="75" t="str">
        <f t="shared" si="11"/>
        <v>Mar</v>
      </c>
      <c r="E375" s="40">
        <v>10</v>
      </c>
      <c r="F375" s="86"/>
      <c r="G375" s="3">
        <v>147645.18</v>
      </c>
      <c r="H375" s="94" t="s">
        <v>28</v>
      </c>
      <c r="I375" s="6" t="s">
        <v>382</v>
      </c>
      <c r="J375" s="19" t="str" cm="1">
        <f t="array" ref="J375">_xlfn.IFS(
  ISNUMBER(SEARCH("SMS", I375)), "SMS Charge",
  ISNUMBER(SEARCH("AIRTIME", I375)), "Airtime",
  ISNUMBER(SEARCH("COMMISSION", I375)), "Bank Charge",
  ISNUMBER(SEARCH("TRANSFER", I375)), "Transfer",
  ISNUMBER(SEARCH("POS", I375)), "POS Transaction",
  ISNUMBER(SEARCH("ELECTROLINK", I375)), "Transfer",
  TRUE, "Other"
)</f>
        <v>Bank Charge</v>
      </c>
    </row>
    <row r="376" spans="1:10" s="19" customFormat="1" ht="78" customHeight="1" x14ac:dyDescent="0.2">
      <c r="A376" s="33">
        <v>45746</v>
      </c>
      <c r="B376" s="52">
        <v>45746</v>
      </c>
      <c r="C376" s="75" t="str">
        <f t="shared" si="10"/>
        <v>Sun</v>
      </c>
      <c r="D376" s="75" t="str">
        <f t="shared" si="11"/>
        <v>Mar</v>
      </c>
      <c r="E376" s="40">
        <v>0.75</v>
      </c>
      <c r="F376" s="86"/>
      <c r="G376" s="3">
        <v>147644.43</v>
      </c>
      <c r="H376" s="94" t="s">
        <v>28</v>
      </c>
      <c r="I376" s="6" t="s">
        <v>383</v>
      </c>
      <c r="J376" s="19" t="str" cm="1">
        <f t="array" ref="J376">_xlfn.IFS(
  ISNUMBER(SEARCH("SMS", I376)), "SMS Charge",
  ISNUMBER(SEARCH("AIRTIME", I376)), "Airtime",
  ISNUMBER(SEARCH("COMMISSION", I376)), "Bank Charge",
  ISNUMBER(SEARCH("TRANSFER", I376)), "Transfer",
  ISNUMBER(SEARCH("POS", I376)), "POS Transaction",
  ISNUMBER(SEARCH("ELECTROLINK", I376)), "Transfer",
  TRUE, "Other"
)</f>
        <v>Transfer</v>
      </c>
    </row>
    <row r="377" spans="1:10" s="19" customFormat="1" ht="54" customHeight="1" x14ac:dyDescent="0.2">
      <c r="A377" s="33">
        <v>45746</v>
      </c>
      <c r="B377" s="52">
        <v>45746</v>
      </c>
      <c r="C377" s="75" t="str">
        <f t="shared" si="10"/>
        <v>Sun</v>
      </c>
      <c r="D377" s="75" t="str">
        <f t="shared" si="11"/>
        <v>Mar</v>
      </c>
      <c r="E377" s="40">
        <v>1100</v>
      </c>
      <c r="F377" s="86"/>
      <c r="G377" s="3">
        <v>146544.43</v>
      </c>
      <c r="H377" s="94" t="s">
        <v>28</v>
      </c>
      <c r="I377" s="6" t="s">
        <v>384</v>
      </c>
      <c r="J377" s="19" t="str" cm="1">
        <f t="array" ref="J377">_xlfn.IFS(
  ISNUMBER(SEARCH("SMS", I377)), "SMS Charge",
  ISNUMBER(SEARCH("AIRTIME", I377)), "Airtime",
  ISNUMBER(SEARCH("COMMISSION", I377)), "Bank Charge",
  ISNUMBER(SEARCH("TRANSFER", I377)), "Transfer",
  ISNUMBER(SEARCH("POS", I377)), "POS Transaction",
  ISNUMBER(SEARCH("ELECTROLINK", I377)), "Transfer",
  TRUE, "Other"
)</f>
        <v>Other</v>
      </c>
    </row>
    <row r="378" spans="1:10" s="19" customFormat="1" ht="78" customHeight="1" x14ac:dyDescent="0.2">
      <c r="A378" s="33">
        <v>45746</v>
      </c>
      <c r="B378" s="52">
        <v>45746</v>
      </c>
      <c r="C378" s="75" t="str">
        <f t="shared" si="10"/>
        <v>Sun</v>
      </c>
      <c r="D378" s="75" t="str">
        <f t="shared" si="11"/>
        <v>Mar</v>
      </c>
      <c r="E378" s="40">
        <v>10</v>
      </c>
      <c r="F378" s="86"/>
      <c r="G378" s="3">
        <v>146534.43</v>
      </c>
      <c r="H378" s="94" t="s">
        <v>28</v>
      </c>
      <c r="I378" s="6" t="s">
        <v>385</v>
      </c>
      <c r="J378" s="19" t="str" cm="1">
        <f t="array" ref="J378">_xlfn.IFS(
  ISNUMBER(SEARCH("SMS", I378)), "SMS Charge",
  ISNUMBER(SEARCH("AIRTIME", I378)), "Airtime",
  ISNUMBER(SEARCH("COMMISSION", I378)), "Bank Charge",
  ISNUMBER(SEARCH("TRANSFER", I378)), "Transfer",
  ISNUMBER(SEARCH("POS", I378)), "POS Transaction",
  ISNUMBER(SEARCH("ELECTROLINK", I378)), "Transfer",
  TRUE, "Other"
)</f>
        <v>Bank Charge</v>
      </c>
    </row>
    <row r="379" spans="1:10" s="19" customFormat="1" ht="78" customHeight="1" x14ac:dyDescent="0.2">
      <c r="A379" s="33">
        <v>45746</v>
      </c>
      <c r="B379" s="52">
        <v>45746</v>
      </c>
      <c r="C379" s="75" t="str">
        <f t="shared" si="10"/>
        <v>Sun</v>
      </c>
      <c r="D379" s="75" t="str">
        <f t="shared" si="11"/>
        <v>Mar</v>
      </c>
      <c r="E379" s="40">
        <v>0.75</v>
      </c>
      <c r="F379" s="86"/>
      <c r="G379" s="3">
        <v>146533.68</v>
      </c>
      <c r="H379" s="94" t="s">
        <v>28</v>
      </c>
      <c r="I379" s="6" t="s">
        <v>386</v>
      </c>
      <c r="J379" s="19" t="str" cm="1">
        <f t="array" ref="J379">_xlfn.IFS(
  ISNUMBER(SEARCH("SMS", I379)), "SMS Charge",
  ISNUMBER(SEARCH("AIRTIME", I379)), "Airtime",
  ISNUMBER(SEARCH("COMMISSION", I379)), "Bank Charge",
  ISNUMBER(SEARCH("TRANSFER", I379)), "Transfer",
  ISNUMBER(SEARCH("POS", I379)), "POS Transaction",
  ISNUMBER(SEARCH("ELECTROLINK", I379)), "Transfer",
  TRUE, "Other"
)</f>
        <v>Transfer</v>
      </c>
    </row>
    <row r="380" spans="1:10" s="19" customFormat="1" ht="30" customHeight="1" x14ac:dyDescent="0.2">
      <c r="A380" s="33">
        <v>45746</v>
      </c>
      <c r="B380" s="52">
        <v>45746</v>
      </c>
      <c r="C380" s="75" t="str">
        <f t="shared" si="10"/>
        <v>Sun</v>
      </c>
      <c r="D380" s="75" t="str">
        <f t="shared" si="11"/>
        <v>Mar</v>
      </c>
      <c r="E380" s="40">
        <v>50</v>
      </c>
      <c r="F380" s="85"/>
      <c r="G380" s="3">
        <v>146483.68</v>
      </c>
      <c r="H380" s="94" t="s">
        <v>1035</v>
      </c>
      <c r="I380" s="2" t="s">
        <v>387</v>
      </c>
      <c r="J380" s="19" t="str" cm="1">
        <f t="array" ref="J380">_xlfn.IFS(
  ISNUMBER(SEARCH("SMS", I380)), "SMS Charge",
  ISNUMBER(SEARCH("AIRTIME", I380)), "Airtime",
  ISNUMBER(SEARCH("COMMISSION", I380)), "Bank Charge",
  ISNUMBER(SEARCH("TRANSFER", I380)), "Transfer",
  ISNUMBER(SEARCH("POS", I380)), "POS Transaction",
  ISNUMBER(SEARCH("ELECTROLINK", I380)), "Transfer",
  TRUE, "Other"
)</f>
        <v>Transfer</v>
      </c>
    </row>
    <row r="381" spans="1:10" s="19" customFormat="1" ht="24.95" customHeight="1" x14ac:dyDescent="0.2">
      <c r="A381" s="33">
        <v>45748</v>
      </c>
      <c r="B381" s="52">
        <v>45746</v>
      </c>
      <c r="C381" s="75" t="str">
        <f t="shared" si="10"/>
        <v>Sun</v>
      </c>
      <c r="D381" s="75" t="str">
        <f t="shared" si="11"/>
        <v>Mar</v>
      </c>
      <c r="E381" s="42">
        <v>75000</v>
      </c>
      <c r="F381" s="87"/>
      <c r="G381" s="88">
        <v>71483.679999999993</v>
      </c>
      <c r="H381" s="95" t="s">
        <v>28</v>
      </c>
      <c r="I381" s="7" t="s">
        <v>388</v>
      </c>
      <c r="J381" s="19" t="str" cm="1">
        <f t="array" ref="J381">_xlfn.IFS(
  ISNUMBER(SEARCH("SMS", I381)), "SMS Charge",
  ISNUMBER(SEARCH("AIRTIME", I381)), "Airtime",
  ISNUMBER(SEARCH("COMMISSION", I381)), "Bank Charge",
  ISNUMBER(SEARCH("TRANSFER", I381)), "Transfer",
  ISNUMBER(SEARCH("POS", I381)), "POS Transaction",
  ISNUMBER(SEARCH("ELECTROLINK", I381)), "Transfer",
  TRUE, "Other"
)</f>
        <v>Other</v>
      </c>
    </row>
    <row r="382" spans="1:10" s="19" customFormat="1" ht="78" customHeight="1" x14ac:dyDescent="0.2">
      <c r="A382" s="33">
        <v>45748</v>
      </c>
      <c r="B382" s="52">
        <v>45746</v>
      </c>
      <c r="C382" s="75" t="str">
        <f t="shared" si="10"/>
        <v>Sun</v>
      </c>
      <c r="D382" s="75" t="str">
        <f t="shared" si="11"/>
        <v>Mar</v>
      </c>
      <c r="E382" s="40">
        <v>50</v>
      </c>
      <c r="F382" s="86"/>
      <c r="G382" s="3">
        <v>71433.679999999993</v>
      </c>
      <c r="H382" s="94" t="s">
        <v>28</v>
      </c>
      <c r="I382" s="6" t="s">
        <v>389</v>
      </c>
      <c r="J382" s="19" t="str" cm="1">
        <f t="array" ref="J382">_xlfn.IFS(
  ISNUMBER(SEARCH("SMS", I382)), "SMS Charge",
  ISNUMBER(SEARCH("AIRTIME", I382)), "Airtime",
  ISNUMBER(SEARCH("COMMISSION", I382)), "Bank Charge",
  ISNUMBER(SEARCH("TRANSFER", I382)), "Transfer",
  ISNUMBER(SEARCH("POS", I382)), "POS Transaction",
  ISNUMBER(SEARCH("ELECTROLINK", I382)), "Transfer",
  TRUE, "Other"
)</f>
        <v>Bank Charge</v>
      </c>
    </row>
    <row r="383" spans="1:10" s="19" customFormat="1" ht="90" customHeight="1" x14ac:dyDescent="0.2">
      <c r="A383" s="33">
        <v>45748</v>
      </c>
      <c r="B383" s="52">
        <v>45746</v>
      </c>
      <c r="C383" s="75" t="str">
        <f t="shared" si="10"/>
        <v>Sun</v>
      </c>
      <c r="D383" s="75" t="str">
        <f t="shared" si="11"/>
        <v>Mar</v>
      </c>
      <c r="E383" s="40">
        <v>3.75</v>
      </c>
      <c r="F383" s="86"/>
      <c r="G383" s="3">
        <v>71429.929999999993</v>
      </c>
      <c r="H383" s="94" t="s">
        <v>28</v>
      </c>
      <c r="I383" s="6" t="s">
        <v>390</v>
      </c>
      <c r="J383" s="19" t="str" cm="1">
        <f t="array" ref="J383">_xlfn.IFS(
  ISNUMBER(SEARCH("SMS", I383)), "SMS Charge",
  ISNUMBER(SEARCH("AIRTIME", I383)), "Airtime",
  ISNUMBER(SEARCH("COMMISSION", I383)), "Bank Charge",
  ISNUMBER(SEARCH("TRANSFER", I383)), "Transfer",
  ISNUMBER(SEARCH("POS", I383)), "POS Transaction",
  ISNUMBER(SEARCH("ELECTROLINK", I383)), "Transfer",
  TRUE, "Other"
)</f>
        <v>Transfer</v>
      </c>
    </row>
    <row r="384" spans="1:10" s="19" customFormat="1" ht="54" customHeight="1" x14ac:dyDescent="0.2">
      <c r="A384" s="33">
        <v>45748</v>
      </c>
      <c r="B384" s="52">
        <v>45748</v>
      </c>
      <c r="C384" s="75" t="str">
        <f t="shared" si="10"/>
        <v>Tue</v>
      </c>
      <c r="D384" s="75" t="str">
        <f t="shared" si="11"/>
        <v>Apr</v>
      </c>
      <c r="E384" s="40">
        <v>1000</v>
      </c>
      <c r="F384" s="86"/>
      <c r="G384" s="3">
        <v>70429.929999999993</v>
      </c>
      <c r="H384" s="94" t="s">
        <v>28</v>
      </c>
      <c r="I384" s="6" t="s">
        <v>391</v>
      </c>
      <c r="J384" s="19" t="str" cm="1">
        <f t="array" ref="J384">_xlfn.IFS(
  ISNUMBER(SEARCH("SMS", I384)), "SMS Charge",
  ISNUMBER(SEARCH("AIRTIME", I384)), "Airtime",
  ISNUMBER(SEARCH("COMMISSION", I384)), "Bank Charge",
  ISNUMBER(SEARCH("TRANSFER", I384)), "Transfer",
  ISNUMBER(SEARCH("POS", I384)), "POS Transaction",
  ISNUMBER(SEARCH("ELECTROLINK", I384)), "Transfer",
  TRUE, "Other"
)</f>
        <v>Other</v>
      </c>
    </row>
    <row r="385" spans="1:10" s="19" customFormat="1" ht="78" customHeight="1" x14ac:dyDescent="0.2">
      <c r="A385" s="33">
        <v>45748</v>
      </c>
      <c r="B385" s="52">
        <v>45748</v>
      </c>
      <c r="C385" s="75" t="str">
        <f t="shared" si="10"/>
        <v>Tue</v>
      </c>
      <c r="D385" s="75" t="str">
        <f t="shared" si="11"/>
        <v>Apr</v>
      </c>
      <c r="E385" s="40">
        <v>10</v>
      </c>
      <c r="F385" s="86"/>
      <c r="G385" s="3">
        <v>70419.929999999993</v>
      </c>
      <c r="H385" s="94" t="s">
        <v>28</v>
      </c>
      <c r="I385" s="6" t="s">
        <v>392</v>
      </c>
      <c r="J385" s="19" t="str" cm="1">
        <f t="array" ref="J385">_xlfn.IFS(
  ISNUMBER(SEARCH("SMS", I385)), "SMS Charge",
  ISNUMBER(SEARCH("AIRTIME", I385)), "Airtime",
  ISNUMBER(SEARCH("COMMISSION", I385)), "Bank Charge",
  ISNUMBER(SEARCH("TRANSFER", I385)), "Transfer",
  ISNUMBER(SEARCH("POS", I385)), "POS Transaction",
  ISNUMBER(SEARCH("ELECTROLINK", I385)), "Transfer",
  TRUE, "Other"
)</f>
        <v>Bank Charge</v>
      </c>
    </row>
    <row r="386" spans="1:10" s="19" customFormat="1" ht="78" customHeight="1" x14ac:dyDescent="0.2">
      <c r="A386" s="33">
        <v>45748</v>
      </c>
      <c r="B386" s="52">
        <v>45748</v>
      </c>
      <c r="C386" s="75" t="str">
        <f t="shared" si="10"/>
        <v>Tue</v>
      </c>
      <c r="D386" s="75" t="str">
        <f t="shared" si="11"/>
        <v>Apr</v>
      </c>
      <c r="E386" s="40">
        <v>0.75</v>
      </c>
      <c r="F386" s="86"/>
      <c r="G386" s="3">
        <v>70419.179999999993</v>
      </c>
      <c r="H386" s="94" t="s">
        <v>28</v>
      </c>
      <c r="I386" s="6" t="s">
        <v>393</v>
      </c>
      <c r="J386" s="19" t="str" cm="1">
        <f t="array" ref="J386">_xlfn.IFS(
  ISNUMBER(SEARCH("SMS", I386)), "SMS Charge",
  ISNUMBER(SEARCH("AIRTIME", I386)), "Airtime",
  ISNUMBER(SEARCH("COMMISSION", I386)), "Bank Charge",
  ISNUMBER(SEARCH("TRANSFER", I386)), "Transfer",
  ISNUMBER(SEARCH("POS", I386)), "POS Transaction",
  ISNUMBER(SEARCH("ELECTROLINK", I386)), "Transfer",
  TRUE, "Other"
)</f>
        <v>Transfer</v>
      </c>
    </row>
    <row r="387" spans="1:10" s="19" customFormat="1" ht="66" customHeight="1" x14ac:dyDescent="0.2">
      <c r="A387" s="33">
        <v>45748</v>
      </c>
      <c r="B387" s="52">
        <v>45748</v>
      </c>
      <c r="C387" s="75" t="str">
        <f t="shared" ref="C387:C450" si="12">TEXT(B387,"DDD")</f>
        <v>Tue</v>
      </c>
      <c r="D387" s="75" t="str">
        <f t="shared" ref="D387:D450" si="13">TEXT(B387,"MMM")</f>
        <v>Apr</v>
      </c>
      <c r="E387" s="40">
        <v>8000</v>
      </c>
      <c r="F387" s="86"/>
      <c r="G387" s="3">
        <v>62419.18</v>
      </c>
      <c r="H387" s="94" t="s">
        <v>28</v>
      </c>
      <c r="I387" s="6" t="s">
        <v>394</v>
      </c>
      <c r="J387" s="19" t="str" cm="1">
        <f t="array" ref="J387">_xlfn.IFS(
  ISNUMBER(SEARCH("SMS", I387)), "SMS Charge",
  ISNUMBER(SEARCH("AIRTIME", I387)), "Airtime",
  ISNUMBER(SEARCH("COMMISSION", I387)), "Bank Charge",
  ISNUMBER(SEARCH("TRANSFER", I387)), "Transfer",
  ISNUMBER(SEARCH("POS", I387)), "POS Transaction",
  ISNUMBER(SEARCH("ELECTROLINK", I387)), "Transfer",
  TRUE, "Other"
)</f>
        <v>Other</v>
      </c>
    </row>
    <row r="388" spans="1:10" s="19" customFormat="1" ht="18.95" customHeight="1" x14ac:dyDescent="0.2">
      <c r="A388" s="33">
        <v>45748</v>
      </c>
      <c r="B388" s="52">
        <v>45748</v>
      </c>
      <c r="C388" s="75" t="str">
        <f t="shared" si="12"/>
        <v>Tue</v>
      </c>
      <c r="D388" s="75" t="str">
        <f t="shared" si="13"/>
        <v>Apr</v>
      </c>
      <c r="E388" s="42">
        <v>25</v>
      </c>
      <c r="F388" s="87"/>
      <c r="G388" s="88">
        <v>62394.18</v>
      </c>
      <c r="H388" s="95" t="s">
        <v>28</v>
      </c>
      <c r="I388" s="63" t="s">
        <v>1058</v>
      </c>
      <c r="J388" s="19" t="str" cm="1">
        <f t="array" ref="J388">_xlfn.IFS(
  ISNUMBER(SEARCH("SMS", I388)), "SMS Charge",
  ISNUMBER(SEARCH("AIRTIME", I388)), "Airtime",
  ISNUMBER(SEARCH("COMMISSION", I388)), "Bank Charge",
  ISNUMBER(SEARCH("TRANSFER", I388)), "Transfer",
  ISNUMBER(SEARCH("POS", I388)), "POS Transaction",
  ISNUMBER(SEARCH("ELECTROLINK", I388)), "Transfer",
  TRUE, "Other"
)</f>
        <v>Bank Charge</v>
      </c>
    </row>
    <row r="389" spans="1:10" s="19" customFormat="1" ht="78" customHeight="1" x14ac:dyDescent="0.2">
      <c r="A389" s="33">
        <v>45748</v>
      </c>
      <c r="B389" s="52">
        <v>45748</v>
      </c>
      <c r="C389" s="75" t="str">
        <f t="shared" si="12"/>
        <v>Tue</v>
      </c>
      <c r="D389" s="75" t="str">
        <f t="shared" si="13"/>
        <v>Apr</v>
      </c>
      <c r="E389" s="44">
        <v>1.87</v>
      </c>
      <c r="F389" s="91"/>
      <c r="G389" s="13">
        <v>62392.31</v>
      </c>
      <c r="H389" s="97" t="s">
        <v>28</v>
      </c>
      <c r="I389" s="14" t="s">
        <v>395</v>
      </c>
      <c r="J389" s="19" t="str" cm="1">
        <f t="array" ref="J389">_xlfn.IFS(
  ISNUMBER(SEARCH("SMS", I389)), "SMS Charge",
  ISNUMBER(SEARCH("AIRTIME", I389)), "Airtime",
  ISNUMBER(SEARCH("COMMISSION", I389)), "Bank Charge",
  ISNUMBER(SEARCH("TRANSFER", I389)), "Transfer",
  ISNUMBER(SEARCH("POS", I389)), "POS Transaction",
  ISNUMBER(SEARCH("ELECTROLINK", I389)), "Transfer",
  TRUE, "Other"
)</f>
        <v>Transfer</v>
      </c>
    </row>
    <row r="390" spans="1:10" s="19" customFormat="1" ht="42" customHeight="1" x14ac:dyDescent="0.2">
      <c r="A390" s="33">
        <v>45749</v>
      </c>
      <c r="B390" s="52">
        <v>45749</v>
      </c>
      <c r="C390" s="75" t="str">
        <f t="shared" si="12"/>
        <v>Wed</v>
      </c>
      <c r="D390" s="75" t="str">
        <f t="shared" si="13"/>
        <v>Apr</v>
      </c>
      <c r="E390" s="44">
        <v>9090</v>
      </c>
      <c r="F390" s="91"/>
      <c r="G390" s="13">
        <v>53302.31</v>
      </c>
      <c r="H390" s="97" t="s">
        <v>28</v>
      </c>
      <c r="I390" s="14" t="s">
        <v>396</v>
      </c>
      <c r="J390" s="19" t="str" cm="1">
        <f t="array" ref="J390">_xlfn.IFS(
  ISNUMBER(SEARCH("SMS", I390)), "SMS Charge",
  ISNUMBER(SEARCH("AIRTIME", I390)), "Airtime",
  ISNUMBER(SEARCH("COMMISSION", I390)), "Bank Charge",
  ISNUMBER(SEARCH("TRANSFER", I390)), "Transfer",
  ISNUMBER(SEARCH("POS", I390)), "POS Transaction",
  ISNUMBER(SEARCH("ELECTROLINK", I390)), "Transfer",
  TRUE, "Other"
)</f>
        <v>POS Transaction</v>
      </c>
    </row>
    <row r="391" spans="1:10" s="19" customFormat="1" ht="30" customHeight="1" x14ac:dyDescent="0.2">
      <c r="A391" s="33">
        <v>45749</v>
      </c>
      <c r="B391" s="52">
        <v>45749</v>
      </c>
      <c r="C391" s="75" t="str">
        <f t="shared" si="12"/>
        <v>Wed</v>
      </c>
      <c r="D391" s="75" t="str">
        <f t="shared" si="13"/>
        <v>Apr</v>
      </c>
      <c r="E391" s="44">
        <v>500</v>
      </c>
      <c r="F391" s="92"/>
      <c r="G391" s="13">
        <v>52802.31</v>
      </c>
      <c r="H391" s="97" t="s">
        <v>28</v>
      </c>
      <c r="I391" s="12" t="s">
        <v>397</v>
      </c>
      <c r="J391" s="19" t="str" cm="1">
        <f t="array" ref="J391">_xlfn.IFS(
  ISNUMBER(SEARCH("SMS", I391)), "SMS Charge",
  ISNUMBER(SEARCH("AIRTIME", I391)), "Airtime",
  ISNUMBER(SEARCH("COMMISSION", I391)), "Bank Charge",
  ISNUMBER(SEARCH("TRANSFER", I391)), "Transfer",
  ISNUMBER(SEARCH("POS", I391)), "POS Transaction",
  ISNUMBER(SEARCH("ELECTROLINK", I391)), "Transfer",
  TRUE, "Other"
)</f>
        <v>Transfer</v>
      </c>
    </row>
    <row r="392" spans="1:10" s="19" customFormat="1" ht="66" customHeight="1" x14ac:dyDescent="0.2">
      <c r="A392" s="33">
        <v>45749</v>
      </c>
      <c r="B392" s="52">
        <v>45749</v>
      </c>
      <c r="C392" s="75" t="str">
        <f t="shared" si="12"/>
        <v>Wed</v>
      </c>
      <c r="D392" s="75" t="str">
        <f t="shared" si="13"/>
        <v>Apr</v>
      </c>
      <c r="E392" s="44">
        <v>14000</v>
      </c>
      <c r="F392" s="91"/>
      <c r="G392" s="13">
        <v>38802.31</v>
      </c>
      <c r="H392" s="97" t="s">
        <v>28</v>
      </c>
      <c r="I392" s="14" t="s">
        <v>398</v>
      </c>
      <c r="J392" s="19" t="str" cm="1">
        <f t="array" ref="J392">_xlfn.IFS(
  ISNUMBER(SEARCH("SMS", I392)), "SMS Charge",
  ISNUMBER(SEARCH("AIRTIME", I392)), "Airtime",
  ISNUMBER(SEARCH("COMMISSION", I392)), "Bank Charge",
  ISNUMBER(SEARCH("TRANSFER", I392)), "Transfer",
  ISNUMBER(SEARCH("POS", I392)), "POS Transaction",
  ISNUMBER(SEARCH("ELECTROLINK", I392)), "Transfer",
  TRUE, "Other"
)</f>
        <v>Transfer</v>
      </c>
    </row>
    <row r="393" spans="1:10" s="19" customFormat="1" ht="30" customHeight="1" x14ac:dyDescent="0.2">
      <c r="A393" s="33">
        <v>45749</v>
      </c>
      <c r="B393" s="52">
        <v>45749</v>
      </c>
      <c r="C393" s="75" t="str">
        <f t="shared" si="12"/>
        <v>Wed</v>
      </c>
      <c r="D393" s="75" t="str">
        <f t="shared" si="13"/>
        <v>Apr</v>
      </c>
      <c r="E393" s="44">
        <v>1050</v>
      </c>
      <c r="F393" s="92"/>
      <c r="G393" s="13">
        <v>37752.31</v>
      </c>
      <c r="H393" s="97" t="s">
        <v>28</v>
      </c>
      <c r="I393" s="12" t="s">
        <v>399</v>
      </c>
      <c r="J393" s="19" t="str" cm="1">
        <f t="array" ref="J393">_xlfn.IFS(
  ISNUMBER(SEARCH("SMS", I393)), "SMS Charge",
  ISNUMBER(SEARCH("AIRTIME", I393)), "Airtime",
  ISNUMBER(SEARCH("COMMISSION", I393)), "Bank Charge",
  ISNUMBER(SEARCH("TRANSFER", I393)), "Transfer",
  ISNUMBER(SEARCH("POS", I393)), "POS Transaction",
  ISNUMBER(SEARCH("ELECTROLINK", I393)), "Transfer",
  TRUE, "Other"
)</f>
        <v>Transfer</v>
      </c>
    </row>
    <row r="394" spans="1:10" s="19" customFormat="1" ht="66" customHeight="1" x14ac:dyDescent="0.2">
      <c r="A394" s="33">
        <v>45749</v>
      </c>
      <c r="B394" s="52">
        <v>45749</v>
      </c>
      <c r="C394" s="75" t="str">
        <f t="shared" si="12"/>
        <v>Wed</v>
      </c>
      <c r="D394" s="75" t="str">
        <f t="shared" si="13"/>
        <v>Apr</v>
      </c>
      <c r="E394" s="44">
        <v>500</v>
      </c>
      <c r="F394" s="91"/>
      <c r="G394" s="13">
        <v>37252.31</v>
      </c>
      <c r="H394" s="97" t="s">
        <v>28</v>
      </c>
      <c r="I394" s="14" t="s">
        <v>400</v>
      </c>
      <c r="J394" s="19" t="str" cm="1">
        <f t="array" ref="J394">_xlfn.IFS(
  ISNUMBER(SEARCH("SMS", I394)), "SMS Charge",
  ISNUMBER(SEARCH("AIRTIME", I394)), "Airtime",
  ISNUMBER(SEARCH("COMMISSION", I394)), "Bank Charge",
  ISNUMBER(SEARCH("TRANSFER", I394)), "Transfer",
  ISNUMBER(SEARCH("POS", I394)), "POS Transaction",
  ISNUMBER(SEARCH("ELECTROLINK", I394)), "Transfer",
  TRUE, "Other"
)</f>
        <v>Other</v>
      </c>
    </row>
    <row r="395" spans="1:10" s="19" customFormat="1" ht="66" customHeight="1" x14ac:dyDescent="0.2">
      <c r="A395" s="33">
        <v>45749</v>
      </c>
      <c r="B395" s="52">
        <v>45749</v>
      </c>
      <c r="C395" s="75" t="str">
        <f t="shared" si="12"/>
        <v>Wed</v>
      </c>
      <c r="D395" s="75" t="str">
        <f t="shared" si="13"/>
        <v>Apr</v>
      </c>
      <c r="E395" s="44">
        <v>10</v>
      </c>
      <c r="F395" s="91"/>
      <c r="G395" s="13">
        <v>37242.31</v>
      </c>
      <c r="H395" s="97" t="s">
        <v>28</v>
      </c>
      <c r="I395" s="14" t="s">
        <v>401</v>
      </c>
      <c r="J395" s="19" t="str" cm="1">
        <f t="array" ref="J395">_xlfn.IFS(
  ISNUMBER(SEARCH("SMS", I395)), "SMS Charge",
  ISNUMBER(SEARCH("AIRTIME", I395)), "Airtime",
  ISNUMBER(SEARCH("COMMISSION", I395)), "Bank Charge",
  ISNUMBER(SEARCH("TRANSFER", I395)), "Transfer",
  ISNUMBER(SEARCH("POS", I395)), "POS Transaction",
  ISNUMBER(SEARCH("ELECTROLINK", I395)), "Transfer",
  TRUE, "Other"
)</f>
        <v>Bank Charge</v>
      </c>
    </row>
    <row r="396" spans="1:10" s="19" customFormat="1" ht="78" customHeight="1" x14ac:dyDescent="0.2">
      <c r="A396" s="33">
        <v>45749</v>
      </c>
      <c r="B396" s="52">
        <v>45749</v>
      </c>
      <c r="C396" s="75" t="str">
        <f t="shared" si="12"/>
        <v>Wed</v>
      </c>
      <c r="D396" s="75" t="str">
        <f t="shared" si="13"/>
        <v>Apr</v>
      </c>
      <c r="E396" s="44">
        <v>0.75</v>
      </c>
      <c r="F396" s="91"/>
      <c r="G396" s="13">
        <v>37241.56</v>
      </c>
      <c r="H396" s="97" t="s">
        <v>28</v>
      </c>
      <c r="I396" s="14" t="s">
        <v>402</v>
      </c>
      <c r="J396" s="19" t="str" cm="1">
        <f t="array" ref="J396">_xlfn.IFS(
  ISNUMBER(SEARCH("SMS", I396)), "SMS Charge",
  ISNUMBER(SEARCH("AIRTIME", I396)), "Airtime",
  ISNUMBER(SEARCH("COMMISSION", I396)), "Bank Charge",
  ISNUMBER(SEARCH("TRANSFER", I396)), "Transfer",
  ISNUMBER(SEARCH("POS", I396)), "POS Transaction",
  ISNUMBER(SEARCH("ELECTROLINK", I396)), "Transfer",
  TRUE, "Other"
)</f>
        <v>Transfer</v>
      </c>
    </row>
    <row r="397" spans="1:10" s="19" customFormat="1" ht="30" customHeight="1" x14ac:dyDescent="0.2">
      <c r="A397" s="33">
        <v>45749</v>
      </c>
      <c r="B397" s="52">
        <v>45749</v>
      </c>
      <c r="C397" s="75" t="str">
        <f t="shared" si="12"/>
        <v>Wed</v>
      </c>
      <c r="D397" s="75" t="str">
        <f t="shared" si="13"/>
        <v>Apr</v>
      </c>
      <c r="E397" s="40">
        <v>1690</v>
      </c>
      <c r="F397" s="85"/>
      <c r="G397" s="3">
        <v>35551.56</v>
      </c>
      <c r="H397" s="94" t="s">
        <v>28</v>
      </c>
      <c r="I397" s="2" t="s">
        <v>403</v>
      </c>
      <c r="J397" s="19" t="str" cm="1">
        <f t="array" ref="J397">_xlfn.IFS(
  ISNUMBER(SEARCH("SMS", I397)), "SMS Charge",
  ISNUMBER(SEARCH("AIRTIME", I397)), "Airtime",
  ISNUMBER(SEARCH("COMMISSION", I397)), "Bank Charge",
  ISNUMBER(SEARCH("TRANSFER", I397)), "Transfer",
  ISNUMBER(SEARCH("POS", I397)), "POS Transaction",
  ISNUMBER(SEARCH("ELECTROLINK", I397)), "Transfer",
  TRUE, "Other"
)</f>
        <v>POS Transaction</v>
      </c>
    </row>
    <row r="398" spans="1:10" s="19" customFormat="1" ht="54" customHeight="1" x14ac:dyDescent="0.2">
      <c r="A398" s="33">
        <v>45749</v>
      </c>
      <c r="B398" s="52">
        <v>45749</v>
      </c>
      <c r="C398" s="75" t="str">
        <f t="shared" si="12"/>
        <v>Wed</v>
      </c>
      <c r="D398" s="75" t="str">
        <f t="shared" si="13"/>
        <v>Apr</v>
      </c>
      <c r="E398" s="40">
        <v>2350</v>
      </c>
      <c r="F398" s="86"/>
      <c r="G398" s="3">
        <v>33201.56</v>
      </c>
      <c r="H398" s="94" t="s">
        <v>28</v>
      </c>
      <c r="I398" s="6" t="s">
        <v>404</v>
      </c>
      <c r="J398" s="19" t="str" cm="1">
        <f t="array" ref="J398">_xlfn.IFS(
  ISNUMBER(SEARCH("SMS", I398)), "SMS Charge",
  ISNUMBER(SEARCH("AIRTIME", I398)), "Airtime",
  ISNUMBER(SEARCH("COMMISSION", I398)), "Bank Charge",
  ISNUMBER(SEARCH("TRANSFER", I398)), "Transfer",
  ISNUMBER(SEARCH("POS", I398)), "POS Transaction",
  ISNUMBER(SEARCH("ELECTROLINK", I398)), "Transfer",
  TRUE, "Other"
)</f>
        <v>Other</v>
      </c>
    </row>
    <row r="399" spans="1:10" s="19" customFormat="1" ht="78" customHeight="1" x14ac:dyDescent="0.2">
      <c r="A399" s="33">
        <v>45749</v>
      </c>
      <c r="B399" s="52">
        <v>45749</v>
      </c>
      <c r="C399" s="75" t="str">
        <f t="shared" si="12"/>
        <v>Wed</v>
      </c>
      <c r="D399" s="75" t="str">
        <f t="shared" si="13"/>
        <v>Apr</v>
      </c>
      <c r="E399" s="40">
        <v>10</v>
      </c>
      <c r="F399" s="86"/>
      <c r="G399" s="3">
        <v>33191.56</v>
      </c>
      <c r="H399" s="94" t="s">
        <v>28</v>
      </c>
      <c r="I399" s="6" t="s">
        <v>405</v>
      </c>
      <c r="J399" s="19" t="str" cm="1">
        <f t="array" ref="J399">_xlfn.IFS(
  ISNUMBER(SEARCH("SMS", I399)), "SMS Charge",
  ISNUMBER(SEARCH("AIRTIME", I399)), "Airtime",
  ISNUMBER(SEARCH("COMMISSION", I399)), "Bank Charge",
  ISNUMBER(SEARCH("TRANSFER", I399)), "Transfer",
  ISNUMBER(SEARCH("POS", I399)), "POS Transaction",
  ISNUMBER(SEARCH("ELECTROLINK", I399)), "Transfer",
  TRUE, "Other"
)</f>
        <v>Bank Charge</v>
      </c>
    </row>
    <row r="400" spans="1:10" s="19" customFormat="1" ht="78" customHeight="1" x14ac:dyDescent="0.2">
      <c r="A400" s="33">
        <v>45749</v>
      </c>
      <c r="B400" s="52">
        <v>45749</v>
      </c>
      <c r="C400" s="75" t="str">
        <f t="shared" si="12"/>
        <v>Wed</v>
      </c>
      <c r="D400" s="75" t="str">
        <f t="shared" si="13"/>
        <v>Apr</v>
      </c>
      <c r="E400" s="40">
        <v>0.75</v>
      </c>
      <c r="F400" s="86"/>
      <c r="G400" s="3">
        <v>33190.81</v>
      </c>
      <c r="H400" s="94" t="s">
        <v>28</v>
      </c>
      <c r="I400" s="6" t="s">
        <v>406</v>
      </c>
      <c r="J400" s="19" t="str" cm="1">
        <f t="array" ref="J400">_xlfn.IFS(
  ISNUMBER(SEARCH("SMS", I400)), "SMS Charge",
  ISNUMBER(SEARCH("AIRTIME", I400)), "Airtime",
  ISNUMBER(SEARCH("COMMISSION", I400)), "Bank Charge",
  ISNUMBER(SEARCH("TRANSFER", I400)), "Transfer",
  ISNUMBER(SEARCH("POS", I400)), "POS Transaction",
  ISNUMBER(SEARCH("ELECTROLINK", I400)), "Transfer",
  TRUE, "Other"
)</f>
        <v>Transfer</v>
      </c>
    </row>
    <row r="401" spans="1:10" s="19" customFormat="1" ht="54" customHeight="1" x14ac:dyDescent="0.2">
      <c r="A401" s="33">
        <v>45749</v>
      </c>
      <c r="B401" s="52">
        <v>45749</v>
      </c>
      <c r="C401" s="75" t="str">
        <f t="shared" si="12"/>
        <v>Wed</v>
      </c>
      <c r="D401" s="75" t="str">
        <f t="shared" si="13"/>
        <v>Apr</v>
      </c>
      <c r="E401" s="40">
        <v>1000</v>
      </c>
      <c r="F401" s="86"/>
      <c r="G401" s="3">
        <v>32190.81</v>
      </c>
      <c r="H401" s="94" t="s">
        <v>28</v>
      </c>
      <c r="I401" s="6" t="s">
        <v>407</v>
      </c>
      <c r="J401" s="19" t="str" cm="1">
        <f t="array" ref="J401">_xlfn.IFS(
  ISNUMBER(SEARCH("SMS", I401)), "SMS Charge",
  ISNUMBER(SEARCH("AIRTIME", I401)), "Airtime",
  ISNUMBER(SEARCH("COMMISSION", I401)), "Bank Charge",
  ISNUMBER(SEARCH("TRANSFER", I401)), "Transfer",
  ISNUMBER(SEARCH("POS", I401)), "POS Transaction",
  ISNUMBER(SEARCH("ELECTROLINK", I401)), "Transfer",
  TRUE, "Other"
)</f>
        <v>Other</v>
      </c>
    </row>
    <row r="402" spans="1:10" s="19" customFormat="1" ht="78" customHeight="1" x14ac:dyDescent="0.2">
      <c r="A402" s="33">
        <v>45749</v>
      </c>
      <c r="B402" s="52">
        <v>45749</v>
      </c>
      <c r="C402" s="75" t="str">
        <f t="shared" si="12"/>
        <v>Wed</v>
      </c>
      <c r="D402" s="75" t="str">
        <f t="shared" si="13"/>
        <v>Apr</v>
      </c>
      <c r="E402" s="40">
        <v>10</v>
      </c>
      <c r="F402" s="86"/>
      <c r="G402" s="3">
        <v>32180.81</v>
      </c>
      <c r="H402" s="94" t="s">
        <v>28</v>
      </c>
      <c r="I402" s="6" t="s">
        <v>408</v>
      </c>
      <c r="J402" s="19" t="str" cm="1">
        <f t="array" ref="J402">_xlfn.IFS(
  ISNUMBER(SEARCH("SMS", I402)), "SMS Charge",
  ISNUMBER(SEARCH("AIRTIME", I402)), "Airtime",
  ISNUMBER(SEARCH("COMMISSION", I402)), "Bank Charge",
  ISNUMBER(SEARCH("TRANSFER", I402)), "Transfer",
  ISNUMBER(SEARCH("POS", I402)), "POS Transaction",
  ISNUMBER(SEARCH("ELECTROLINK", I402)), "Transfer",
  TRUE, "Other"
)</f>
        <v>Bank Charge</v>
      </c>
    </row>
    <row r="403" spans="1:10" s="19" customFormat="1" ht="78" customHeight="1" x14ac:dyDescent="0.2">
      <c r="A403" s="33">
        <v>45749</v>
      </c>
      <c r="B403" s="52">
        <v>45749</v>
      </c>
      <c r="C403" s="75" t="str">
        <f t="shared" si="12"/>
        <v>Wed</v>
      </c>
      <c r="D403" s="75" t="str">
        <f t="shared" si="13"/>
        <v>Apr</v>
      </c>
      <c r="E403" s="40">
        <v>0.75</v>
      </c>
      <c r="F403" s="86"/>
      <c r="G403" s="3">
        <v>32180.06</v>
      </c>
      <c r="H403" s="94" t="s">
        <v>28</v>
      </c>
      <c r="I403" s="6" t="s">
        <v>409</v>
      </c>
      <c r="J403" s="19" t="str" cm="1">
        <f t="array" ref="J403">_xlfn.IFS(
  ISNUMBER(SEARCH("SMS", I403)), "SMS Charge",
  ISNUMBER(SEARCH("AIRTIME", I403)), "Airtime",
  ISNUMBER(SEARCH("COMMISSION", I403)), "Bank Charge",
  ISNUMBER(SEARCH("TRANSFER", I403)), "Transfer",
  ISNUMBER(SEARCH("POS", I403)), "POS Transaction",
  ISNUMBER(SEARCH("ELECTROLINK", I403)), "Transfer",
  TRUE, "Other"
)</f>
        <v>Transfer</v>
      </c>
    </row>
    <row r="404" spans="1:10" s="19" customFormat="1" ht="42" customHeight="1" x14ac:dyDescent="0.2">
      <c r="A404" s="33">
        <v>45749</v>
      </c>
      <c r="B404" s="52">
        <v>45749</v>
      </c>
      <c r="C404" s="75" t="str">
        <f t="shared" si="12"/>
        <v>Wed</v>
      </c>
      <c r="D404" s="75" t="str">
        <f t="shared" si="13"/>
        <v>Apr</v>
      </c>
      <c r="E404" s="40">
        <v>5000</v>
      </c>
      <c r="F404" s="86"/>
      <c r="G404" s="3">
        <v>27180.06</v>
      </c>
      <c r="H404" s="94" t="s">
        <v>28</v>
      </c>
      <c r="I404" s="2" t="s">
        <v>410</v>
      </c>
      <c r="J404" s="19" t="str" cm="1">
        <f t="array" ref="J404">_xlfn.IFS(
  ISNUMBER(SEARCH("SMS", I404)), "SMS Charge",
  ISNUMBER(SEARCH("AIRTIME", I404)), "Airtime",
  ISNUMBER(SEARCH("COMMISSION", I404)), "Bank Charge",
  ISNUMBER(SEARCH("TRANSFER", I404)), "Transfer",
  ISNUMBER(SEARCH("POS", I404)), "POS Transaction",
  ISNUMBER(SEARCH("ELECTROLINK", I404)), "Transfer",
  TRUE, "Other"
)</f>
        <v>Airtime</v>
      </c>
    </row>
    <row r="405" spans="1:10" s="19" customFormat="1" ht="23.1" customHeight="1" x14ac:dyDescent="0.2">
      <c r="A405" s="33">
        <v>45749</v>
      </c>
      <c r="B405" s="52">
        <v>45749</v>
      </c>
      <c r="C405" s="75" t="str">
        <f t="shared" si="12"/>
        <v>Wed</v>
      </c>
      <c r="D405" s="75" t="str">
        <f t="shared" si="13"/>
        <v>Apr</v>
      </c>
      <c r="E405" s="42">
        <v>5000</v>
      </c>
      <c r="F405" s="87"/>
      <c r="G405" s="88">
        <v>22180.06</v>
      </c>
      <c r="H405" s="95" t="s">
        <v>28</v>
      </c>
      <c r="I405" s="63" t="s">
        <v>1057</v>
      </c>
      <c r="J405" s="19" t="str" cm="1">
        <f t="array" ref="J405">_xlfn.IFS(
  ISNUMBER(SEARCH("SMS", I405)), "SMS Charge",
  ISNUMBER(SEARCH("AIRTIME", I405)), "Airtime",
  ISNUMBER(SEARCH("COMMISSION", I405)), "Bank Charge",
  ISNUMBER(SEARCH("TRANSFER", I405)), "Transfer",
  ISNUMBER(SEARCH("POS", I405)), "POS Transaction",
  ISNUMBER(SEARCH("ELECTROLINK", I405)), "Transfer",
  TRUE, "Other"
)</f>
        <v>Airtime</v>
      </c>
    </row>
    <row r="406" spans="1:10" s="19" customFormat="1" ht="42" customHeight="1" x14ac:dyDescent="0.2">
      <c r="A406" s="33">
        <v>45749</v>
      </c>
      <c r="B406" s="52">
        <v>45749</v>
      </c>
      <c r="C406" s="75" t="str">
        <f t="shared" si="12"/>
        <v>Wed</v>
      </c>
      <c r="D406" s="75" t="str">
        <f t="shared" si="13"/>
        <v>Apr</v>
      </c>
      <c r="E406" s="40">
        <v>5000</v>
      </c>
      <c r="F406" s="86"/>
      <c r="G406" s="3">
        <v>17180.060000000001</v>
      </c>
      <c r="H406" s="94" t="s">
        <v>28</v>
      </c>
      <c r="I406" s="2" t="s">
        <v>411</v>
      </c>
      <c r="J406" s="19" t="str" cm="1">
        <f t="array" ref="J406">_xlfn.IFS(
  ISNUMBER(SEARCH("SMS", I406)), "SMS Charge",
  ISNUMBER(SEARCH("AIRTIME", I406)), "Airtime",
  ISNUMBER(SEARCH("COMMISSION", I406)), "Bank Charge",
  ISNUMBER(SEARCH("TRANSFER", I406)), "Transfer",
  ISNUMBER(SEARCH("POS", I406)), "POS Transaction",
  ISNUMBER(SEARCH("ELECTROLINK", I406)), "Transfer",
  TRUE, "Other"
)</f>
        <v>Airtime</v>
      </c>
    </row>
    <row r="407" spans="1:10" s="19" customFormat="1" ht="30" customHeight="1" x14ac:dyDescent="0.2">
      <c r="A407" s="33">
        <v>45750</v>
      </c>
      <c r="B407" s="52">
        <v>45750</v>
      </c>
      <c r="C407" s="75" t="str">
        <f t="shared" si="12"/>
        <v>Thu</v>
      </c>
      <c r="D407" s="75" t="str">
        <f t="shared" si="13"/>
        <v>Apr</v>
      </c>
      <c r="E407" s="40">
        <v>3270</v>
      </c>
      <c r="F407" s="85"/>
      <c r="G407" s="3">
        <v>13910.06</v>
      </c>
      <c r="H407" s="94" t="s">
        <v>28</v>
      </c>
      <c r="I407" s="2" t="s">
        <v>412</v>
      </c>
      <c r="J407" s="19" t="str" cm="1">
        <f t="array" ref="J407">_xlfn.IFS(
  ISNUMBER(SEARCH("SMS", I407)), "SMS Charge",
  ISNUMBER(SEARCH("AIRTIME", I407)), "Airtime",
  ISNUMBER(SEARCH("COMMISSION", I407)), "Bank Charge",
  ISNUMBER(SEARCH("TRANSFER", I407)), "Transfer",
  ISNUMBER(SEARCH("POS", I407)), "POS Transaction",
  ISNUMBER(SEARCH("ELECTROLINK", I407)), "Transfer",
  TRUE, "Other"
)</f>
        <v>POS Transaction</v>
      </c>
    </row>
    <row r="408" spans="1:10" s="19" customFormat="1" ht="66" customHeight="1" x14ac:dyDescent="0.2">
      <c r="A408" s="33">
        <v>45750</v>
      </c>
      <c r="B408" s="52">
        <v>45750</v>
      </c>
      <c r="C408" s="75" t="str">
        <f t="shared" si="12"/>
        <v>Thu</v>
      </c>
      <c r="D408" s="75" t="str">
        <f t="shared" si="13"/>
        <v>Apr</v>
      </c>
      <c r="E408" s="40">
        <v>500</v>
      </c>
      <c r="F408" s="86"/>
      <c r="G408" s="3">
        <v>13410.06</v>
      </c>
      <c r="H408" s="94" t="s">
        <v>28</v>
      </c>
      <c r="I408" s="6" t="s">
        <v>413</v>
      </c>
      <c r="J408" s="19" t="str" cm="1">
        <f t="array" ref="J408">_xlfn.IFS(
  ISNUMBER(SEARCH("SMS", I408)), "SMS Charge",
  ISNUMBER(SEARCH("AIRTIME", I408)), "Airtime",
  ISNUMBER(SEARCH("COMMISSION", I408)), "Bank Charge",
  ISNUMBER(SEARCH("TRANSFER", I408)), "Transfer",
  ISNUMBER(SEARCH("POS", I408)), "POS Transaction",
  ISNUMBER(SEARCH("ELECTROLINK", I408)), "Transfer",
  TRUE, "Other"
)</f>
        <v>Transfer</v>
      </c>
    </row>
    <row r="409" spans="1:10" s="19" customFormat="1" ht="66" customHeight="1" x14ac:dyDescent="0.2">
      <c r="A409" s="33">
        <v>45750</v>
      </c>
      <c r="B409" s="52">
        <v>45750</v>
      </c>
      <c r="C409" s="75" t="str">
        <f t="shared" si="12"/>
        <v>Thu</v>
      </c>
      <c r="D409" s="75" t="str">
        <f t="shared" si="13"/>
        <v>Apr</v>
      </c>
      <c r="E409" s="40">
        <v>10</v>
      </c>
      <c r="F409" s="86"/>
      <c r="G409" s="3">
        <v>13400.06</v>
      </c>
      <c r="H409" s="94" t="s">
        <v>28</v>
      </c>
      <c r="I409" s="6" t="s">
        <v>414</v>
      </c>
      <c r="J409" s="19" t="str" cm="1">
        <f t="array" ref="J409">_xlfn.IFS(
  ISNUMBER(SEARCH("SMS", I409)), "SMS Charge",
  ISNUMBER(SEARCH("AIRTIME", I409)), "Airtime",
  ISNUMBER(SEARCH("COMMISSION", I409)), "Bank Charge",
  ISNUMBER(SEARCH("TRANSFER", I409)), "Transfer",
  ISNUMBER(SEARCH("POS", I409)), "POS Transaction",
  ISNUMBER(SEARCH("ELECTROLINK", I409)), "Transfer",
  TRUE, "Other"
)</f>
        <v>Bank Charge</v>
      </c>
    </row>
    <row r="410" spans="1:10" s="19" customFormat="1" ht="78" customHeight="1" x14ac:dyDescent="0.2">
      <c r="A410" s="33">
        <v>45750</v>
      </c>
      <c r="B410" s="52">
        <v>45750</v>
      </c>
      <c r="C410" s="75" t="str">
        <f t="shared" si="12"/>
        <v>Thu</v>
      </c>
      <c r="D410" s="75" t="str">
        <f t="shared" si="13"/>
        <v>Apr</v>
      </c>
      <c r="E410" s="40">
        <v>0.75</v>
      </c>
      <c r="F410" s="86"/>
      <c r="G410" s="3">
        <v>13399.31</v>
      </c>
      <c r="H410" s="94" t="s">
        <v>28</v>
      </c>
      <c r="I410" s="6" t="s">
        <v>415</v>
      </c>
      <c r="J410" s="19" t="str" cm="1">
        <f t="array" ref="J410">_xlfn.IFS(
  ISNUMBER(SEARCH("SMS", I410)), "SMS Charge",
  ISNUMBER(SEARCH("AIRTIME", I410)), "Airtime",
  ISNUMBER(SEARCH("COMMISSION", I410)), "Bank Charge",
  ISNUMBER(SEARCH("TRANSFER", I410)), "Transfer",
  ISNUMBER(SEARCH("POS", I410)), "POS Transaction",
  ISNUMBER(SEARCH("ELECTROLINK", I410)), "Transfer",
  TRUE, "Other"
)</f>
        <v>Transfer</v>
      </c>
    </row>
    <row r="411" spans="1:10" s="19" customFormat="1" ht="42" customHeight="1" x14ac:dyDescent="0.2">
      <c r="A411" s="33">
        <v>45750</v>
      </c>
      <c r="B411" s="52">
        <v>45750</v>
      </c>
      <c r="C411" s="75" t="str">
        <f t="shared" si="12"/>
        <v>Thu</v>
      </c>
      <c r="D411" s="75" t="str">
        <f t="shared" si="13"/>
        <v>Apr</v>
      </c>
      <c r="E411" s="40">
        <v>2330</v>
      </c>
      <c r="F411" s="86"/>
      <c r="G411" s="3">
        <v>11069.31</v>
      </c>
      <c r="H411" s="94" t="s">
        <v>28</v>
      </c>
      <c r="I411" s="2" t="s">
        <v>416</v>
      </c>
      <c r="J411" s="19" t="str" cm="1">
        <f t="array" ref="J411">_xlfn.IFS(
  ISNUMBER(SEARCH("SMS", I411)), "SMS Charge",
  ISNUMBER(SEARCH("AIRTIME", I411)), "Airtime",
  ISNUMBER(SEARCH("COMMISSION", I411)), "Bank Charge",
  ISNUMBER(SEARCH("TRANSFER", I411)), "Transfer",
  ISNUMBER(SEARCH("POS", I411)), "POS Transaction",
  ISNUMBER(SEARCH("ELECTROLINK", I411)), "Transfer",
  TRUE, "Other"
)</f>
        <v>POS Transaction</v>
      </c>
    </row>
    <row r="412" spans="1:10" s="19" customFormat="1" ht="30" customHeight="1" x14ac:dyDescent="0.2">
      <c r="A412" s="33">
        <v>45750</v>
      </c>
      <c r="B412" s="52">
        <v>45750</v>
      </c>
      <c r="C412" s="75" t="str">
        <f t="shared" si="12"/>
        <v>Thu</v>
      </c>
      <c r="D412" s="75" t="str">
        <f t="shared" si="13"/>
        <v>Apr</v>
      </c>
      <c r="E412" s="40">
        <v>1900</v>
      </c>
      <c r="F412" s="85"/>
      <c r="G412" s="3">
        <v>9169.31</v>
      </c>
      <c r="H412" s="94" t="s">
        <v>28</v>
      </c>
      <c r="I412" s="2" t="s">
        <v>417</v>
      </c>
      <c r="J412" s="19" t="str" cm="1">
        <f t="array" ref="J412">_xlfn.IFS(
  ISNUMBER(SEARCH("SMS", I412)), "SMS Charge",
  ISNUMBER(SEARCH("AIRTIME", I412)), "Airtime",
  ISNUMBER(SEARCH("COMMISSION", I412)), "Bank Charge",
  ISNUMBER(SEARCH("TRANSFER", I412)), "Transfer",
  ISNUMBER(SEARCH("POS", I412)), "POS Transaction",
  ISNUMBER(SEARCH("ELECTROLINK", I412)), "Transfer",
  TRUE, "Other"
)</f>
        <v>Transfer</v>
      </c>
    </row>
    <row r="413" spans="1:10" s="19" customFormat="1" ht="54" customHeight="1" x14ac:dyDescent="0.2">
      <c r="A413" s="33">
        <v>45750</v>
      </c>
      <c r="B413" s="52">
        <v>45750</v>
      </c>
      <c r="C413" s="75" t="str">
        <f t="shared" si="12"/>
        <v>Thu</v>
      </c>
      <c r="D413" s="75" t="str">
        <f t="shared" si="13"/>
        <v>Apr</v>
      </c>
      <c r="E413" s="40">
        <v>600</v>
      </c>
      <c r="F413" s="86"/>
      <c r="G413" s="3">
        <v>8569.31</v>
      </c>
      <c r="H413" s="94" t="s">
        <v>28</v>
      </c>
      <c r="I413" s="6" t="s">
        <v>418</v>
      </c>
      <c r="J413" s="19" t="str" cm="1">
        <f t="array" ref="J413">_xlfn.IFS(
  ISNUMBER(SEARCH("SMS", I413)), "SMS Charge",
  ISNUMBER(SEARCH("AIRTIME", I413)), "Airtime",
  ISNUMBER(SEARCH("COMMISSION", I413)), "Bank Charge",
  ISNUMBER(SEARCH("TRANSFER", I413)), "Transfer",
  ISNUMBER(SEARCH("POS", I413)), "POS Transaction",
  ISNUMBER(SEARCH("ELECTROLINK", I413)), "Transfer",
  TRUE, "Other"
)</f>
        <v>Other</v>
      </c>
    </row>
    <row r="414" spans="1:10" s="19" customFormat="1" ht="78" customHeight="1" x14ac:dyDescent="0.2">
      <c r="A414" s="33">
        <v>45750</v>
      </c>
      <c r="B414" s="52">
        <v>45750</v>
      </c>
      <c r="C414" s="75" t="str">
        <f t="shared" si="12"/>
        <v>Thu</v>
      </c>
      <c r="D414" s="75" t="str">
        <f t="shared" si="13"/>
        <v>Apr</v>
      </c>
      <c r="E414" s="40">
        <v>10</v>
      </c>
      <c r="F414" s="86"/>
      <c r="G414" s="3">
        <v>8559.31</v>
      </c>
      <c r="H414" s="94" t="s">
        <v>28</v>
      </c>
      <c r="I414" s="6" t="s">
        <v>419</v>
      </c>
      <c r="J414" s="19" t="str" cm="1">
        <f t="array" ref="J414">_xlfn.IFS(
  ISNUMBER(SEARCH("SMS", I414)), "SMS Charge",
  ISNUMBER(SEARCH("AIRTIME", I414)), "Airtime",
  ISNUMBER(SEARCH("COMMISSION", I414)), "Bank Charge",
  ISNUMBER(SEARCH("TRANSFER", I414)), "Transfer",
  ISNUMBER(SEARCH("POS", I414)), "POS Transaction",
  ISNUMBER(SEARCH("ELECTROLINK", I414)), "Transfer",
  TRUE, "Other"
)</f>
        <v>Bank Charge</v>
      </c>
    </row>
    <row r="415" spans="1:10" s="19" customFormat="1" ht="78" customHeight="1" x14ac:dyDescent="0.2">
      <c r="A415" s="33">
        <v>45750</v>
      </c>
      <c r="B415" s="52">
        <v>45750</v>
      </c>
      <c r="C415" s="75" t="str">
        <f t="shared" si="12"/>
        <v>Thu</v>
      </c>
      <c r="D415" s="75" t="str">
        <f t="shared" si="13"/>
        <v>Apr</v>
      </c>
      <c r="E415" s="40">
        <v>0.75</v>
      </c>
      <c r="F415" s="86"/>
      <c r="G415" s="3">
        <v>8558.56</v>
      </c>
      <c r="H415" s="94" t="s">
        <v>28</v>
      </c>
      <c r="I415" s="6" t="s">
        <v>420</v>
      </c>
      <c r="J415" s="19" t="str" cm="1">
        <f t="array" ref="J415">_xlfn.IFS(
  ISNUMBER(SEARCH("SMS", I415)), "SMS Charge",
  ISNUMBER(SEARCH("AIRTIME", I415)), "Airtime",
  ISNUMBER(SEARCH("COMMISSION", I415)), "Bank Charge",
  ISNUMBER(SEARCH("TRANSFER", I415)), "Transfer",
  ISNUMBER(SEARCH("POS", I415)), "POS Transaction",
  ISNUMBER(SEARCH("ELECTROLINK", I415)), "Transfer",
  TRUE, "Other"
)</f>
        <v>Transfer</v>
      </c>
    </row>
    <row r="416" spans="1:10" s="19" customFormat="1" ht="78" customHeight="1" x14ac:dyDescent="0.2">
      <c r="A416" s="33">
        <v>45751</v>
      </c>
      <c r="B416" s="52">
        <v>45751</v>
      </c>
      <c r="C416" s="75" t="str">
        <f t="shared" si="12"/>
        <v>Fri</v>
      </c>
      <c r="D416" s="75" t="str">
        <f t="shared" si="13"/>
        <v>Apr</v>
      </c>
      <c r="E416" s="79"/>
      <c r="F416" s="3">
        <v>30000</v>
      </c>
      <c r="G416" s="3">
        <v>38558.559999999998</v>
      </c>
      <c r="H416" s="94" t="s">
        <v>28</v>
      </c>
      <c r="I416" s="6" t="s">
        <v>421</v>
      </c>
      <c r="J416" s="19" t="str" cm="1">
        <f t="array" ref="J416">_xlfn.IFS(
  ISNUMBER(SEARCH("SMS", I416)), "SMS Charge",
  ISNUMBER(SEARCH("AIRTIME", I416)), "Airtime",
  ISNUMBER(SEARCH("COMMISSION", I416)), "Bank Charge",
  ISNUMBER(SEARCH("TRANSFER", I416)), "Transfer",
  ISNUMBER(SEARCH("POS", I416)), "POS Transaction",
  ISNUMBER(SEARCH("ELECTROLINK", I416)), "Transfer",
  TRUE, "Other"
)</f>
        <v>Transfer</v>
      </c>
    </row>
    <row r="417" spans="1:10" s="19" customFormat="1" ht="42" customHeight="1" x14ac:dyDescent="0.2">
      <c r="A417" s="33">
        <v>45751</v>
      </c>
      <c r="B417" s="52">
        <v>45751</v>
      </c>
      <c r="C417" s="75" t="str">
        <f t="shared" si="12"/>
        <v>Fri</v>
      </c>
      <c r="D417" s="75" t="str">
        <f t="shared" si="13"/>
        <v>Apr</v>
      </c>
      <c r="E417" s="40">
        <v>11850</v>
      </c>
      <c r="F417" s="86"/>
      <c r="G417" s="3">
        <v>26708.560000000001</v>
      </c>
      <c r="H417" s="94" t="s">
        <v>28</v>
      </c>
      <c r="I417" s="2" t="s">
        <v>422</v>
      </c>
      <c r="J417" s="19" t="str" cm="1">
        <f t="array" ref="J417">_xlfn.IFS(
  ISNUMBER(SEARCH("SMS", I417)), "SMS Charge",
  ISNUMBER(SEARCH("AIRTIME", I417)), "Airtime",
  ISNUMBER(SEARCH("COMMISSION", I417)), "Bank Charge",
  ISNUMBER(SEARCH("TRANSFER", I417)), "Transfer",
  ISNUMBER(SEARCH("POS", I417)), "POS Transaction",
  ISNUMBER(SEARCH("ELECTROLINK", I417)), "Transfer",
  TRUE, "Other"
)</f>
        <v>POS Transaction</v>
      </c>
    </row>
    <row r="418" spans="1:10" s="19" customFormat="1" ht="54" customHeight="1" x14ac:dyDescent="0.2">
      <c r="A418" s="33">
        <v>45751</v>
      </c>
      <c r="B418" s="52">
        <v>45751</v>
      </c>
      <c r="C418" s="75" t="str">
        <f t="shared" si="12"/>
        <v>Fri</v>
      </c>
      <c r="D418" s="75" t="str">
        <f t="shared" si="13"/>
        <v>Apr</v>
      </c>
      <c r="E418" s="40">
        <v>3700</v>
      </c>
      <c r="F418" s="86"/>
      <c r="G418" s="3">
        <v>23008.560000000001</v>
      </c>
      <c r="H418" s="94" t="s">
        <v>28</v>
      </c>
      <c r="I418" s="6" t="s">
        <v>423</v>
      </c>
      <c r="J418" s="19" t="str" cm="1">
        <f t="array" ref="J418">_xlfn.IFS(
  ISNUMBER(SEARCH("SMS", I418)), "SMS Charge",
  ISNUMBER(SEARCH("AIRTIME", I418)), "Airtime",
  ISNUMBER(SEARCH("COMMISSION", I418)), "Bank Charge",
  ISNUMBER(SEARCH("TRANSFER", I418)), "Transfer",
  ISNUMBER(SEARCH("POS", I418)), "POS Transaction",
  ISNUMBER(SEARCH("ELECTROLINK", I418)), "Transfer",
  TRUE, "Other"
)</f>
        <v>Other</v>
      </c>
    </row>
    <row r="419" spans="1:10" s="19" customFormat="1" ht="78" customHeight="1" x14ac:dyDescent="0.2">
      <c r="A419" s="33">
        <v>45751</v>
      </c>
      <c r="B419" s="52">
        <v>45751</v>
      </c>
      <c r="C419" s="75" t="str">
        <f t="shared" si="12"/>
        <v>Fri</v>
      </c>
      <c r="D419" s="75" t="str">
        <f t="shared" si="13"/>
        <v>Apr</v>
      </c>
      <c r="E419" s="40">
        <v>10</v>
      </c>
      <c r="F419" s="86"/>
      <c r="G419" s="3">
        <v>22998.560000000001</v>
      </c>
      <c r="H419" s="94" t="s">
        <v>28</v>
      </c>
      <c r="I419" s="6" t="s">
        <v>424</v>
      </c>
      <c r="J419" s="19" t="str" cm="1">
        <f t="array" ref="J419">_xlfn.IFS(
  ISNUMBER(SEARCH("SMS", I419)), "SMS Charge",
  ISNUMBER(SEARCH("AIRTIME", I419)), "Airtime",
  ISNUMBER(SEARCH("COMMISSION", I419)), "Bank Charge",
  ISNUMBER(SEARCH("TRANSFER", I419)), "Transfer",
  ISNUMBER(SEARCH("POS", I419)), "POS Transaction",
  ISNUMBER(SEARCH("ELECTROLINK", I419)), "Transfer",
  TRUE, "Other"
)</f>
        <v>Bank Charge</v>
      </c>
    </row>
    <row r="420" spans="1:10" s="19" customFormat="1" ht="78" customHeight="1" x14ac:dyDescent="0.2">
      <c r="A420" s="33">
        <v>45751</v>
      </c>
      <c r="B420" s="52">
        <v>45751</v>
      </c>
      <c r="C420" s="75" t="str">
        <f t="shared" si="12"/>
        <v>Fri</v>
      </c>
      <c r="D420" s="75" t="str">
        <f t="shared" si="13"/>
        <v>Apr</v>
      </c>
      <c r="E420" s="40">
        <v>0.75</v>
      </c>
      <c r="F420" s="86"/>
      <c r="G420" s="3">
        <v>22997.81</v>
      </c>
      <c r="H420" s="94" t="s">
        <v>28</v>
      </c>
      <c r="I420" s="6" t="s">
        <v>425</v>
      </c>
      <c r="J420" s="19" t="str" cm="1">
        <f t="array" ref="J420">_xlfn.IFS(
  ISNUMBER(SEARCH("SMS", I420)), "SMS Charge",
  ISNUMBER(SEARCH("AIRTIME", I420)), "Airtime",
  ISNUMBER(SEARCH("COMMISSION", I420)), "Bank Charge",
  ISNUMBER(SEARCH("TRANSFER", I420)), "Transfer",
  ISNUMBER(SEARCH("POS", I420)), "POS Transaction",
  ISNUMBER(SEARCH("ELECTROLINK", I420)), "Transfer",
  TRUE, "Other"
)</f>
        <v>Transfer</v>
      </c>
    </row>
    <row r="421" spans="1:10" s="19" customFormat="1" ht="42" customHeight="1" x14ac:dyDescent="0.2">
      <c r="A421" s="33">
        <v>45751</v>
      </c>
      <c r="B421" s="52">
        <v>45751</v>
      </c>
      <c r="C421" s="75" t="str">
        <f t="shared" si="12"/>
        <v>Fri</v>
      </c>
      <c r="D421" s="75" t="str">
        <f t="shared" si="13"/>
        <v>Apr</v>
      </c>
      <c r="E421" s="79"/>
      <c r="F421" s="3">
        <v>273000</v>
      </c>
      <c r="G421" s="3">
        <v>295997.81</v>
      </c>
      <c r="H421" s="94" t="s">
        <v>426</v>
      </c>
      <c r="I421" s="2" t="s">
        <v>427</v>
      </c>
      <c r="J421" s="19" t="str" cm="1">
        <f t="array" ref="J421">_xlfn.IFS(
  ISNUMBER(SEARCH("SMS", I421)), "SMS Charge",
  ISNUMBER(SEARCH("AIRTIME", I421)), "Airtime",
  ISNUMBER(SEARCH("COMMISSION", I421)), "Bank Charge",
  ISNUMBER(SEARCH("TRANSFER", I421)), "Transfer",
  ISNUMBER(SEARCH("POS", I421)), "POS Transaction",
  ISNUMBER(SEARCH("ELECTROLINK", I421)), "Transfer",
  TRUE, "Other"
)</f>
        <v>Transfer</v>
      </c>
    </row>
    <row r="422" spans="1:10" s="19" customFormat="1" ht="54" customHeight="1" x14ac:dyDescent="0.2">
      <c r="A422" s="33">
        <v>45751</v>
      </c>
      <c r="B422" s="52">
        <v>45751</v>
      </c>
      <c r="C422" s="75" t="str">
        <f t="shared" si="12"/>
        <v>Fri</v>
      </c>
      <c r="D422" s="75" t="str">
        <f t="shared" si="13"/>
        <v>Apr</v>
      </c>
      <c r="E422" s="40">
        <v>6800</v>
      </c>
      <c r="F422" s="86"/>
      <c r="G422" s="3">
        <v>289197.81</v>
      </c>
      <c r="H422" s="94" t="s">
        <v>28</v>
      </c>
      <c r="I422" s="6" t="s">
        <v>428</v>
      </c>
      <c r="J422" s="19" t="str" cm="1">
        <f t="array" ref="J422">_xlfn.IFS(
  ISNUMBER(SEARCH("SMS", I422)), "SMS Charge",
  ISNUMBER(SEARCH("AIRTIME", I422)), "Airtime",
  ISNUMBER(SEARCH("COMMISSION", I422)), "Bank Charge",
  ISNUMBER(SEARCH("TRANSFER", I422)), "Transfer",
  ISNUMBER(SEARCH("POS", I422)), "POS Transaction",
  ISNUMBER(SEARCH("ELECTROLINK", I422)), "Transfer",
  TRUE, "Other"
)</f>
        <v>Other</v>
      </c>
    </row>
    <row r="423" spans="1:10" s="19" customFormat="1" ht="78" customHeight="1" x14ac:dyDescent="0.2">
      <c r="A423" s="33">
        <v>45751</v>
      </c>
      <c r="B423" s="52">
        <v>45751</v>
      </c>
      <c r="C423" s="75" t="str">
        <f t="shared" si="12"/>
        <v>Fri</v>
      </c>
      <c r="D423" s="75" t="str">
        <f t="shared" si="13"/>
        <v>Apr</v>
      </c>
      <c r="E423" s="40">
        <v>25</v>
      </c>
      <c r="F423" s="86"/>
      <c r="G423" s="3">
        <v>289172.81</v>
      </c>
      <c r="H423" s="94" t="s">
        <v>28</v>
      </c>
      <c r="I423" s="6" t="s">
        <v>429</v>
      </c>
      <c r="J423" s="19" t="str" cm="1">
        <f t="array" ref="J423">_xlfn.IFS(
  ISNUMBER(SEARCH("SMS", I423)), "SMS Charge",
  ISNUMBER(SEARCH("AIRTIME", I423)), "Airtime",
  ISNUMBER(SEARCH("COMMISSION", I423)), "Bank Charge",
  ISNUMBER(SEARCH("TRANSFER", I423)), "Transfer",
  ISNUMBER(SEARCH("POS", I423)), "POS Transaction",
  ISNUMBER(SEARCH("ELECTROLINK", I423)), "Transfer",
  TRUE, "Other"
)</f>
        <v>Bank Charge</v>
      </c>
    </row>
    <row r="424" spans="1:10" s="19" customFormat="1" ht="78" customHeight="1" x14ac:dyDescent="0.2">
      <c r="A424" s="33">
        <v>45751</v>
      </c>
      <c r="B424" s="52">
        <v>45751</v>
      </c>
      <c r="C424" s="75" t="str">
        <f t="shared" si="12"/>
        <v>Fri</v>
      </c>
      <c r="D424" s="75" t="str">
        <f t="shared" si="13"/>
        <v>Apr</v>
      </c>
      <c r="E424" s="40">
        <v>1.87</v>
      </c>
      <c r="F424" s="86"/>
      <c r="G424" s="3">
        <v>289170.94</v>
      </c>
      <c r="H424" s="94" t="s">
        <v>28</v>
      </c>
      <c r="I424" s="6" t="s">
        <v>430</v>
      </c>
      <c r="J424" s="19" t="str" cm="1">
        <f t="array" ref="J424">_xlfn.IFS(
  ISNUMBER(SEARCH("SMS", I424)), "SMS Charge",
  ISNUMBER(SEARCH("AIRTIME", I424)), "Airtime",
  ISNUMBER(SEARCH("COMMISSION", I424)), "Bank Charge",
  ISNUMBER(SEARCH("TRANSFER", I424)), "Transfer",
  ISNUMBER(SEARCH("POS", I424)), "POS Transaction",
  ISNUMBER(SEARCH("ELECTROLINK", I424)), "Transfer",
  TRUE, "Other"
)</f>
        <v>Transfer</v>
      </c>
    </row>
    <row r="425" spans="1:10" s="19" customFormat="1" ht="54" customHeight="1" x14ac:dyDescent="0.2">
      <c r="A425" s="33">
        <v>45751</v>
      </c>
      <c r="B425" s="52">
        <v>45751</v>
      </c>
      <c r="C425" s="75" t="str">
        <f t="shared" si="12"/>
        <v>Fri</v>
      </c>
      <c r="D425" s="75" t="str">
        <f t="shared" si="13"/>
        <v>Apr</v>
      </c>
      <c r="E425" s="40">
        <v>4200</v>
      </c>
      <c r="F425" s="86"/>
      <c r="G425" s="3">
        <v>284970.94</v>
      </c>
      <c r="H425" s="94" t="s">
        <v>28</v>
      </c>
      <c r="I425" s="6" t="s">
        <v>431</v>
      </c>
      <c r="J425" s="19" t="str" cm="1">
        <f t="array" ref="J425">_xlfn.IFS(
  ISNUMBER(SEARCH("SMS", I425)), "SMS Charge",
  ISNUMBER(SEARCH("AIRTIME", I425)), "Airtime",
  ISNUMBER(SEARCH("COMMISSION", I425)), "Bank Charge",
  ISNUMBER(SEARCH("TRANSFER", I425)), "Transfer",
  ISNUMBER(SEARCH("POS", I425)), "POS Transaction",
  ISNUMBER(SEARCH("ELECTROLINK", I425)), "Transfer",
  TRUE, "Other"
)</f>
        <v>Other</v>
      </c>
    </row>
    <row r="426" spans="1:10" s="19" customFormat="1" ht="78" customHeight="1" x14ac:dyDescent="0.2">
      <c r="A426" s="33">
        <v>45751</v>
      </c>
      <c r="B426" s="52">
        <v>45751</v>
      </c>
      <c r="C426" s="75" t="str">
        <f t="shared" si="12"/>
        <v>Fri</v>
      </c>
      <c r="D426" s="75" t="str">
        <f t="shared" si="13"/>
        <v>Apr</v>
      </c>
      <c r="E426" s="40">
        <v>10</v>
      </c>
      <c r="F426" s="86"/>
      <c r="G426" s="3">
        <v>284960.94</v>
      </c>
      <c r="H426" s="94" t="s">
        <v>28</v>
      </c>
      <c r="I426" s="6" t="s">
        <v>432</v>
      </c>
      <c r="J426" s="19" t="str" cm="1">
        <f t="array" ref="J426">_xlfn.IFS(
  ISNUMBER(SEARCH("SMS", I426)), "SMS Charge",
  ISNUMBER(SEARCH("AIRTIME", I426)), "Airtime",
  ISNUMBER(SEARCH("COMMISSION", I426)), "Bank Charge",
  ISNUMBER(SEARCH("TRANSFER", I426)), "Transfer",
  ISNUMBER(SEARCH("POS", I426)), "POS Transaction",
  ISNUMBER(SEARCH("ELECTROLINK", I426)), "Transfer",
  TRUE, "Other"
)</f>
        <v>Bank Charge</v>
      </c>
    </row>
    <row r="427" spans="1:10" s="19" customFormat="1" ht="78" customHeight="1" x14ac:dyDescent="0.2">
      <c r="A427" s="33">
        <v>45751</v>
      </c>
      <c r="B427" s="52">
        <v>45751</v>
      </c>
      <c r="C427" s="75" t="str">
        <f t="shared" si="12"/>
        <v>Fri</v>
      </c>
      <c r="D427" s="75" t="str">
        <f t="shared" si="13"/>
        <v>Apr</v>
      </c>
      <c r="E427" s="40">
        <v>0.75</v>
      </c>
      <c r="F427" s="86"/>
      <c r="G427" s="3">
        <v>284960.19</v>
      </c>
      <c r="H427" s="94" t="s">
        <v>28</v>
      </c>
      <c r="I427" s="6" t="s">
        <v>433</v>
      </c>
      <c r="J427" s="19" t="str" cm="1">
        <f t="array" ref="J427">_xlfn.IFS(
  ISNUMBER(SEARCH("SMS", I427)), "SMS Charge",
  ISNUMBER(SEARCH("AIRTIME", I427)), "Airtime",
  ISNUMBER(SEARCH("COMMISSION", I427)), "Bank Charge",
  ISNUMBER(SEARCH("TRANSFER", I427)), "Transfer",
  ISNUMBER(SEARCH("POS", I427)), "POS Transaction",
  ISNUMBER(SEARCH("ELECTROLINK", I427)), "Transfer",
  TRUE, "Other"
)</f>
        <v>Transfer</v>
      </c>
    </row>
    <row r="428" spans="1:10" s="19" customFormat="1" ht="30" customHeight="1" x14ac:dyDescent="0.2">
      <c r="A428" s="33">
        <v>45751</v>
      </c>
      <c r="B428" s="52">
        <v>45751</v>
      </c>
      <c r="C428" s="75" t="str">
        <f t="shared" si="12"/>
        <v>Fri</v>
      </c>
      <c r="D428" s="75" t="str">
        <f t="shared" si="13"/>
        <v>Apr</v>
      </c>
      <c r="E428" s="40">
        <v>100</v>
      </c>
      <c r="F428" s="85"/>
      <c r="G428" s="3">
        <v>284860.19</v>
      </c>
      <c r="H428" s="94" t="s">
        <v>1035</v>
      </c>
      <c r="I428" s="2" t="s">
        <v>434</v>
      </c>
      <c r="J428" s="19" t="str" cm="1">
        <f t="array" ref="J428">_xlfn.IFS(
  ISNUMBER(SEARCH("SMS", I428)), "SMS Charge",
  ISNUMBER(SEARCH("AIRTIME", I428)), "Airtime",
  ISNUMBER(SEARCH("COMMISSION", I428)), "Bank Charge",
  ISNUMBER(SEARCH("TRANSFER", I428)), "Transfer",
  ISNUMBER(SEARCH("POS", I428)), "POS Transaction",
  ISNUMBER(SEARCH("ELECTROLINK", I428)), "Transfer",
  TRUE, "Other"
)</f>
        <v>Transfer</v>
      </c>
    </row>
    <row r="429" spans="1:10" s="19" customFormat="1" ht="66" customHeight="1" x14ac:dyDescent="0.2">
      <c r="A429" s="33">
        <v>45752</v>
      </c>
      <c r="B429" s="52">
        <v>45752</v>
      </c>
      <c r="C429" s="75" t="str">
        <f t="shared" si="12"/>
        <v>Sat</v>
      </c>
      <c r="D429" s="75" t="str">
        <f t="shared" si="13"/>
        <v>Apr</v>
      </c>
      <c r="E429" s="40">
        <v>90000</v>
      </c>
      <c r="F429" s="86"/>
      <c r="G429" s="3">
        <v>194860.19</v>
      </c>
      <c r="H429" s="94" t="s">
        <v>28</v>
      </c>
      <c r="I429" s="6" t="s">
        <v>435</v>
      </c>
      <c r="J429" s="19" t="str" cm="1">
        <f t="array" ref="J429">_xlfn.IFS(
  ISNUMBER(SEARCH("SMS", I429)), "SMS Charge",
  ISNUMBER(SEARCH("AIRTIME", I429)), "Airtime",
  ISNUMBER(SEARCH("COMMISSION", I429)), "Bank Charge",
  ISNUMBER(SEARCH("TRANSFER", I429)), "Transfer",
  ISNUMBER(SEARCH("POS", I429)), "POS Transaction",
  ISNUMBER(SEARCH("ELECTROLINK", I429)), "Transfer",
  TRUE, "Other"
)</f>
        <v>Other</v>
      </c>
    </row>
    <row r="430" spans="1:10" s="19" customFormat="1" ht="53.1" customHeight="1" x14ac:dyDescent="0.2">
      <c r="A430" s="33">
        <v>45752</v>
      </c>
      <c r="B430" s="52">
        <v>45752</v>
      </c>
      <c r="C430" s="75" t="str">
        <f t="shared" si="12"/>
        <v>Sat</v>
      </c>
      <c r="D430" s="75" t="str">
        <f t="shared" si="13"/>
        <v>Apr</v>
      </c>
      <c r="E430" s="42">
        <v>50</v>
      </c>
      <c r="F430" s="90"/>
      <c r="G430" s="88">
        <v>194810.19</v>
      </c>
      <c r="H430" s="95" t="s">
        <v>28</v>
      </c>
      <c r="I430" s="10" t="s">
        <v>436</v>
      </c>
      <c r="J430" s="19" t="str" cm="1">
        <f t="array" ref="J430">_xlfn.IFS(
  ISNUMBER(SEARCH("SMS", I430)), "SMS Charge",
  ISNUMBER(SEARCH("AIRTIME", I430)), "Airtime",
  ISNUMBER(SEARCH("COMMISSION", I430)), "Bank Charge",
  ISNUMBER(SEARCH("TRANSFER", I430)), "Transfer",
  ISNUMBER(SEARCH("POS", I430)), "POS Transaction",
  ISNUMBER(SEARCH("ELECTROLINK", I430)), "Transfer",
  TRUE, "Other"
)</f>
        <v>Bank Charge</v>
      </c>
    </row>
    <row r="431" spans="1:10" s="19" customFormat="1" ht="90" customHeight="1" x14ac:dyDescent="0.2">
      <c r="A431" s="33">
        <v>45752</v>
      </c>
      <c r="B431" s="52">
        <v>45752</v>
      </c>
      <c r="C431" s="75" t="str">
        <f t="shared" si="12"/>
        <v>Sat</v>
      </c>
      <c r="D431" s="75" t="str">
        <f t="shared" si="13"/>
        <v>Apr</v>
      </c>
      <c r="E431" s="40">
        <v>3.75</v>
      </c>
      <c r="F431" s="86"/>
      <c r="G431" s="3">
        <v>194806.44</v>
      </c>
      <c r="H431" s="94" t="s">
        <v>28</v>
      </c>
      <c r="I431" s="6" t="s">
        <v>437</v>
      </c>
      <c r="J431" s="19" t="str" cm="1">
        <f t="array" ref="J431">_xlfn.IFS(
  ISNUMBER(SEARCH("SMS", I431)), "SMS Charge",
  ISNUMBER(SEARCH("AIRTIME", I431)), "Airtime",
  ISNUMBER(SEARCH("COMMISSION", I431)), "Bank Charge",
  ISNUMBER(SEARCH("TRANSFER", I431)), "Transfer",
  ISNUMBER(SEARCH("POS", I431)), "POS Transaction",
  ISNUMBER(SEARCH("ELECTROLINK", I431)), "Transfer",
  TRUE, "Other"
)</f>
        <v>Transfer</v>
      </c>
    </row>
    <row r="432" spans="1:10" s="19" customFormat="1" ht="54" customHeight="1" x14ac:dyDescent="0.2">
      <c r="A432" s="33">
        <v>45752</v>
      </c>
      <c r="B432" s="52">
        <v>45752</v>
      </c>
      <c r="C432" s="75" t="str">
        <f t="shared" si="12"/>
        <v>Sat</v>
      </c>
      <c r="D432" s="75" t="str">
        <f t="shared" si="13"/>
        <v>Apr</v>
      </c>
      <c r="E432" s="40">
        <v>16000</v>
      </c>
      <c r="F432" s="86"/>
      <c r="G432" s="3">
        <v>178806.44</v>
      </c>
      <c r="H432" s="94" t="s">
        <v>28</v>
      </c>
      <c r="I432" s="6" t="s">
        <v>438</v>
      </c>
      <c r="J432" s="19" t="str" cm="1">
        <f t="array" ref="J432">_xlfn.IFS(
  ISNUMBER(SEARCH("SMS", I432)), "SMS Charge",
  ISNUMBER(SEARCH("AIRTIME", I432)), "Airtime",
  ISNUMBER(SEARCH("COMMISSION", I432)), "Bank Charge",
  ISNUMBER(SEARCH("TRANSFER", I432)), "Transfer",
  ISNUMBER(SEARCH("POS", I432)), "POS Transaction",
  ISNUMBER(SEARCH("ELECTROLINK", I432)), "Transfer",
  TRUE, "Other"
)</f>
        <v>Other</v>
      </c>
    </row>
    <row r="433" spans="1:10" s="19" customFormat="1" ht="90" customHeight="1" x14ac:dyDescent="0.2">
      <c r="A433" s="33">
        <v>45752</v>
      </c>
      <c r="B433" s="52">
        <v>45752</v>
      </c>
      <c r="C433" s="75" t="str">
        <f t="shared" si="12"/>
        <v>Sat</v>
      </c>
      <c r="D433" s="75" t="str">
        <f t="shared" si="13"/>
        <v>Apr</v>
      </c>
      <c r="E433" s="40">
        <v>25</v>
      </c>
      <c r="F433" s="86"/>
      <c r="G433" s="3">
        <v>178781.44</v>
      </c>
      <c r="H433" s="94" t="s">
        <v>28</v>
      </c>
      <c r="I433" s="6" t="s">
        <v>439</v>
      </c>
      <c r="J433" s="19" t="str" cm="1">
        <f t="array" ref="J433">_xlfn.IFS(
  ISNUMBER(SEARCH("SMS", I433)), "SMS Charge",
  ISNUMBER(SEARCH("AIRTIME", I433)), "Airtime",
  ISNUMBER(SEARCH("COMMISSION", I433)), "Bank Charge",
  ISNUMBER(SEARCH("TRANSFER", I433)), "Transfer",
  ISNUMBER(SEARCH("POS", I433)), "POS Transaction",
  ISNUMBER(SEARCH("ELECTROLINK", I433)), "Transfer",
  TRUE, "Other"
)</f>
        <v>Bank Charge</v>
      </c>
    </row>
    <row r="434" spans="1:10" s="19" customFormat="1" ht="90" customHeight="1" x14ac:dyDescent="0.2">
      <c r="A434" s="33">
        <v>45752</v>
      </c>
      <c r="B434" s="52">
        <v>45752</v>
      </c>
      <c r="C434" s="75" t="str">
        <f t="shared" si="12"/>
        <v>Sat</v>
      </c>
      <c r="D434" s="75" t="str">
        <f t="shared" si="13"/>
        <v>Apr</v>
      </c>
      <c r="E434" s="40">
        <v>1.87</v>
      </c>
      <c r="F434" s="86"/>
      <c r="G434" s="3">
        <v>178779.57</v>
      </c>
      <c r="H434" s="94" t="s">
        <v>28</v>
      </c>
      <c r="I434" s="6" t="s">
        <v>440</v>
      </c>
      <c r="J434" s="19" t="str" cm="1">
        <f t="array" ref="J434">_xlfn.IFS(
  ISNUMBER(SEARCH("SMS", I434)), "SMS Charge",
  ISNUMBER(SEARCH("AIRTIME", I434)), "Airtime",
  ISNUMBER(SEARCH("COMMISSION", I434)), "Bank Charge",
  ISNUMBER(SEARCH("TRANSFER", I434)), "Transfer",
  ISNUMBER(SEARCH("POS", I434)), "POS Transaction",
  ISNUMBER(SEARCH("ELECTROLINK", I434)), "Transfer",
  TRUE, "Other"
)</f>
        <v>Transfer</v>
      </c>
    </row>
    <row r="435" spans="1:10" s="19" customFormat="1" ht="54" customHeight="1" x14ac:dyDescent="0.2">
      <c r="A435" s="33">
        <v>45752</v>
      </c>
      <c r="B435" s="52">
        <v>45752</v>
      </c>
      <c r="C435" s="75" t="str">
        <f t="shared" si="12"/>
        <v>Sat</v>
      </c>
      <c r="D435" s="75" t="str">
        <f t="shared" si="13"/>
        <v>Apr</v>
      </c>
      <c r="E435" s="40">
        <v>50000</v>
      </c>
      <c r="F435" s="86"/>
      <c r="G435" s="3">
        <v>128779.57</v>
      </c>
      <c r="H435" s="94" t="s">
        <v>28</v>
      </c>
      <c r="I435" s="6" t="s">
        <v>441</v>
      </c>
      <c r="J435" s="19" t="str" cm="1">
        <f t="array" ref="J435">_xlfn.IFS(
  ISNUMBER(SEARCH("SMS", I435)), "SMS Charge",
  ISNUMBER(SEARCH("AIRTIME", I435)), "Airtime",
  ISNUMBER(SEARCH("COMMISSION", I435)), "Bank Charge",
  ISNUMBER(SEARCH("TRANSFER", I435)), "Transfer",
  ISNUMBER(SEARCH("POS", I435)), "POS Transaction",
  ISNUMBER(SEARCH("ELECTROLINK", I435)), "Transfer",
  TRUE, "Other"
)</f>
        <v>Other</v>
      </c>
    </row>
    <row r="436" spans="1:10" s="19" customFormat="1" ht="90" customHeight="1" x14ac:dyDescent="0.2">
      <c r="A436" s="33">
        <v>45752</v>
      </c>
      <c r="B436" s="52">
        <v>45752</v>
      </c>
      <c r="C436" s="75" t="str">
        <f t="shared" si="12"/>
        <v>Sat</v>
      </c>
      <c r="D436" s="75" t="str">
        <f t="shared" si="13"/>
        <v>Apr</v>
      </c>
      <c r="E436" s="40">
        <v>25</v>
      </c>
      <c r="F436" s="86"/>
      <c r="G436" s="3">
        <v>128754.57</v>
      </c>
      <c r="H436" s="94" t="s">
        <v>28</v>
      </c>
      <c r="I436" s="6" t="s">
        <v>442</v>
      </c>
      <c r="J436" s="19" t="str" cm="1">
        <f t="array" ref="J436">_xlfn.IFS(
  ISNUMBER(SEARCH("SMS", I436)), "SMS Charge",
  ISNUMBER(SEARCH("AIRTIME", I436)), "Airtime",
  ISNUMBER(SEARCH("COMMISSION", I436)), "Bank Charge",
  ISNUMBER(SEARCH("TRANSFER", I436)), "Transfer",
  ISNUMBER(SEARCH("POS", I436)), "POS Transaction",
  ISNUMBER(SEARCH("ELECTROLINK", I436)), "Transfer",
  TRUE, "Other"
)</f>
        <v>Bank Charge</v>
      </c>
    </row>
    <row r="437" spans="1:10" s="19" customFormat="1" ht="18.95" customHeight="1" x14ac:dyDescent="0.2">
      <c r="A437" s="33">
        <v>45752</v>
      </c>
      <c r="B437" s="52">
        <v>45752</v>
      </c>
      <c r="C437" s="75" t="str">
        <f t="shared" si="12"/>
        <v>Sat</v>
      </c>
      <c r="D437" s="75" t="str">
        <f t="shared" si="13"/>
        <v>Apr</v>
      </c>
      <c r="E437" s="42">
        <v>1.87</v>
      </c>
      <c r="F437" s="87"/>
      <c r="G437" s="88">
        <v>128752.7</v>
      </c>
      <c r="H437" s="95" t="s">
        <v>28</v>
      </c>
      <c r="I437" s="63" t="s">
        <v>1056</v>
      </c>
      <c r="J437" s="19" t="str" cm="1">
        <f t="array" ref="J437">_xlfn.IFS(
  ISNUMBER(SEARCH("SMS", I437)), "SMS Charge",
  ISNUMBER(SEARCH("AIRTIME", I437)), "Airtime",
  ISNUMBER(SEARCH("COMMISSION", I437)), "Bank Charge",
  ISNUMBER(SEARCH("TRANSFER", I437)), "Transfer",
  ISNUMBER(SEARCH("POS", I437)), "POS Transaction",
  ISNUMBER(SEARCH("ELECTROLINK", I437)), "Transfer",
  TRUE, "Other"
)</f>
        <v>Transfer</v>
      </c>
    </row>
    <row r="438" spans="1:10" s="19" customFormat="1" ht="54" customHeight="1" x14ac:dyDescent="0.2">
      <c r="A438" s="33">
        <v>45752</v>
      </c>
      <c r="B438" s="52">
        <v>45752</v>
      </c>
      <c r="C438" s="75" t="str">
        <f t="shared" si="12"/>
        <v>Sat</v>
      </c>
      <c r="D438" s="75" t="str">
        <f t="shared" si="13"/>
        <v>Apr</v>
      </c>
      <c r="E438" s="40">
        <v>3500</v>
      </c>
      <c r="F438" s="86"/>
      <c r="G438" s="3">
        <v>125252.7</v>
      </c>
      <c r="H438" s="94" t="s">
        <v>28</v>
      </c>
      <c r="I438" s="6" t="s">
        <v>443</v>
      </c>
      <c r="J438" s="19" t="str" cm="1">
        <f t="array" ref="J438">_xlfn.IFS(
  ISNUMBER(SEARCH("SMS", I438)), "SMS Charge",
  ISNUMBER(SEARCH("AIRTIME", I438)), "Airtime",
  ISNUMBER(SEARCH("COMMISSION", I438)), "Bank Charge",
  ISNUMBER(SEARCH("TRANSFER", I438)), "Transfer",
  ISNUMBER(SEARCH("POS", I438)), "POS Transaction",
  ISNUMBER(SEARCH("ELECTROLINK", I438)), "Transfer",
  TRUE, "Other"
)</f>
        <v>Other</v>
      </c>
    </row>
    <row r="439" spans="1:10" s="19" customFormat="1" ht="78" customHeight="1" x14ac:dyDescent="0.2">
      <c r="A439" s="33">
        <v>45752</v>
      </c>
      <c r="B439" s="52">
        <v>45752</v>
      </c>
      <c r="C439" s="75" t="str">
        <f t="shared" si="12"/>
        <v>Sat</v>
      </c>
      <c r="D439" s="75" t="str">
        <f t="shared" si="13"/>
        <v>Apr</v>
      </c>
      <c r="E439" s="40">
        <v>10</v>
      </c>
      <c r="F439" s="86"/>
      <c r="G439" s="3">
        <v>125242.7</v>
      </c>
      <c r="H439" s="94" t="s">
        <v>28</v>
      </c>
      <c r="I439" s="6" t="s">
        <v>444</v>
      </c>
      <c r="J439" s="19" t="str" cm="1">
        <f t="array" ref="J439">_xlfn.IFS(
  ISNUMBER(SEARCH("SMS", I439)), "SMS Charge",
  ISNUMBER(SEARCH("AIRTIME", I439)), "Airtime",
  ISNUMBER(SEARCH("COMMISSION", I439)), "Bank Charge",
  ISNUMBER(SEARCH("TRANSFER", I439)), "Transfer",
  ISNUMBER(SEARCH("POS", I439)), "POS Transaction",
  ISNUMBER(SEARCH("ELECTROLINK", I439)), "Transfer",
  TRUE, "Other"
)</f>
        <v>Bank Charge</v>
      </c>
    </row>
    <row r="440" spans="1:10" s="19" customFormat="1" ht="78" customHeight="1" x14ac:dyDescent="0.2">
      <c r="A440" s="33">
        <v>45752</v>
      </c>
      <c r="B440" s="52">
        <v>45752</v>
      </c>
      <c r="C440" s="75" t="str">
        <f t="shared" si="12"/>
        <v>Sat</v>
      </c>
      <c r="D440" s="75" t="str">
        <f t="shared" si="13"/>
        <v>Apr</v>
      </c>
      <c r="E440" s="40">
        <v>0.75</v>
      </c>
      <c r="F440" s="86"/>
      <c r="G440" s="3">
        <v>125241.95</v>
      </c>
      <c r="H440" s="94" t="s">
        <v>28</v>
      </c>
      <c r="I440" s="6" t="s">
        <v>445</v>
      </c>
      <c r="J440" s="19" t="str" cm="1">
        <f t="array" ref="J440">_xlfn.IFS(
  ISNUMBER(SEARCH("SMS", I440)), "SMS Charge",
  ISNUMBER(SEARCH("AIRTIME", I440)), "Airtime",
  ISNUMBER(SEARCH("COMMISSION", I440)), "Bank Charge",
  ISNUMBER(SEARCH("TRANSFER", I440)), "Transfer",
  ISNUMBER(SEARCH("POS", I440)), "POS Transaction",
  ISNUMBER(SEARCH("ELECTROLINK", I440)), "Transfer",
  TRUE, "Other"
)</f>
        <v>Transfer</v>
      </c>
    </row>
    <row r="441" spans="1:10" s="19" customFormat="1" ht="54" customHeight="1" x14ac:dyDescent="0.2">
      <c r="A441" s="33">
        <v>45753</v>
      </c>
      <c r="B441" s="52">
        <v>45753</v>
      </c>
      <c r="C441" s="75" t="str">
        <f t="shared" si="12"/>
        <v>Sun</v>
      </c>
      <c r="D441" s="75" t="str">
        <f t="shared" si="13"/>
        <v>Apr</v>
      </c>
      <c r="E441" s="40">
        <v>2000</v>
      </c>
      <c r="F441" s="86"/>
      <c r="G441" s="3">
        <v>123241.95</v>
      </c>
      <c r="H441" s="94" t="s">
        <v>28</v>
      </c>
      <c r="I441" s="6" t="s">
        <v>446</v>
      </c>
      <c r="J441" s="19" t="str" cm="1">
        <f t="array" ref="J441">_xlfn.IFS(
  ISNUMBER(SEARCH("SMS", I441)), "SMS Charge",
  ISNUMBER(SEARCH("AIRTIME", I441)), "Airtime",
  ISNUMBER(SEARCH("COMMISSION", I441)), "Bank Charge",
  ISNUMBER(SEARCH("TRANSFER", I441)), "Transfer",
  ISNUMBER(SEARCH("POS", I441)), "POS Transaction",
  ISNUMBER(SEARCH("ELECTROLINK", I441)), "Transfer",
  TRUE, "Other"
)</f>
        <v>Other</v>
      </c>
    </row>
    <row r="442" spans="1:10" s="19" customFormat="1" ht="78" customHeight="1" x14ac:dyDescent="0.2">
      <c r="A442" s="33">
        <v>45753</v>
      </c>
      <c r="B442" s="52">
        <v>45753</v>
      </c>
      <c r="C442" s="75" t="str">
        <f t="shared" si="12"/>
        <v>Sun</v>
      </c>
      <c r="D442" s="75" t="str">
        <f t="shared" si="13"/>
        <v>Apr</v>
      </c>
      <c r="E442" s="40">
        <v>10</v>
      </c>
      <c r="F442" s="86"/>
      <c r="G442" s="3">
        <v>123231.95</v>
      </c>
      <c r="H442" s="94" t="s">
        <v>28</v>
      </c>
      <c r="I442" s="6" t="s">
        <v>447</v>
      </c>
      <c r="J442" s="19" t="str" cm="1">
        <f t="array" ref="J442">_xlfn.IFS(
  ISNUMBER(SEARCH("SMS", I442)), "SMS Charge",
  ISNUMBER(SEARCH("AIRTIME", I442)), "Airtime",
  ISNUMBER(SEARCH("COMMISSION", I442)), "Bank Charge",
  ISNUMBER(SEARCH("TRANSFER", I442)), "Transfer",
  ISNUMBER(SEARCH("POS", I442)), "POS Transaction",
  ISNUMBER(SEARCH("ELECTROLINK", I442)), "Transfer",
  TRUE, "Other"
)</f>
        <v>Bank Charge</v>
      </c>
    </row>
    <row r="443" spans="1:10" s="19" customFormat="1" ht="78" customHeight="1" x14ac:dyDescent="0.2">
      <c r="A443" s="33">
        <v>45753</v>
      </c>
      <c r="B443" s="52">
        <v>45753</v>
      </c>
      <c r="C443" s="75" t="str">
        <f t="shared" si="12"/>
        <v>Sun</v>
      </c>
      <c r="D443" s="75" t="str">
        <f t="shared" si="13"/>
        <v>Apr</v>
      </c>
      <c r="E443" s="40">
        <v>0.75</v>
      </c>
      <c r="F443" s="86"/>
      <c r="G443" s="3">
        <v>123231.2</v>
      </c>
      <c r="H443" s="94" t="s">
        <v>28</v>
      </c>
      <c r="I443" s="6" t="s">
        <v>448</v>
      </c>
      <c r="J443" s="19" t="str" cm="1">
        <f t="array" ref="J443">_xlfn.IFS(
  ISNUMBER(SEARCH("SMS", I443)), "SMS Charge",
  ISNUMBER(SEARCH("AIRTIME", I443)), "Airtime",
  ISNUMBER(SEARCH("COMMISSION", I443)), "Bank Charge",
  ISNUMBER(SEARCH("TRANSFER", I443)), "Transfer",
  ISNUMBER(SEARCH("POS", I443)), "POS Transaction",
  ISNUMBER(SEARCH("ELECTROLINK", I443)), "Transfer",
  TRUE, "Other"
)</f>
        <v>Transfer</v>
      </c>
    </row>
    <row r="444" spans="1:10" s="19" customFormat="1" ht="18.95" customHeight="1" x14ac:dyDescent="0.2">
      <c r="A444" s="33">
        <v>45753</v>
      </c>
      <c r="B444" s="52">
        <v>45753</v>
      </c>
      <c r="C444" s="75" t="str">
        <f t="shared" si="12"/>
        <v>Sun</v>
      </c>
      <c r="D444" s="75" t="str">
        <f t="shared" si="13"/>
        <v>Apr</v>
      </c>
      <c r="E444" s="42">
        <v>1000</v>
      </c>
      <c r="F444" s="87"/>
      <c r="G444" s="88">
        <v>122231.2</v>
      </c>
      <c r="H444" s="95" t="s">
        <v>28</v>
      </c>
      <c r="I444" s="63" t="s">
        <v>1055</v>
      </c>
      <c r="J444" s="19" t="str" cm="1">
        <f t="array" ref="J444">_xlfn.IFS(
  ISNUMBER(SEARCH("SMS", I444)), "SMS Charge",
  ISNUMBER(SEARCH("AIRTIME", I444)), "Airtime",
  ISNUMBER(SEARCH("COMMISSION", I444)), "Bank Charge",
  ISNUMBER(SEARCH("TRANSFER", I444)), "Transfer",
  ISNUMBER(SEARCH("POS", I444)), "POS Transaction",
  ISNUMBER(SEARCH("ELECTROLINK", I444)), "Transfer",
  TRUE, "Other"
)</f>
        <v>Other</v>
      </c>
    </row>
    <row r="445" spans="1:10" s="19" customFormat="1" ht="66" customHeight="1" x14ac:dyDescent="0.2">
      <c r="A445" s="33">
        <v>45753</v>
      </c>
      <c r="B445" s="52">
        <v>45753</v>
      </c>
      <c r="C445" s="75" t="str">
        <f t="shared" si="12"/>
        <v>Sun</v>
      </c>
      <c r="D445" s="75" t="str">
        <f t="shared" si="13"/>
        <v>Apr</v>
      </c>
      <c r="E445" s="40">
        <v>10</v>
      </c>
      <c r="F445" s="86"/>
      <c r="G445" s="3">
        <v>122221.2</v>
      </c>
      <c r="H445" s="94" t="s">
        <v>28</v>
      </c>
      <c r="I445" s="6" t="s">
        <v>449</v>
      </c>
      <c r="J445" s="19" t="str" cm="1">
        <f t="array" ref="J445">_xlfn.IFS(
  ISNUMBER(SEARCH("SMS", I445)), "SMS Charge",
  ISNUMBER(SEARCH("AIRTIME", I445)), "Airtime",
  ISNUMBER(SEARCH("COMMISSION", I445)), "Bank Charge",
  ISNUMBER(SEARCH("TRANSFER", I445)), "Transfer",
  ISNUMBER(SEARCH("POS", I445)), "POS Transaction",
  ISNUMBER(SEARCH("ELECTROLINK", I445)), "Transfer",
  TRUE, "Other"
)</f>
        <v>Bank Charge</v>
      </c>
    </row>
    <row r="446" spans="1:10" s="19" customFormat="1" ht="78" customHeight="1" x14ac:dyDescent="0.2">
      <c r="A446" s="33">
        <v>45753</v>
      </c>
      <c r="B446" s="52">
        <v>45753</v>
      </c>
      <c r="C446" s="75" t="str">
        <f t="shared" si="12"/>
        <v>Sun</v>
      </c>
      <c r="D446" s="75" t="str">
        <f t="shared" si="13"/>
        <v>Apr</v>
      </c>
      <c r="E446" s="40">
        <v>0.75</v>
      </c>
      <c r="F446" s="86"/>
      <c r="G446" s="3">
        <v>122220.45</v>
      </c>
      <c r="H446" s="94" t="s">
        <v>28</v>
      </c>
      <c r="I446" s="6" t="s">
        <v>450</v>
      </c>
      <c r="J446" s="19" t="str" cm="1">
        <f t="array" ref="J446">_xlfn.IFS(
  ISNUMBER(SEARCH("SMS", I446)), "SMS Charge",
  ISNUMBER(SEARCH("AIRTIME", I446)), "Airtime",
  ISNUMBER(SEARCH("COMMISSION", I446)), "Bank Charge",
  ISNUMBER(SEARCH("TRANSFER", I446)), "Transfer",
  ISNUMBER(SEARCH("POS", I446)), "POS Transaction",
  ISNUMBER(SEARCH("ELECTROLINK", I446)), "Transfer",
  TRUE, "Other"
)</f>
        <v>Transfer</v>
      </c>
    </row>
    <row r="447" spans="1:10" s="19" customFormat="1" ht="66" customHeight="1" x14ac:dyDescent="0.2">
      <c r="A447" s="33">
        <v>45753</v>
      </c>
      <c r="B447" s="52">
        <v>45753</v>
      </c>
      <c r="C447" s="75" t="str">
        <f t="shared" si="12"/>
        <v>Sun</v>
      </c>
      <c r="D447" s="75" t="str">
        <f t="shared" si="13"/>
        <v>Apr</v>
      </c>
      <c r="E447" s="40">
        <v>10000</v>
      </c>
      <c r="F447" s="86"/>
      <c r="G447" s="3">
        <v>112220.45</v>
      </c>
      <c r="H447" s="94" t="s">
        <v>28</v>
      </c>
      <c r="I447" s="6" t="s">
        <v>451</v>
      </c>
      <c r="J447" s="19" t="str" cm="1">
        <f t="array" ref="J447">_xlfn.IFS(
  ISNUMBER(SEARCH("SMS", I447)), "SMS Charge",
  ISNUMBER(SEARCH("AIRTIME", I447)), "Airtime",
  ISNUMBER(SEARCH("COMMISSION", I447)), "Bank Charge",
  ISNUMBER(SEARCH("TRANSFER", I447)), "Transfer",
  ISNUMBER(SEARCH("POS", I447)), "POS Transaction",
  ISNUMBER(SEARCH("ELECTROLINK", I447)), "Transfer",
  TRUE, "Other"
)</f>
        <v>Other</v>
      </c>
    </row>
    <row r="448" spans="1:10" s="19" customFormat="1" ht="78" customHeight="1" x14ac:dyDescent="0.2">
      <c r="A448" s="33">
        <v>45753</v>
      </c>
      <c r="B448" s="52">
        <v>45753</v>
      </c>
      <c r="C448" s="75" t="str">
        <f t="shared" si="12"/>
        <v>Sun</v>
      </c>
      <c r="D448" s="75" t="str">
        <f t="shared" si="13"/>
        <v>Apr</v>
      </c>
      <c r="E448" s="40">
        <v>25</v>
      </c>
      <c r="F448" s="86"/>
      <c r="G448" s="3">
        <v>112195.45</v>
      </c>
      <c r="H448" s="94" t="s">
        <v>28</v>
      </c>
      <c r="I448" s="6" t="s">
        <v>452</v>
      </c>
      <c r="J448" s="19" t="str" cm="1">
        <f t="array" ref="J448">_xlfn.IFS(
  ISNUMBER(SEARCH("SMS", I448)), "SMS Charge",
  ISNUMBER(SEARCH("AIRTIME", I448)), "Airtime",
  ISNUMBER(SEARCH("COMMISSION", I448)), "Bank Charge",
  ISNUMBER(SEARCH("TRANSFER", I448)), "Transfer",
  ISNUMBER(SEARCH("POS", I448)), "POS Transaction",
  ISNUMBER(SEARCH("ELECTROLINK", I448)), "Transfer",
  TRUE, "Other"
)</f>
        <v>Bank Charge</v>
      </c>
    </row>
    <row r="449" spans="1:10" s="19" customFormat="1" ht="90" customHeight="1" x14ac:dyDescent="0.2">
      <c r="A449" s="33">
        <v>45753</v>
      </c>
      <c r="B449" s="52">
        <v>45753</v>
      </c>
      <c r="C449" s="75" t="str">
        <f t="shared" si="12"/>
        <v>Sun</v>
      </c>
      <c r="D449" s="75" t="str">
        <f t="shared" si="13"/>
        <v>Apr</v>
      </c>
      <c r="E449" s="40">
        <v>1.87</v>
      </c>
      <c r="F449" s="86"/>
      <c r="G449" s="3">
        <v>112193.58</v>
      </c>
      <c r="H449" s="94" t="s">
        <v>28</v>
      </c>
      <c r="I449" s="6" t="s">
        <v>453</v>
      </c>
      <c r="J449" s="19" t="str" cm="1">
        <f t="array" ref="J449">_xlfn.IFS(
  ISNUMBER(SEARCH("SMS", I449)), "SMS Charge",
  ISNUMBER(SEARCH("AIRTIME", I449)), "Airtime",
  ISNUMBER(SEARCH("COMMISSION", I449)), "Bank Charge",
  ISNUMBER(SEARCH("TRANSFER", I449)), "Transfer",
  ISNUMBER(SEARCH("POS", I449)), "POS Transaction",
  ISNUMBER(SEARCH("ELECTROLINK", I449)), "Transfer",
  TRUE, "Other"
)</f>
        <v>Transfer</v>
      </c>
    </row>
    <row r="450" spans="1:10" s="19" customFormat="1" ht="66" customHeight="1" x14ac:dyDescent="0.2">
      <c r="A450" s="33">
        <v>45753</v>
      </c>
      <c r="B450" s="52">
        <v>45753</v>
      </c>
      <c r="C450" s="75" t="str">
        <f t="shared" si="12"/>
        <v>Sun</v>
      </c>
      <c r="D450" s="75" t="str">
        <f t="shared" si="13"/>
        <v>Apr</v>
      </c>
      <c r="E450" s="40">
        <v>10000</v>
      </c>
      <c r="F450" s="86"/>
      <c r="G450" s="3">
        <v>102193.58</v>
      </c>
      <c r="H450" s="94" t="s">
        <v>28</v>
      </c>
      <c r="I450" s="6" t="s">
        <v>454</v>
      </c>
      <c r="J450" s="19" t="str" cm="1">
        <f t="array" ref="J450">_xlfn.IFS(
  ISNUMBER(SEARCH("SMS", I450)), "SMS Charge",
  ISNUMBER(SEARCH("AIRTIME", I450)), "Airtime",
  ISNUMBER(SEARCH("COMMISSION", I450)), "Bank Charge",
  ISNUMBER(SEARCH("TRANSFER", I450)), "Transfer",
  ISNUMBER(SEARCH("POS", I450)), "POS Transaction",
  ISNUMBER(SEARCH("ELECTROLINK", I450)), "Transfer",
  TRUE, "Other"
)</f>
        <v>Other</v>
      </c>
    </row>
    <row r="451" spans="1:10" s="19" customFormat="1" ht="18.95" customHeight="1" x14ac:dyDescent="0.2">
      <c r="A451" s="33">
        <v>45753</v>
      </c>
      <c r="B451" s="52">
        <v>45753</v>
      </c>
      <c r="C451" s="75" t="str">
        <f t="shared" ref="C451:C514" si="14">TEXT(B451,"DDD")</f>
        <v>Sun</v>
      </c>
      <c r="D451" s="75" t="str">
        <f t="shared" ref="D451:D514" si="15">TEXT(B451,"MMM")</f>
        <v>Apr</v>
      </c>
      <c r="E451" s="42">
        <v>25</v>
      </c>
      <c r="F451" s="87"/>
      <c r="G451" s="88">
        <v>102168.58</v>
      </c>
      <c r="H451" s="95" t="s">
        <v>28</v>
      </c>
      <c r="I451" s="63" t="s">
        <v>1054</v>
      </c>
      <c r="J451" s="19" t="str" cm="1">
        <f t="array" ref="J451">_xlfn.IFS(
  ISNUMBER(SEARCH("SMS", I451)), "SMS Charge",
  ISNUMBER(SEARCH("AIRTIME", I451)), "Airtime",
  ISNUMBER(SEARCH("COMMISSION", I451)), "Bank Charge",
  ISNUMBER(SEARCH("TRANSFER", I451)), "Transfer",
  ISNUMBER(SEARCH("POS", I451)), "POS Transaction",
  ISNUMBER(SEARCH("ELECTROLINK", I451)), "Transfer",
  TRUE, "Other"
)</f>
        <v>Bank Charge</v>
      </c>
    </row>
    <row r="452" spans="1:10" s="19" customFormat="1" ht="90" customHeight="1" x14ac:dyDescent="0.2">
      <c r="A452" s="33">
        <v>45753</v>
      </c>
      <c r="B452" s="52">
        <v>45753</v>
      </c>
      <c r="C452" s="75" t="str">
        <f t="shared" si="14"/>
        <v>Sun</v>
      </c>
      <c r="D452" s="75" t="str">
        <f t="shared" si="15"/>
        <v>Apr</v>
      </c>
      <c r="E452" s="40">
        <v>1.87</v>
      </c>
      <c r="F452" s="86"/>
      <c r="G452" s="3">
        <v>102166.71</v>
      </c>
      <c r="H452" s="94" t="s">
        <v>28</v>
      </c>
      <c r="I452" s="6" t="s">
        <v>455</v>
      </c>
      <c r="J452" s="19" t="str" cm="1">
        <f t="array" ref="J452">_xlfn.IFS(
  ISNUMBER(SEARCH("SMS", I452)), "SMS Charge",
  ISNUMBER(SEARCH("AIRTIME", I452)), "Airtime",
  ISNUMBER(SEARCH("COMMISSION", I452)), "Bank Charge",
  ISNUMBER(SEARCH("TRANSFER", I452)), "Transfer",
  ISNUMBER(SEARCH("POS", I452)), "POS Transaction",
  ISNUMBER(SEARCH("ELECTROLINK", I452)), "Transfer",
  TRUE, "Other"
)</f>
        <v>Transfer</v>
      </c>
    </row>
    <row r="453" spans="1:10" s="19" customFormat="1" ht="66" customHeight="1" x14ac:dyDescent="0.2">
      <c r="A453" s="33">
        <v>45753</v>
      </c>
      <c r="B453" s="52">
        <v>45753</v>
      </c>
      <c r="C453" s="75" t="str">
        <f t="shared" si="14"/>
        <v>Sun</v>
      </c>
      <c r="D453" s="75" t="str">
        <f t="shared" si="15"/>
        <v>Apr</v>
      </c>
      <c r="E453" s="40">
        <v>8000</v>
      </c>
      <c r="F453" s="86"/>
      <c r="G453" s="3">
        <v>94166.71</v>
      </c>
      <c r="H453" s="94" t="s">
        <v>28</v>
      </c>
      <c r="I453" s="6" t="s">
        <v>456</v>
      </c>
      <c r="J453" s="19" t="str" cm="1">
        <f t="array" ref="J453">_xlfn.IFS(
  ISNUMBER(SEARCH("SMS", I453)), "SMS Charge",
  ISNUMBER(SEARCH("AIRTIME", I453)), "Airtime",
  ISNUMBER(SEARCH("COMMISSION", I453)), "Bank Charge",
  ISNUMBER(SEARCH("TRANSFER", I453)), "Transfer",
  ISNUMBER(SEARCH("POS", I453)), "POS Transaction",
  ISNUMBER(SEARCH("ELECTROLINK", I453)), "Transfer",
  TRUE, "Other"
)</f>
        <v>Other</v>
      </c>
    </row>
    <row r="454" spans="1:10" s="19" customFormat="1" ht="66" customHeight="1" x14ac:dyDescent="0.2">
      <c r="A454" s="33">
        <v>45753</v>
      </c>
      <c r="B454" s="52">
        <v>45753</v>
      </c>
      <c r="C454" s="75" t="str">
        <f t="shared" si="14"/>
        <v>Sun</v>
      </c>
      <c r="D454" s="75" t="str">
        <f t="shared" si="15"/>
        <v>Apr</v>
      </c>
      <c r="E454" s="40">
        <v>25</v>
      </c>
      <c r="F454" s="86"/>
      <c r="G454" s="3">
        <v>94141.71</v>
      </c>
      <c r="H454" s="94" t="s">
        <v>28</v>
      </c>
      <c r="I454" s="6" t="s">
        <v>457</v>
      </c>
      <c r="J454" s="19" t="str" cm="1">
        <f t="array" ref="J454">_xlfn.IFS(
  ISNUMBER(SEARCH("SMS", I454)), "SMS Charge",
  ISNUMBER(SEARCH("AIRTIME", I454)), "Airtime",
  ISNUMBER(SEARCH("COMMISSION", I454)), "Bank Charge",
  ISNUMBER(SEARCH("TRANSFER", I454)), "Transfer",
  ISNUMBER(SEARCH("POS", I454)), "POS Transaction",
  ISNUMBER(SEARCH("ELECTROLINK", I454)), "Transfer",
  TRUE, "Other"
)</f>
        <v>Bank Charge</v>
      </c>
    </row>
    <row r="455" spans="1:10" s="19" customFormat="1" ht="78" customHeight="1" x14ac:dyDescent="0.2">
      <c r="A455" s="33">
        <v>45753</v>
      </c>
      <c r="B455" s="52">
        <v>45753</v>
      </c>
      <c r="C455" s="75" t="str">
        <f t="shared" si="14"/>
        <v>Sun</v>
      </c>
      <c r="D455" s="75" t="str">
        <f t="shared" si="15"/>
        <v>Apr</v>
      </c>
      <c r="E455" s="40">
        <v>1.87</v>
      </c>
      <c r="F455" s="86"/>
      <c r="G455" s="3">
        <v>94139.839999999997</v>
      </c>
      <c r="H455" s="94" t="s">
        <v>28</v>
      </c>
      <c r="I455" s="6" t="s">
        <v>458</v>
      </c>
      <c r="J455" s="19" t="str" cm="1">
        <f t="array" ref="J455">_xlfn.IFS(
  ISNUMBER(SEARCH("SMS", I455)), "SMS Charge",
  ISNUMBER(SEARCH("AIRTIME", I455)), "Airtime",
  ISNUMBER(SEARCH("COMMISSION", I455)), "Bank Charge",
  ISNUMBER(SEARCH("TRANSFER", I455)), "Transfer",
  ISNUMBER(SEARCH("POS", I455)), "POS Transaction",
  ISNUMBER(SEARCH("ELECTROLINK", I455)), "Transfer",
  TRUE, "Other"
)</f>
        <v>Transfer</v>
      </c>
    </row>
    <row r="456" spans="1:10" s="19" customFormat="1" ht="42" customHeight="1" x14ac:dyDescent="0.2">
      <c r="A456" s="33">
        <v>45753</v>
      </c>
      <c r="B456" s="52">
        <v>45753</v>
      </c>
      <c r="C456" s="75" t="str">
        <f t="shared" si="14"/>
        <v>Sun</v>
      </c>
      <c r="D456" s="75" t="str">
        <f t="shared" si="15"/>
        <v>Apr</v>
      </c>
      <c r="E456" s="40">
        <v>3100</v>
      </c>
      <c r="F456" s="86"/>
      <c r="G456" s="3">
        <v>91039.84</v>
      </c>
      <c r="H456" s="94" t="s">
        <v>28</v>
      </c>
      <c r="I456" s="2" t="s">
        <v>459</v>
      </c>
      <c r="J456" s="19" t="str" cm="1">
        <f t="array" ref="J456">_xlfn.IFS(
  ISNUMBER(SEARCH("SMS", I456)), "SMS Charge",
  ISNUMBER(SEARCH("AIRTIME", I456)), "Airtime",
  ISNUMBER(SEARCH("COMMISSION", I456)), "Bank Charge",
  ISNUMBER(SEARCH("TRANSFER", I456)), "Transfer",
  ISNUMBER(SEARCH("POS", I456)), "POS Transaction",
  ISNUMBER(SEARCH("ELECTROLINK", I456)), "Transfer",
  TRUE, "Other"
)</f>
        <v>POS Transaction</v>
      </c>
    </row>
    <row r="457" spans="1:10" s="19" customFormat="1" ht="66" customHeight="1" x14ac:dyDescent="0.2">
      <c r="A457" s="33">
        <v>45753</v>
      </c>
      <c r="B457" s="52">
        <v>45753</v>
      </c>
      <c r="C457" s="75" t="str">
        <f t="shared" si="14"/>
        <v>Sun</v>
      </c>
      <c r="D457" s="75" t="str">
        <f t="shared" si="15"/>
        <v>Apr</v>
      </c>
      <c r="E457" s="40">
        <v>1000</v>
      </c>
      <c r="F457" s="86"/>
      <c r="G457" s="3">
        <v>90039.84</v>
      </c>
      <c r="H457" s="94" t="s">
        <v>28</v>
      </c>
      <c r="I457" s="6" t="s">
        <v>460</v>
      </c>
      <c r="J457" s="19" t="str" cm="1">
        <f t="array" ref="J457">_xlfn.IFS(
  ISNUMBER(SEARCH("SMS", I457)), "SMS Charge",
  ISNUMBER(SEARCH("AIRTIME", I457)), "Airtime",
  ISNUMBER(SEARCH("COMMISSION", I457)), "Bank Charge",
  ISNUMBER(SEARCH("TRANSFER", I457)), "Transfer",
  ISNUMBER(SEARCH("POS", I457)), "POS Transaction",
  ISNUMBER(SEARCH("ELECTROLINK", I457)), "Transfer",
  TRUE, "Other"
)</f>
        <v>Other</v>
      </c>
    </row>
    <row r="458" spans="1:10" s="19" customFormat="1" ht="42.95" customHeight="1" x14ac:dyDescent="0.2">
      <c r="A458" s="33">
        <v>45753</v>
      </c>
      <c r="B458" s="52">
        <v>45753</v>
      </c>
      <c r="C458" s="75" t="str">
        <f t="shared" si="14"/>
        <v>Sun</v>
      </c>
      <c r="D458" s="75" t="str">
        <f t="shared" si="15"/>
        <v>Apr</v>
      </c>
      <c r="E458" s="42">
        <v>10</v>
      </c>
      <c r="F458" s="90"/>
      <c r="G458" s="88">
        <v>90029.84</v>
      </c>
      <c r="H458" s="95" t="s">
        <v>28</v>
      </c>
      <c r="I458" s="63" t="s">
        <v>1053</v>
      </c>
      <c r="J458" s="19" t="str" cm="1">
        <f t="array" ref="J458">_xlfn.IFS(
  ISNUMBER(SEARCH("SMS", I458)), "SMS Charge",
  ISNUMBER(SEARCH("AIRTIME", I458)), "Airtime",
  ISNUMBER(SEARCH("COMMISSION", I458)), "Bank Charge",
  ISNUMBER(SEARCH("TRANSFER", I458)), "Transfer",
  ISNUMBER(SEARCH("POS", I458)), "POS Transaction",
  ISNUMBER(SEARCH("ELECTROLINK", I458)), "Transfer",
  TRUE, "Other"
)</f>
        <v>Bank Charge</v>
      </c>
    </row>
    <row r="459" spans="1:10" s="19" customFormat="1" ht="78" customHeight="1" x14ac:dyDescent="0.2">
      <c r="A459" s="33">
        <v>45753</v>
      </c>
      <c r="B459" s="52">
        <v>45753</v>
      </c>
      <c r="C459" s="75" t="str">
        <f t="shared" si="14"/>
        <v>Sun</v>
      </c>
      <c r="D459" s="75" t="str">
        <f t="shared" si="15"/>
        <v>Apr</v>
      </c>
      <c r="E459" s="40">
        <v>0.75</v>
      </c>
      <c r="F459" s="86"/>
      <c r="G459" s="3">
        <v>90029.09</v>
      </c>
      <c r="H459" s="94" t="s">
        <v>28</v>
      </c>
      <c r="I459" s="6" t="s">
        <v>461</v>
      </c>
      <c r="J459" s="19" t="str" cm="1">
        <f t="array" ref="J459">_xlfn.IFS(
  ISNUMBER(SEARCH("SMS", I459)), "SMS Charge",
  ISNUMBER(SEARCH("AIRTIME", I459)), "Airtime",
  ISNUMBER(SEARCH("COMMISSION", I459)), "Bank Charge",
  ISNUMBER(SEARCH("TRANSFER", I459)), "Transfer",
  ISNUMBER(SEARCH("POS", I459)), "POS Transaction",
  ISNUMBER(SEARCH("ELECTROLINK", I459)), "Transfer",
  TRUE, "Other"
)</f>
        <v>Transfer</v>
      </c>
    </row>
    <row r="460" spans="1:10" s="19" customFormat="1" ht="54" customHeight="1" x14ac:dyDescent="0.2">
      <c r="A460" s="33">
        <v>45753</v>
      </c>
      <c r="B460" s="52">
        <v>45753</v>
      </c>
      <c r="C460" s="75" t="str">
        <f t="shared" si="14"/>
        <v>Sun</v>
      </c>
      <c r="D460" s="75" t="str">
        <f t="shared" si="15"/>
        <v>Apr</v>
      </c>
      <c r="E460" s="40">
        <v>6000</v>
      </c>
      <c r="F460" s="86"/>
      <c r="G460" s="3">
        <v>84029.09</v>
      </c>
      <c r="H460" s="94" t="s">
        <v>28</v>
      </c>
      <c r="I460" s="6" t="s">
        <v>462</v>
      </c>
      <c r="J460" s="19" t="str" cm="1">
        <f t="array" ref="J460">_xlfn.IFS(
  ISNUMBER(SEARCH("SMS", I460)), "SMS Charge",
  ISNUMBER(SEARCH("AIRTIME", I460)), "Airtime",
  ISNUMBER(SEARCH("COMMISSION", I460)), "Bank Charge",
  ISNUMBER(SEARCH("TRANSFER", I460)), "Transfer",
  ISNUMBER(SEARCH("POS", I460)), "POS Transaction",
  ISNUMBER(SEARCH("ELECTROLINK", I460)), "Transfer",
  TRUE, "Other"
)</f>
        <v>Other</v>
      </c>
    </row>
    <row r="461" spans="1:10" s="19" customFormat="1" ht="78" customHeight="1" x14ac:dyDescent="0.2">
      <c r="A461" s="33">
        <v>45753</v>
      </c>
      <c r="B461" s="52">
        <v>45753</v>
      </c>
      <c r="C461" s="75" t="str">
        <f t="shared" si="14"/>
        <v>Sun</v>
      </c>
      <c r="D461" s="75" t="str">
        <f t="shared" si="15"/>
        <v>Apr</v>
      </c>
      <c r="E461" s="40">
        <v>25</v>
      </c>
      <c r="F461" s="86"/>
      <c r="G461" s="3">
        <v>84004.09</v>
      </c>
      <c r="H461" s="94" t="s">
        <v>28</v>
      </c>
      <c r="I461" s="6" t="s">
        <v>463</v>
      </c>
      <c r="J461" s="19" t="str" cm="1">
        <f t="array" ref="J461">_xlfn.IFS(
  ISNUMBER(SEARCH("SMS", I461)), "SMS Charge",
  ISNUMBER(SEARCH("AIRTIME", I461)), "Airtime",
  ISNUMBER(SEARCH("COMMISSION", I461)), "Bank Charge",
  ISNUMBER(SEARCH("TRANSFER", I461)), "Transfer",
  ISNUMBER(SEARCH("POS", I461)), "POS Transaction",
  ISNUMBER(SEARCH("ELECTROLINK", I461)), "Transfer",
  TRUE, "Other"
)</f>
        <v>Bank Charge</v>
      </c>
    </row>
    <row r="462" spans="1:10" s="19" customFormat="1" ht="78" customHeight="1" x14ac:dyDescent="0.2">
      <c r="A462" s="33">
        <v>45753</v>
      </c>
      <c r="B462" s="52">
        <v>45753</v>
      </c>
      <c r="C462" s="75" t="str">
        <f t="shared" si="14"/>
        <v>Sun</v>
      </c>
      <c r="D462" s="75" t="str">
        <f t="shared" si="15"/>
        <v>Apr</v>
      </c>
      <c r="E462" s="40">
        <v>1.87</v>
      </c>
      <c r="F462" s="86"/>
      <c r="G462" s="3">
        <v>84002.22</v>
      </c>
      <c r="H462" s="94" t="s">
        <v>28</v>
      </c>
      <c r="I462" s="6" t="s">
        <v>464</v>
      </c>
      <c r="J462" s="19" t="str" cm="1">
        <f t="array" ref="J462">_xlfn.IFS(
  ISNUMBER(SEARCH("SMS", I462)), "SMS Charge",
  ISNUMBER(SEARCH("AIRTIME", I462)), "Airtime",
  ISNUMBER(SEARCH("COMMISSION", I462)), "Bank Charge",
  ISNUMBER(SEARCH("TRANSFER", I462)), "Transfer",
  ISNUMBER(SEARCH("POS", I462)), "POS Transaction",
  ISNUMBER(SEARCH("ELECTROLINK", I462)), "Transfer",
  TRUE, "Other"
)</f>
        <v>Transfer</v>
      </c>
    </row>
    <row r="463" spans="1:10" s="19" customFormat="1" ht="54" customHeight="1" x14ac:dyDescent="0.2">
      <c r="A463" s="33">
        <v>45753</v>
      </c>
      <c r="B463" s="52">
        <v>45753</v>
      </c>
      <c r="C463" s="75" t="str">
        <f t="shared" si="14"/>
        <v>Sun</v>
      </c>
      <c r="D463" s="75" t="str">
        <f t="shared" si="15"/>
        <v>Apr</v>
      </c>
      <c r="E463" s="40">
        <v>5000</v>
      </c>
      <c r="F463" s="86"/>
      <c r="G463" s="3">
        <v>79002.22</v>
      </c>
      <c r="H463" s="94" t="s">
        <v>28</v>
      </c>
      <c r="I463" s="6" t="s">
        <v>465</v>
      </c>
      <c r="J463" s="19" t="str" cm="1">
        <f t="array" ref="J463">_xlfn.IFS(
  ISNUMBER(SEARCH("SMS", I463)), "SMS Charge",
  ISNUMBER(SEARCH("AIRTIME", I463)), "Airtime",
  ISNUMBER(SEARCH("COMMISSION", I463)), "Bank Charge",
  ISNUMBER(SEARCH("TRANSFER", I463)), "Transfer",
  ISNUMBER(SEARCH("POS", I463)), "POS Transaction",
  ISNUMBER(SEARCH("ELECTROLINK", I463)), "Transfer",
  TRUE, "Other"
)</f>
        <v>Other</v>
      </c>
    </row>
    <row r="464" spans="1:10" s="19" customFormat="1" ht="78" customHeight="1" x14ac:dyDescent="0.2">
      <c r="A464" s="33">
        <v>45753</v>
      </c>
      <c r="B464" s="52">
        <v>45753</v>
      </c>
      <c r="C464" s="75" t="str">
        <f t="shared" si="14"/>
        <v>Sun</v>
      </c>
      <c r="D464" s="75" t="str">
        <f t="shared" si="15"/>
        <v>Apr</v>
      </c>
      <c r="E464" s="40">
        <v>10</v>
      </c>
      <c r="F464" s="86"/>
      <c r="G464" s="3">
        <v>78992.22</v>
      </c>
      <c r="H464" s="94" t="s">
        <v>28</v>
      </c>
      <c r="I464" s="6" t="s">
        <v>466</v>
      </c>
      <c r="J464" s="19" t="str" cm="1">
        <f t="array" ref="J464">_xlfn.IFS(
  ISNUMBER(SEARCH("SMS", I464)), "SMS Charge",
  ISNUMBER(SEARCH("AIRTIME", I464)), "Airtime",
  ISNUMBER(SEARCH("COMMISSION", I464)), "Bank Charge",
  ISNUMBER(SEARCH("TRANSFER", I464)), "Transfer",
  ISNUMBER(SEARCH("POS", I464)), "POS Transaction",
  ISNUMBER(SEARCH("ELECTROLINK", I464)), "Transfer",
  TRUE, "Other"
)</f>
        <v>Bank Charge</v>
      </c>
    </row>
    <row r="465" spans="1:10" s="19" customFormat="1" ht="66.95" customHeight="1" x14ac:dyDescent="0.2">
      <c r="A465" s="33">
        <v>45753</v>
      </c>
      <c r="B465" s="52">
        <v>45753</v>
      </c>
      <c r="C465" s="75" t="str">
        <f t="shared" si="14"/>
        <v>Sun</v>
      </c>
      <c r="D465" s="75" t="str">
        <f t="shared" si="15"/>
        <v>Apr</v>
      </c>
      <c r="E465" s="42">
        <v>0.75</v>
      </c>
      <c r="F465" s="90"/>
      <c r="G465" s="88">
        <v>78991.47</v>
      </c>
      <c r="H465" s="95" t="s">
        <v>28</v>
      </c>
      <c r="I465" s="10" t="s">
        <v>467</v>
      </c>
      <c r="J465" s="19" t="str" cm="1">
        <f t="array" ref="J465">_xlfn.IFS(
  ISNUMBER(SEARCH("SMS", I465)), "SMS Charge",
  ISNUMBER(SEARCH("AIRTIME", I465)), "Airtime",
  ISNUMBER(SEARCH("COMMISSION", I465)), "Bank Charge",
  ISNUMBER(SEARCH("TRANSFER", I465)), "Transfer",
  ISNUMBER(SEARCH("POS", I465)), "POS Transaction",
  ISNUMBER(SEARCH("ELECTROLINK", I465)), "Transfer",
  TRUE, "Other"
)</f>
        <v>Transfer</v>
      </c>
    </row>
    <row r="466" spans="1:10" s="19" customFormat="1" ht="90" customHeight="1" x14ac:dyDescent="0.2">
      <c r="A466" s="33">
        <v>45754</v>
      </c>
      <c r="B466" s="52">
        <v>45753</v>
      </c>
      <c r="C466" s="75" t="str">
        <f t="shared" si="14"/>
        <v>Sun</v>
      </c>
      <c r="D466" s="75" t="str">
        <f t="shared" si="15"/>
        <v>Apr</v>
      </c>
      <c r="E466" s="79"/>
      <c r="F466" s="3">
        <v>200000</v>
      </c>
      <c r="G466" s="3">
        <v>278991.46999999997</v>
      </c>
      <c r="H466" s="94" t="s">
        <v>28</v>
      </c>
      <c r="I466" s="2" t="s">
        <v>468</v>
      </c>
      <c r="J466" s="19" t="str" cm="1">
        <f t="array" ref="J466">_xlfn.IFS(
  ISNUMBER(SEARCH("SMS", I466)), "SMS Charge",
  ISNUMBER(SEARCH("AIRTIME", I466)), "Airtime",
  ISNUMBER(SEARCH("COMMISSION", I466)), "Bank Charge",
  ISNUMBER(SEARCH("TRANSFER", I466)), "Transfer",
  ISNUMBER(SEARCH("POS", I466)), "POS Transaction",
  ISNUMBER(SEARCH("ELECTROLINK", I466)), "Transfer",
  TRUE, "Other"
)</f>
        <v>Transfer</v>
      </c>
    </row>
    <row r="467" spans="1:10" s="19" customFormat="1" ht="66" customHeight="1" x14ac:dyDescent="0.2">
      <c r="A467" s="33">
        <v>45754</v>
      </c>
      <c r="B467" s="52">
        <v>45754</v>
      </c>
      <c r="C467" s="75" t="str">
        <f t="shared" si="14"/>
        <v>Mon</v>
      </c>
      <c r="D467" s="75" t="str">
        <f t="shared" si="15"/>
        <v>Apr</v>
      </c>
      <c r="E467" s="79"/>
      <c r="F467" s="3">
        <v>225</v>
      </c>
      <c r="G467" s="3">
        <v>279216.46999999997</v>
      </c>
      <c r="H467" s="94" t="s">
        <v>28</v>
      </c>
      <c r="I467" s="6" t="s">
        <v>470</v>
      </c>
      <c r="J467" s="19" t="str" cm="1">
        <f t="array" ref="J467">_xlfn.IFS(
  ISNUMBER(SEARCH("SMS", I467)), "SMS Charge",
  ISNUMBER(SEARCH("AIRTIME", I467)), "Airtime",
  ISNUMBER(SEARCH("COMMISSION", I467)), "Bank Charge",
  ISNUMBER(SEARCH("TRANSFER", I467)), "Transfer",
  ISNUMBER(SEARCH("POS", I467)), "POS Transaction",
  ISNUMBER(SEARCH("ELECTROLINK", I467)), "Transfer",
  TRUE, "Other"
)</f>
        <v>Transfer</v>
      </c>
    </row>
    <row r="468" spans="1:10" s="19" customFormat="1" ht="66" customHeight="1" x14ac:dyDescent="0.2">
      <c r="A468" s="33">
        <v>45754</v>
      </c>
      <c r="B468" s="52">
        <v>45754</v>
      </c>
      <c r="C468" s="75" t="str">
        <f t="shared" si="14"/>
        <v>Mon</v>
      </c>
      <c r="D468" s="75" t="str">
        <f t="shared" si="15"/>
        <v>Apr</v>
      </c>
      <c r="E468" s="40">
        <v>5400</v>
      </c>
      <c r="F468" s="86"/>
      <c r="G468" s="3">
        <v>273816.46999999997</v>
      </c>
      <c r="H468" s="94" t="s">
        <v>28</v>
      </c>
      <c r="I468" s="6" t="s">
        <v>471</v>
      </c>
      <c r="J468" s="19" t="str" cm="1">
        <f t="array" ref="J468">_xlfn.IFS(
  ISNUMBER(SEARCH("SMS", I468)), "SMS Charge",
  ISNUMBER(SEARCH("AIRTIME", I468)), "Airtime",
  ISNUMBER(SEARCH("COMMISSION", I468)), "Bank Charge",
  ISNUMBER(SEARCH("TRANSFER", I468)), "Transfer",
  ISNUMBER(SEARCH("POS", I468)), "POS Transaction",
  ISNUMBER(SEARCH("ELECTROLINK", I468)), "Transfer",
  TRUE, "Other"
)</f>
        <v>Transfer</v>
      </c>
    </row>
    <row r="469" spans="1:10" s="19" customFormat="1" ht="66" customHeight="1" x14ac:dyDescent="0.2">
      <c r="A469" s="33">
        <v>45754</v>
      </c>
      <c r="B469" s="52">
        <v>45754</v>
      </c>
      <c r="C469" s="75" t="str">
        <f t="shared" si="14"/>
        <v>Mon</v>
      </c>
      <c r="D469" s="75" t="str">
        <f t="shared" si="15"/>
        <v>Apr</v>
      </c>
      <c r="E469" s="79"/>
      <c r="F469" s="3">
        <v>150000</v>
      </c>
      <c r="G469" s="3">
        <v>423816.47</v>
      </c>
      <c r="H469" s="94" t="s">
        <v>28</v>
      </c>
      <c r="I469" s="6" t="s">
        <v>472</v>
      </c>
      <c r="J469" s="19" t="str" cm="1">
        <f t="array" ref="J469">_xlfn.IFS(
  ISNUMBER(SEARCH("SMS", I469)), "SMS Charge",
  ISNUMBER(SEARCH("AIRTIME", I469)), "Airtime",
  ISNUMBER(SEARCH("COMMISSION", I469)), "Bank Charge",
  ISNUMBER(SEARCH("TRANSFER", I469)), "Transfer",
  ISNUMBER(SEARCH("POS", I469)), "POS Transaction",
  ISNUMBER(SEARCH("ELECTROLINK", I469)), "Transfer",
  TRUE, "Other"
)</f>
        <v>Transfer</v>
      </c>
    </row>
    <row r="470" spans="1:10" s="19" customFormat="1" ht="66" customHeight="1" x14ac:dyDescent="0.2">
      <c r="A470" s="33">
        <v>45754</v>
      </c>
      <c r="B470" s="52">
        <v>45754</v>
      </c>
      <c r="C470" s="75" t="str">
        <f t="shared" si="14"/>
        <v>Mon</v>
      </c>
      <c r="D470" s="75" t="str">
        <f t="shared" si="15"/>
        <v>Apr</v>
      </c>
      <c r="E470" s="40">
        <v>75000</v>
      </c>
      <c r="F470" s="86"/>
      <c r="G470" s="3">
        <v>348816.47</v>
      </c>
      <c r="H470" s="94" t="s">
        <v>28</v>
      </c>
      <c r="I470" s="6" t="s">
        <v>473</v>
      </c>
      <c r="J470" s="19" t="str" cm="1">
        <f t="array" ref="J470">_xlfn.IFS(
  ISNUMBER(SEARCH("SMS", I470)), "SMS Charge",
  ISNUMBER(SEARCH("AIRTIME", I470)), "Airtime",
  ISNUMBER(SEARCH("COMMISSION", I470)), "Bank Charge",
  ISNUMBER(SEARCH("TRANSFER", I470)), "Transfer",
  ISNUMBER(SEARCH("POS", I470)), "POS Transaction",
  ISNUMBER(SEARCH("ELECTROLINK", I470)), "Transfer",
  TRUE, "Other"
)</f>
        <v>Other</v>
      </c>
    </row>
    <row r="471" spans="1:10" s="19" customFormat="1" ht="78" customHeight="1" x14ac:dyDescent="0.2">
      <c r="A471" s="33">
        <v>45754</v>
      </c>
      <c r="B471" s="52">
        <v>45754</v>
      </c>
      <c r="C471" s="75" t="str">
        <f t="shared" si="14"/>
        <v>Mon</v>
      </c>
      <c r="D471" s="75" t="str">
        <f t="shared" si="15"/>
        <v>Apr</v>
      </c>
      <c r="E471" s="40">
        <v>50</v>
      </c>
      <c r="F471" s="86"/>
      <c r="G471" s="3">
        <v>348766.47</v>
      </c>
      <c r="H471" s="94" t="s">
        <v>28</v>
      </c>
      <c r="I471" s="6" t="s">
        <v>474</v>
      </c>
      <c r="J471" s="19" t="str" cm="1">
        <f t="array" ref="J471">_xlfn.IFS(
  ISNUMBER(SEARCH("SMS", I471)), "SMS Charge",
  ISNUMBER(SEARCH("AIRTIME", I471)), "Airtime",
  ISNUMBER(SEARCH("COMMISSION", I471)), "Bank Charge",
  ISNUMBER(SEARCH("TRANSFER", I471)), "Transfer",
  ISNUMBER(SEARCH("POS", I471)), "POS Transaction",
  ISNUMBER(SEARCH("ELECTROLINK", I471)), "Transfer",
  TRUE, "Other"
)</f>
        <v>Bank Charge</v>
      </c>
    </row>
    <row r="472" spans="1:10" s="19" customFormat="1" ht="66.95" customHeight="1" x14ac:dyDescent="0.2">
      <c r="A472" s="33">
        <v>45754</v>
      </c>
      <c r="B472" s="52">
        <v>45754</v>
      </c>
      <c r="C472" s="75" t="str">
        <f t="shared" si="14"/>
        <v>Mon</v>
      </c>
      <c r="D472" s="75" t="str">
        <f t="shared" si="15"/>
        <v>Apr</v>
      </c>
      <c r="E472" s="42">
        <v>3.75</v>
      </c>
      <c r="F472" s="90"/>
      <c r="G472" s="88">
        <v>348762.72</v>
      </c>
      <c r="H472" s="95" t="s">
        <v>28</v>
      </c>
      <c r="I472" s="10" t="s">
        <v>475</v>
      </c>
      <c r="J472" s="19" t="str" cm="1">
        <f t="array" ref="J472">_xlfn.IFS(
  ISNUMBER(SEARCH("SMS", I472)), "SMS Charge",
  ISNUMBER(SEARCH("AIRTIME", I472)), "Airtime",
  ISNUMBER(SEARCH("COMMISSION", I472)), "Bank Charge",
  ISNUMBER(SEARCH("TRANSFER", I472)), "Transfer",
  ISNUMBER(SEARCH("POS", I472)), "POS Transaction",
  ISNUMBER(SEARCH("ELECTROLINK", I472)), "Transfer",
  TRUE, "Other"
)</f>
        <v>Transfer</v>
      </c>
    </row>
    <row r="473" spans="1:10" s="19" customFormat="1" ht="42" customHeight="1" x14ac:dyDescent="0.2">
      <c r="A473" s="33">
        <v>45754</v>
      </c>
      <c r="B473" s="52">
        <v>45754</v>
      </c>
      <c r="C473" s="75" t="str">
        <f t="shared" si="14"/>
        <v>Mon</v>
      </c>
      <c r="D473" s="75" t="str">
        <f t="shared" si="15"/>
        <v>Apr</v>
      </c>
      <c r="E473" s="40">
        <v>3410</v>
      </c>
      <c r="F473" s="86"/>
      <c r="G473" s="3">
        <v>345352.72</v>
      </c>
      <c r="H473" s="94" t="s">
        <v>28</v>
      </c>
      <c r="I473" s="2" t="s">
        <v>476</v>
      </c>
      <c r="J473" s="19" t="str" cm="1">
        <f t="array" ref="J473">_xlfn.IFS(
  ISNUMBER(SEARCH("SMS", I473)), "SMS Charge",
  ISNUMBER(SEARCH("AIRTIME", I473)), "Airtime",
  ISNUMBER(SEARCH("COMMISSION", I473)), "Bank Charge",
  ISNUMBER(SEARCH("TRANSFER", I473)), "Transfer",
  ISNUMBER(SEARCH("POS", I473)), "POS Transaction",
  ISNUMBER(SEARCH("ELECTROLINK", I473)), "Transfer",
  TRUE, "Other"
)</f>
        <v>POS Transaction</v>
      </c>
    </row>
    <row r="474" spans="1:10" s="19" customFormat="1" ht="30" customHeight="1" x14ac:dyDescent="0.2">
      <c r="A474" s="33">
        <v>45754</v>
      </c>
      <c r="B474" s="52">
        <v>45754</v>
      </c>
      <c r="C474" s="75" t="str">
        <f t="shared" si="14"/>
        <v>Mon</v>
      </c>
      <c r="D474" s="75" t="str">
        <f t="shared" si="15"/>
        <v>Apr</v>
      </c>
      <c r="E474" s="40">
        <v>2950</v>
      </c>
      <c r="F474" s="85"/>
      <c r="G474" s="3">
        <v>342402.72</v>
      </c>
      <c r="H474" s="94" t="s">
        <v>28</v>
      </c>
      <c r="I474" s="2" t="s">
        <v>477</v>
      </c>
      <c r="J474" s="19" t="str" cm="1">
        <f t="array" ref="J474">_xlfn.IFS(
  ISNUMBER(SEARCH("SMS", I474)), "SMS Charge",
  ISNUMBER(SEARCH("AIRTIME", I474)), "Airtime",
  ISNUMBER(SEARCH("COMMISSION", I474)), "Bank Charge",
  ISNUMBER(SEARCH("TRANSFER", I474)), "Transfer",
  ISNUMBER(SEARCH("POS", I474)), "POS Transaction",
  ISNUMBER(SEARCH("ELECTROLINK", I474)), "Transfer",
  TRUE, "Other"
)</f>
        <v>POS Transaction</v>
      </c>
    </row>
    <row r="475" spans="1:10" s="19" customFormat="1" ht="30" customHeight="1" x14ac:dyDescent="0.2">
      <c r="A475" s="33">
        <v>45754</v>
      </c>
      <c r="B475" s="52">
        <v>45754</v>
      </c>
      <c r="C475" s="75" t="str">
        <f t="shared" si="14"/>
        <v>Mon</v>
      </c>
      <c r="D475" s="75" t="str">
        <f t="shared" si="15"/>
        <v>Apr</v>
      </c>
      <c r="E475" s="40">
        <v>100</v>
      </c>
      <c r="F475" s="85"/>
      <c r="G475" s="3">
        <v>342302.71999999997</v>
      </c>
      <c r="H475" s="94" t="s">
        <v>1035</v>
      </c>
      <c r="I475" s="2" t="s">
        <v>478</v>
      </c>
      <c r="J475" s="19" t="str" cm="1">
        <f t="array" ref="J475">_xlfn.IFS(
  ISNUMBER(SEARCH("SMS", I475)), "SMS Charge",
  ISNUMBER(SEARCH("AIRTIME", I475)), "Airtime",
  ISNUMBER(SEARCH("COMMISSION", I475)), "Bank Charge",
  ISNUMBER(SEARCH("TRANSFER", I475)), "Transfer",
  ISNUMBER(SEARCH("POS", I475)), "POS Transaction",
  ISNUMBER(SEARCH("ELECTROLINK", I475)), "Transfer",
  TRUE, "Other"
)</f>
        <v>Transfer</v>
      </c>
    </row>
    <row r="476" spans="1:10" s="19" customFormat="1" ht="54" customHeight="1" x14ac:dyDescent="0.2">
      <c r="A476" s="33">
        <v>45755</v>
      </c>
      <c r="B476" s="52">
        <v>45755</v>
      </c>
      <c r="C476" s="75" t="str">
        <f t="shared" si="14"/>
        <v>Tue</v>
      </c>
      <c r="D476" s="75" t="str">
        <f t="shared" si="15"/>
        <v>Apr</v>
      </c>
      <c r="E476" s="79"/>
      <c r="F476" s="3">
        <v>40000</v>
      </c>
      <c r="G476" s="3">
        <v>382302.71999999997</v>
      </c>
      <c r="H476" s="94" t="s">
        <v>28</v>
      </c>
      <c r="I476" s="6" t="s">
        <v>479</v>
      </c>
      <c r="J476" s="19" t="str" cm="1">
        <f t="array" ref="J476">_xlfn.IFS(
  ISNUMBER(SEARCH("SMS", I476)), "SMS Charge",
  ISNUMBER(SEARCH("AIRTIME", I476)), "Airtime",
  ISNUMBER(SEARCH("COMMISSION", I476)), "Bank Charge",
  ISNUMBER(SEARCH("TRANSFER", I476)), "Transfer",
  ISNUMBER(SEARCH("POS", I476)), "POS Transaction",
  ISNUMBER(SEARCH("ELECTROLINK", I476)), "Transfer",
  TRUE, "Other"
)</f>
        <v>Transfer</v>
      </c>
    </row>
    <row r="477" spans="1:10" s="19" customFormat="1" ht="54" customHeight="1" x14ac:dyDescent="0.2">
      <c r="A477" s="33">
        <v>45755</v>
      </c>
      <c r="B477" s="52">
        <v>45755</v>
      </c>
      <c r="C477" s="75" t="str">
        <f t="shared" si="14"/>
        <v>Tue</v>
      </c>
      <c r="D477" s="75" t="str">
        <f t="shared" si="15"/>
        <v>Apr</v>
      </c>
      <c r="E477" s="79"/>
      <c r="F477" s="3">
        <v>20000</v>
      </c>
      <c r="G477" s="3">
        <v>402302.71999999997</v>
      </c>
      <c r="H477" s="94" t="s">
        <v>28</v>
      </c>
      <c r="I477" s="6" t="s">
        <v>480</v>
      </c>
      <c r="J477" s="19" t="str" cm="1">
        <f t="array" ref="J477">_xlfn.IFS(
  ISNUMBER(SEARCH("SMS", I477)), "SMS Charge",
  ISNUMBER(SEARCH("AIRTIME", I477)), "Airtime",
  ISNUMBER(SEARCH("COMMISSION", I477)), "Bank Charge",
  ISNUMBER(SEARCH("TRANSFER", I477)), "Transfer",
  ISNUMBER(SEARCH("POS", I477)), "POS Transaction",
  ISNUMBER(SEARCH("ELECTROLINK", I477)), "Transfer",
  TRUE, "Other"
)</f>
        <v>Transfer</v>
      </c>
    </row>
    <row r="478" spans="1:10" s="19" customFormat="1" ht="30" customHeight="1" x14ac:dyDescent="0.2">
      <c r="A478" s="33">
        <v>45755</v>
      </c>
      <c r="B478" s="52">
        <v>45755</v>
      </c>
      <c r="C478" s="75" t="str">
        <f t="shared" si="14"/>
        <v>Tue</v>
      </c>
      <c r="D478" s="75" t="str">
        <f t="shared" si="15"/>
        <v>Apr</v>
      </c>
      <c r="E478" s="40">
        <v>1200</v>
      </c>
      <c r="F478" s="85"/>
      <c r="G478" s="3">
        <v>401102.72</v>
      </c>
      <c r="H478" s="94" t="s">
        <v>28</v>
      </c>
      <c r="I478" s="2" t="s">
        <v>481</v>
      </c>
      <c r="J478" s="19" t="str" cm="1">
        <f t="array" ref="J478">_xlfn.IFS(
  ISNUMBER(SEARCH("SMS", I478)), "SMS Charge",
  ISNUMBER(SEARCH("AIRTIME", I478)), "Airtime",
  ISNUMBER(SEARCH("COMMISSION", I478)), "Bank Charge",
  ISNUMBER(SEARCH("TRANSFER", I478)), "Transfer",
  ISNUMBER(SEARCH("POS", I478)), "POS Transaction",
  ISNUMBER(SEARCH("ELECTROLINK", I478)), "Transfer",
  TRUE, "Other"
)</f>
        <v>Transfer</v>
      </c>
    </row>
    <row r="479" spans="1:10" s="19" customFormat="1" ht="66" customHeight="1" x14ac:dyDescent="0.2">
      <c r="A479" s="33">
        <v>45755</v>
      </c>
      <c r="B479" s="52">
        <v>45755</v>
      </c>
      <c r="C479" s="75" t="str">
        <f t="shared" si="14"/>
        <v>Tue</v>
      </c>
      <c r="D479" s="75" t="str">
        <f t="shared" si="15"/>
        <v>Apr</v>
      </c>
      <c r="E479" s="40">
        <v>250000</v>
      </c>
      <c r="F479" s="86"/>
      <c r="G479" s="3">
        <v>151102.72</v>
      </c>
      <c r="H479" s="94" t="s">
        <v>28</v>
      </c>
      <c r="I479" s="6" t="s">
        <v>482</v>
      </c>
      <c r="J479" s="19" t="str" cm="1">
        <f t="array" ref="J479">_xlfn.IFS(
  ISNUMBER(SEARCH("SMS", I479)), "SMS Charge",
  ISNUMBER(SEARCH("AIRTIME", I479)), "Airtime",
  ISNUMBER(SEARCH("COMMISSION", I479)), "Bank Charge",
  ISNUMBER(SEARCH("TRANSFER", I479)), "Transfer",
  ISNUMBER(SEARCH("POS", I479)), "POS Transaction",
  ISNUMBER(SEARCH("ELECTROLINK", I479)), "Transfer",
  TRUE, "Other"
)</f>
        <v>Transfer</v>
      </c>
    </row>
    <row r="480" spans="1:10" s="19" customFormat="1" ht="30" customHeight="1" x14ac:dyDescent="0.2">
      <c r="A480" s="33">
        <v>45755</v>
      </c>
      <c r="B480" s="52">
        <v>45755</v>
      </c>
      <c r="C480" s="75" t="str">
        <f t="shared" si="14"/>
        <v>Tue</v>
      </c>
      <c r="D480" s="75" t="str">
        <f t="shared" si="15"/>
        <v>Apr</v>
      </c>
      <c r="E480" s="40">
        <v>100</v>
      </c>
      <c r="F480" s="85"/>
      <c r="G480" s="3">
        <v>151002.72</v>
      </c>
      <c r="H480" s="94" t="s">
        <v>1035</v>
      </c>
      <c r="I480" s="2" t="s">
        <v>483</v>
      </c>
      <c r="J480" s="19" t="str" cm="1">
        <f t="array" ref="J480">_xlfn.IFS(
  ISNUMBER(SEARCH("SMS", I480)), "SMS Charge",
  ISNUMBER(SEARCH("AIRTIME", I480)), "Airtime",
  ISNUMBER(SEARCH("COMMISSION", I480)), "Bank Charge",
  ISNUMBER(SEARCH("TRANSFER", I480)), "Transfer",
  ISNUMBER(SEARCH("POS", I480)), "POS Transaction",
  ISNUMBER(SEARCH("ELECTROLINK", I480)), "Transfer",
  TRUE, "Other"
)</f>
        <v>Transfer</v>
      </c>
    </row>
    <row r="481" spans="1:10" s="19" customFormat="1" ht="54" customHeight="1" x14ac:dyDescent="0.2">
      <c r="A481" s="33">
        <v>45756</v>
      </c>
      <c r="B481" s="52">
        <v>45755</v>
      </c>
      <c r="C481" s="75" t="str">
        <f t="shared" si="14"/>
        <v>Tue</v>
      </c>
      <c r="D481" s="75" t="str">
        <f t="shared" si="15"/>
        <v>Apr</v>
      </c>
      <c r="E481" s="40">
        <v>5000</v>
      </c>
      <c r="F481" s="86"/>
      <c r="G481" s="3">
        <v>146002.72</v>
      </c>
      <c r="H481" s="94" t="s">
        <v>28</v>
      </c>
      <c r="I481" s="6" t="s">
        <v>484</v>
      </c>
      <c r="J481" s="19" t="str" cm="1">
        <f t="array" ref="J481">_xlfn.IFS(
  ISNUMBER(SEARCH("SMS", I481)), "SMS Charge",
  ISNUMBER(SEARCH("AIRTIME", I481)), "Airtime",
  ISNUMBER(SEARCH("COMMISSION", I481)), "Bank Charge",
  ISNUMBER(SEARCH("TRANSFER", I481)), "Transfer",
  ISNUMBER(SEARCH("POS", I481)), "POS Transaction",
  ISNUMBER(SEARCH("ELECTROLINK", I481)), "Transfer",
  TRUE, "Other"
)</f>
        <v>Other</v>
      </c>
    </row>
    <row r="482" spans="1:10" s="19" customFormat="1" ht="78" customHeight="1" x14ac:dyDescent="0.2">
      <c r="A482" s="33">
        <v>45756</v>
      </c>
      <c r="B482" s="52">
        <v>45755</v>
      </c>
      <c r="C482" s="75" t="str">
        <f t="shared" si="14"/>
        <v>Tue</v>
      </c>
      <c r="D482" s="75" t="str">
        <f t="shared" si="15"/>
        <v>Apr</v>
      </c>
      <c r="E482" s="40">
        <v>10</v>
      </c>
      <c r="F482" s="86"/>
      <c r="G482" s="3">
        <v>145992.72</v>
      </c>
      <c r="H482" s="94" t="s">
        <v>28</v>
      </c>
      <c r="I482" s="6" t="s">
        <v>485</v>
      </c>
      <c r="J482" s="19" t="str" cm="1">
        <f t="array" ref="J482">_xlfn.IFS(
  ISNUMBER(SEARCH("SMS", I482)), "SMS Charge",
  ISNUMBER(SEARCH("AIRTIME", I482)), "Airtime",
  ISNUMBER(SEARCH("COMMISSION", I482)), "Bank Charge",
  ISNUMBER(SEARCH("TRANSFER", I482)), "Transfer",
  ISNUMBER(SEARCH("POS", I482)), "POS Transaction",
  ISNUMBER(SEARCH("ELECTROLINK", I482)), "Transfer",
  TRUE, "Other"
)</f>
        <v>Bank Charge</v>
      </c>
    </row>
    <row r="483" spans="1:10" s="19" customFormat="1" ht="18.95" customHeight="1" x14ac:dyDescent="0.2">
      <c r="A483" s="33">
        <v>45756</v>
      </c>
      <c r="B483" s="52">
        <v>45755</v>
      </c>
      <c r="C483" s="75" t="str">
        <f t="shared" si="14"/>
        <v>Tue</v>
      </c>
      <c r="D483" s="75" t="str">
        <f t="shared" si="15"/>
        <v>Apr</v>
      </c>
      <c r="E483" s="42">
        <v>0.75</v>
      </c>
      <c r="F483" s="87"/>
      <c r="G483" s="88">
        <v>145991.97</v>
      </c>
      <c r="H483" s="95" t="s">
        <v>28</v>
      </c>
      <c r="I483" s="7" t="s">
        <v>224</v>
      </c>
      <c r="J483" s="19" t="str" cm="1">
        <f t="array" ref="J483">_xlfn.IFS(
  ISNUMBER(SEARCH("SMS", I483)), "SMS Charge",
  ISNUMBER(SEARCH("AIRTIME", I483)), "Airtime",
  ISNUMBER(SEARCH("COMMISSION", I483)), "Bank Charge",
  ISNUMBER(SEARCH("TRANSFER", I483)), "Transfer",
  ISNUMBER(SEARCH("POS", I483)), "POS Transaction",
  ISNUMBER(SEARCH("ELECTROLINK", I483)), "Transfer",
  TRUE, "Other"
)</f>
        <v>Other</v>
      </c>
    </row>
    <row r="484" spans="1:10" s="19" customFormat="1" ht="66" customHeight="1" x14ac:dyDescent="0.2">
      <c r="A484" s="33">
        <v>45756</v>
      </c>
      <c r="B484" s="52">
        <v>45755</v>
      </c>
      <c r="C484" s="75" t="str">
        <f t="shared" si="14"/>
        <v>Tue</v>
      </c>
      <c r="D484" s="75" t="str">
        <f t="shared" si="15"/>
        <v>Apr</v>
      </c>
      <c r="E484" s="40">
        <v>50000</v>
      </c>
      <c r="F484" s="86"/>
      <c r="G484" s="3">
        <v>95991.97</v>
      </c>
      <c r="H484" s="94" t="s">
        <v>28</v>
      </c>
      <c r="I484" s="6" t="s">
        <v>486</v>
      </c>
      <c r="J484" s="19" t="str" cm="1">
        <f t="array" ref="J484">_xlfn.IFS(
  ISNUMBER(SEARCH("SMS", I484)), "SMS Charge",
  ISNUMBER(SEARCH("AIRTIME", I484)), "Airtime",
  ISNUMBER(SEARCH("COMMISSION", I484)), "Bank Charge",
  ISNUMBER(SEARCH("TRANSFER", I484)), "Transfer",
  ISNUMBER(SEARCH("POS", I484)), "POS Transaction",
  ISNUMBER(SEARCH("ELECTROLINK", I484)), "Transfer",
  TRUE, "Other"
)</f>
        <v>Other</v>
      </c>
    </row>
    <row r="485" spans="1:10" s="19" customFormat="1" ht="78" customHeight="1" x14ac:dyDescent="0.2">
      <c r="A485" s="33">
        <v>45756</v>
      </c>
      <c r="B485" s="52">
        <v>45755</v>
      </c>
      <c r="C485" s="75" t="str">
        <f t="shared" si="14"/>
        <v>Tue</v>
      </c>
      <c r="D485" s="75" t="str">
        <f t="shared" si="15"/>
        <v>Apr</v>
      </c>
      <c r="E485" s="40">
        <v>25</v>
      </c>
      <c r="F485" s="86"/>
      <c r="G485" s="3">
        <v>95966.97</v>
      </c>
      <c r="H485" s="94" t="s">
        <v>28</v>
      </c>
      <c r="I485" s="6" t="s">
        <v>487</v>
      </c>
      <c r="J485" s="19" t="str" cm="1">
        <f t="array" ref="J485">_xlfn.IFS(
  ISNUMBER(SEARCH("SMS", I485)), "SMS Charge",
  ISNUMBER(SEARCH("AIRTIME", I485)), "Airtime",
  ISNUMBER(SEARCH("COMMISSION", I485)), "Bank Charge",
  ISNUMBER(SEARCH("TRANSFER", I485)), "Transfer",
  ISNUMBER(SEARCH("POS", I485)), "POS Transaction",
  ISNUMBER(SEARCH("ELECTROLINK", I485)), "Transfer",
  TRUE, "Other"
)</f>
        <v>Bank Charge</v>
      </c>
    </row>
    <row r="486" spans="1:10" s="19" customFormat="1" ht="90" customHeight="1" x14ac:dyDescent="0.2">
      <c r="A486" s="33">
        <v>45756</v>
      </c>
      <c r="B486" s="52">
        <v>45755</v>
      </c>
      <c r="C486" s="75" t="str">
        <f t="shared" si="14"/>
        <v>Tue</v>
      </c>
      <c r="D486" s="75" t="str">
        <f t="shared" si="15"/>
        <v>Apr</v>
      </c>
      <c r="E486" s="40">
        <v>1.87</v>
      </c>
      <c r="F486" s="86"/>
      <c r="G486" s="3">
        <v>95965.1</v>
      </c>
      <c r="H486" s="94" t="s">
        <v>28</v>
      </c>
      <c r="I486" s="6" t="s">
        <v>488</v>
      </c>
      <c r="J486" s="19" t="str" cm="1">
        <f t="array" ref="J486">_xlfn.IFS(
  ISNUMBER(SEARCH("SMS", I486)), "SMS Charge",
  ISNUMBER(SEARCH("AIRTIME", I486)), "Airtime",
  ISNUMBER(SEARCH("COMMISSION", I486)), "Bank Charge",
  ISNUMBER(SEARCH("TRANSFER", I486)), "Transfer",
  ISNUMBER(SEARCH("POS", I486)), "POS Transaction",
  ISNUMBER(SEARCH("ELECTROLINK", I486)), "Transfer",
  TRUE, "Other"
)</f>
        <v>Transfer</v>
      </c>
    </row>
    <row r="487" spans="1:10" s="19" customFormat="1" ht="30" customHeight="1" x14ac:dyDescent="0.2">
      <c r="A487" s="33">
        <v>45756</v>
      </c>
      <c r="B487" s="52">
        <v>45756</v>
      </c>
      <c r="C487" s="75" t="str">
        <f t="shared" si="14"/>
        <v>Wed</v>
      </c>
      <c r="D487" s="75" t="str">
        <f t="shared" si="15"/>
        <v>Apr</v>
      </c>
      <c r="E487" s="40">
        <v>100</v>
      </c>
      <c r="F487" s="85"/>
      <c r="G487" s="3">
        <v>95865.1</v>
      </c>
      <c r="H487" s="94" t="s">
        <v>28</v>
      </c>
      <c r="I487" s="2" t="s">
        <v>489</v>
      </c>
      <c r="J487" s="19" t="str" cm="1">
        <f t="array" ref="J487">_xlfn.IFS(
  ISNUMBER(SEARCH("SMS", I487)), "SMS Charge",
  ISNUMBER(SEARCH("AIRTIME", I487)), "Airtime",
  ISNUMBER(SEARCH("COMMISSION", I487)), "Bank Charge",
  ISNUMBER(SEARCH("TRANSFER", I487)), "Transfer",
  ISNUMBER(SEARCH("POS", I487)), "POS Transaction",
  ISNUMBER(SEARCH("ELECTROLINK", I487)), "Transfer",
  TRUE, "Other"
)</f>
        <v>POS Transaction</v>
      </c>
    </row>
    <row r="488" spans="1:10" s="19" customFormat="1" ht="54" customHeight="1" x14ac:dyDescent="0.2">
      <c r="A488" s="33">
        <v>45756</v>
      </c>
      <c r="B488" s="52">
        <v>45756</v>
      </c>
      <c r="C488" s="75" t="str">
        <f t="shared" si="14"/>
        <v>Wed</v>
      </c>
      <c r="D488" s="75" t="str">
        <f t="shared" si="15"/>
        <v>Apr</v>
      </c>
      <c r="E488" s="40">
        <v>1000</v>
      </c>
      <c r="F488" s="86"/>
      <c r="G488" s="3">
        <v>94865.1</v>
      </c>
      <c r="H488" s="94" t="s">
        <v>28</v>
      </c>
      <c r="I488" s="6" t="s">
        <v>490</v>
      </c>
      <c r="J488" s="19" t="str" cm="1">
        <f t="array" ref="J488">_xlfn.IFS(
  ISNUMBER(SEARCH("SMS", I488)), "SMS Charge",
  ISNUMBER(SEARCH("AIRTIME", I488)), "Airtime",
  ISNUMBER(SEARCH("COMMISSION", I488)), "Bank Charge",
  ISNUMBER(SEARCH("TRANSFER", I488)), "Transfer",
  ISNUMBER(SEARCH("POS", I488)), "POS Transaction",
  ISNUMBER(SEARCH("ELECTROLINK", I488)), "Transfer",
  TRUE, "Other"
)</f>
        <v>Other</v>
      </c>
    </row>
    <row r="489" spans="1:10" s="19" customFormat="1" ht="78" customHeight="1" x14ac:dyDescent="0.2">
      <c r="A489" s="33">
        <v>45756</v>
      </c>
      <c r="B489" s="52">
        <v>45756</v>
      </c>
      <c r="C489" s="75" t="str">
        <f t="shared" si="14"/>
        <v>Wed</v>
      </c>
      <c r="D489" s="75" t="str">
        <f t="shared" si="15"/>
        <v>Apr</v>
      </c>
      <c r="E489" s="40">
        <v>10</v>
      </c>
      <c r="F489" s="86"/>
      <c r="G489" s="3">
        <v>94855.1</v>
      </c>
      <c r="H489" s="94" t="s">
        <v>28</v>
      </c>
      <c r="I489" s="6" t="s">
        <v>491</v>
      </c>
      <c r="J489" s="19" t="str" cm="1">
        <f t="array" ref="J489">_xlfn.IFS(
  ISNUMBER(SEARCH("SMS", I489)), "SMS Charge",
  ISNUMBER(SEARCH("AIRTIME", I489)), "Airtime",
  ISNUMBER(SEARCH("COMMISSION", I489)), "Bank Charge",
  ISNUMBER(SEARCH("TRANSFER", I489)), "Transfer",
  ISNUMBER(SEARCH("POS", I489)), "POS Transaction",
  ISNUMBER(SEARCH("ELECTROLINK", I489)), "Transfer",
  TRUE, "Other"
)</f>
        <v>Bank Charge</v>
      </c>
    </row>
    <row r="490" spans="1:10" s="19" customFormat="1" ht="54.95" customHeight="1" x14ac:dyDescent="0.2">
      <c r="A490" s="33">
        <v>45756</v>
      </c>
      <c r="B490" s="52">
        <v>45756</v>
      </c>
      <c r="C490" s="75" t="str">
        <f t="shared" si="14"/>
        <v>Wed</v>
      </c>
      <c r="D490" s="75" t="str">
        <f t="shared" si="15"/>
        <v>Apr</v>
      </c>
      <c r="E490" s="42">
        <v>0.75</v>
      </c>
      <c r="F490" s="90"/>
      <c r="G490" s="88">
        <v>94854.35</v>
      </c>
      <c r="H490" s="95" t="s">
        <v>28</v>
      </c>
      <c r="I490" s="7" t="s">
        <v>492</v>
      </c>
      <c r="J490" s="19" t="str" cm="1">
        <f t="array" ref="J490">_xlfn.IFS(
  ISNUMBER(SEARCH("SMS", I490)), "SMS Charge",
  ISNUMBER(SEARCH("AIRTIME", I490)), "Airtime",
  ISNUMBER(SEARCH("COMMISSION", I490)), "Bank Charge",
  ISNUMBER(SEARCH("TRANSFER", I490)), "Transfer",
  ISNUMBER(SEARCH("POS", I490)), "POS Transaction",
  ISNUMBER(SEARCH("ELECTROLINK", I490)), "Transfer",
  TRUE, "Other"
)</f>
        <v>Transfer</v>
      </c>
    </row>
    <row r="491" spans="1:10" s="19" customFormat="1" ht="54" customHeight="1" x14ac:dyDescent="0.2">
      <c r="A491" s="33">
        <v>45756</v>
      </c>
      <c r="B491" s="52">
        <v>45756</v>
      </c>
      <c r="C491" s="75" t="str">
        <f t="shared" si="14"/>
        <v>Wed</v>
      </c>
      <c r="D491" s="75" t="str">
        <f t="shared" si="15"/>
        <v>Apr</v>
      </c>
      <c r="E491" s="40">
        <v>400</v>
      </c>
      <c r="F491" s="86"/>
      <c r="G491" s="3">
        <v>94454.35</v>
      </c>
      <c r="H491" s="94" t="s">
        <v>28</v>
      </c>
      <c r="I491" s="6" t="s">
        <v>493</v>
      </c>
      <c r="J491" s="19" t="str" cm="1">
        <f t="array" ref="J491">_xlfn.IFS(
  ISNUMBER(SEARCH("SMS", I491)), "SMS Charge",
  ISNUMBER(SEARCH("AIRTIME", I491)), "Airtime",
  ISNUMBER(SEARCH("COMMISSION", I491)), "Bank Charge",
  ISNUMBER(SEARCH("TRANSFER", I491)), "Transfer",
  ISNUMBER(SEARCH("POS", I491)), "POS Transaction",
  ISNUMBER(SEARCH("ELECTROLINK", I491)), "Transfer",
  TRUE, "Other"
)</f>
        <v>Other</v>
      </c>
    </row>
    <row r="492" spans="1:10" s="19" customFormat="1" ht="78" customHeight="1" x14ac:dyDescent="0.2">
      <c r="A492" s="33">
        <v>45756</v>
      </c>
      <c r="B492" s="52">
        <v>45756</v>
      </c>
      <c r="C492" s="75" t="str">
        <f t="shared" si="14"/>
        <v>Wed</v>
      </c>
      <c r="D492" s="75" t="str">
        <f t="shared" si="15"/>
        <v>Apr</v>
      </c>
      <c r="E492" s="40">
        <v>10</v>
      </c>
      <c r="F492" s="86"/>
      <c r="G492" s="3">
        <v>94444.35</v>
      </c>
      <c r="H492" s="94" t="s">
        <v>28</v>
      </c>
      <c r="I492" s="6" t="s">
        <v>494</v>
      </c>
      <c r="J492" s="19" t="str" cm="1">
        <f t="array" ref="J492">_xlfn.IFS(
  ISNUMBER(SEARCH("SMS", I492)), "SMS Charge",
  ISNUMBER(SEARCH("AIRTIME", I492)), "Airtime",
  ISNUMBER(SEARCH("COMMISSION", I492)), "Bank Charge",
  ISNUMBER(SEARCH("TRANSFER", I492)), "Transfer",
  ISNUMBER(SEARCH("POS", I492)), "POS Transaction",
  ISNUMBER(SEARCH("ELECTROLINK", I492)), "Transfer",
  TRUE, "Other"
)</f>
        <v>Bank Charge</v>
      </c>
    </row>
    <row r="493" spans="1:10" s="19" customFormat="1" ht="78" customHeight="1" x14ac:dyDescent="0.2">
      <c r="A493" s="33">
        <v>45756</v>
      </c>
      <c r="B493" s="52">
        <v>45756</v>
      </c>
      <c r="C493" s="75" t="str">
        <f t="shared" si="14"/>
        <v>Wed</v>
      </c>
      <c r="D493" s="75" t="str">
        <f t="shared" si="15"/>
        <v>Apr</v>
      </c>
      <c r="E493" s="40">
        <v>0.75</v>
      </c>
      <c r="F493" s="86"/>
      <c r="G493" s="3">
        <v>94443.6</v>
      </c>
      <c r="H493" s="94" t="s">
        <v>28</v>
      </c>
      <c r="I493" s="6" t="s">
        <v>495</v>
      </c>
      <c r="J493" s="19" t="str" cm="1">
        <f t="array" ref="J493">_xlfn.IFS(
  ISNUMBER(SEARCH("SMS", I493)), "SMS Charge",
  ISNUMBER(SEARCH("AIRTIME", I493)), "Airtime",
  ISNUMBER(SEARCH("COMMISSION", I493)), "Bank Charge",
  ISNUMBER(SEARCH("TRANSFER", I493)), "Transfer",
  ISNUMBER(SEARCH("POS", I493)), "POS Transaction",
  ISNUMBER(SEARCH("ELECTROLINK", I493)), "Transfer",
  TRUE, "Other"
)</f>
        <v>Transfer</v>
      </c>
    </row>
    <row r="494" spans="1:10" s="19" customFormat="1" ht="54" customHeight="1" x14ac:dyDescent="0.2">
      <c r="A494" s="33">
        <v>45756</v>
      </c>
      <c r="B494" s="52">
        <v>45756</v>
      </c>
      <c r="C494" s="75" t="str">
        <f t="shared" si="14"/>
        <v>Wed</v>
      </c>
      <c r="D494" s="75" t="str">
        <f t="shared" si="15"/>
        <v>Apr</v>
      </c>
      <c r="E494" s="40">
        <v>5000</v>
      </c>
      <c r="F494" s="86"/>
      <c r="G494" s="3">
        <v>89443.6</v>
      </c>
      <c r="H494" s="94" t="s">
        <v>28</v>
      </c>
      <c r="I494" s="6" t="s">
        <v>496</v>
      </c>
      <c r="J494" s="19" t="str" cm="1">
        <f t="array" ref="J494">_xlfn.IFS(
  ISNUMBER(SEARCH("SMS", I494)), "SMS Charge",
  ISNUMBER(SEARCH("AIRTIME", I494)), "Airtime",
  ISNUMBER(SEARCH("COMMISSION", I494)), "Bank Charge",
  ISNUMBER(SEARCH("TRANSFER", I494)), "Transfer",
  ISNUMBER(SEARCH("POS", I494)), "POS Transaction",
  ISNUMBER(SEARCH("ELECTROLINK", I494)), "Transfer",
  TRUE, "Other"
)</f>
        <v>Other</v>
      </c>
    </row>
    <row r="495" spans="1:10" s="19" customFormat="1" ht="78" customHeight="1" x14ac:dyDescent="0.2">
      <c r="A495" s="33">
        <v>45756</v>
      </c>
      <c r="B495" s="52">
        <v>45756</v>
      </c>
      <c r="C495" s="75" t="str">
        <f t="shared" si="14"/>
        <v>Wed</v>
      </c>
      <c r="D495" s="75" t="str">
        <f t="shared" si="15"/>
        <v>Apr</v>
      </c>
      <c r="E495" s="40">
        <v>10</v>
      </c>
      <c r="F495" s="86"/>
      <c r="G495" s="3">
        <v>89433.600000000006</v>
      </c>
      <c r="H495" s="94" t="s">
        <v>28</v>
      </c>
      <c r="I495" s="6" t="s">
        <v>497</v>
      </c>
      <c r="J495" s="19" t="str" cm="1">
        <f t="array" ref="J495">_xlfn.IFS(
  ISNUMBER(SEARCH("SMS", I495)), "SMS Charge",
  ISNUMBER(SEARCH("AIRTIME", I495)), "Airtime",
  ISNUMBER(SEARCH("COMMISSION", I495)), "Bank Charge",
  ISNUMBER(SEARCH("TRANSFER", I495)), "Transfer",
  ISNUMBER(SEARCH("POS", I495)), "POS Transaction",
  ISNUMBER(SEARCH("ELECTROLINK", I495)), "Transfer",
  TRUE, "Other"
)</f>
        <v>Bank Charge</v>
      </c>
    </row>
    <row r="496" spans="1:10" s="19" customFormat="1" ht="78" customHeight="1" x14ac:dyDescent="0.2">
      <c r="A496" s="33">
        <v>45756</v>
      </c>
      <c r="B496" s="52">
        <v>45756</v>
      </c>
      <c r="C496" s="75" t="str">
        <f t="shared" si="14"/>
        <v>Wed</v>
      </c>
      <c r="D496" s="75" t="str">
        <f t="shared" si="15"/>
        <v>Apr</v>
      </c>
      <c r="E496" s="40">
        <v>0.75</v>
      </c>
      <c r="F496" s="86"/>
      <c r="G496" s="3">
        <v>89432.85</v>
      </c>
      <c r="H496" s="94" t="s">
        <v>28</v>
      </c>
      <c r="I496" s="6" t="s">
        <v>498</v>
      </c>
      <c r="J496" s="19" t="str" cm="1">
        <f t="array" ref="J496">_xlfn.IFS(
  ISNUMBER(SEARCH("SMS", I496)), "SMS Charge",
  ISNUMBER(SEARCH("AIRTIME", I496)), "Airtime",
  ISNUMBER(SEARCH("COMMISSION", I496)), "Bank Charge",
  ISNUMBER(SEARCH("TRANSFER", I496)), "Transfer",
  ISNUMBER(SEARCH("POS", I496)), "POS Transaction",
  ISNUMBER(SEARCH("ELECTROLINK", I496)), "Transfer",
  TRUE, "Other"
)</f>
        <v>Transfer</v>
      </c>
    </row>
    <row r="497" spans="1:10" s="19" customFormat="1" ht="66.95" customHeight="1" x14ac:dyDescent="0.2">
      <c r="A497" s="33">
        <v>45756</v>
      </c>
      <c r="B497" s="52">
        <v>45756</v>
      </c>
      <c r="C497" s="75" t="str">
        <f t="shared" si="14"/>
        <v>Wed</v>
      </c>
      <c r="D497" s="75" t="str">
        <f t="shared" si="15"/>
        <v>Apr</v>
      </c>
      <c r="E497" s="80"/>
      <c r="F497" s="88">
        <v>50000</v>
      </c>
      <c r="G497" s="88">
        <v>139432.85</v>
      </c>
      <c r="H497" s="95" t="s">
        <v>28</v>
      </c>
      <c r="I497" s="10" t="s">
        <v>499</v>
      </c>
      <c r="J497" s="19" t="str" cm="1">
        <f t="array" ref="J497">_xlfn.IFS(
  ISNUMBER(SEARCH("SMS", I497)), "SMS Charge",
  ISNUMBER(SEARCH("AIRTIME", I497)), "Airtime",
  ISNUMBER(SEARCH("COMMISSION", I497)), "Bank Charge",
  ISNUMBER(SEARCH("TRANSFER", I497)), "Transfer",
  ISNUMBER(SEARCH("POS", I497)), "POS Transaction",
  ISNUMBER(SEARCH("ELECTROLINK", I497)), "Transfer",
  TRUE, "Other"
)</f>
        <v>Transfer</v>
      </c>
    </row>
    <row r="498" spans="1:10" s="19" customFormat="1" ht="66" customHeight="1" x14ac:dyDescent="0.2">
      <c r="A498" s="33">
        <v>45756</v>
      </c>
      <c r="B498" s="52">
        <v>45756</v>
      </c>
      <c r="C498" s="75" t="str">
        <f t="shared" si="14"/>
        <v>Wed</v>
      </c>
      <c r="D498" s="75" t="str">
        <f t="shared" si="15"/>
        <v>Apr</v>
      </c>
      <c r="E498" s="40">
        <v>500</v>
      </c>
      <c r="F498" s="86"/>
      <c r="G498" s="3">
        <v>138932.85</v>
      </c>
      <c r="H498" s="94" t="s">
        <v>28</v>
      </c>
      <c r="I498" s="6" t="s">
        <v>500</v>
      </c>
      <c r="J498" s="19" t="str" cm="1">
        <f t="array" ref="J498">_xlfn.IFS(
  ISNUMBER(SEARCH("SMS", I498)), "SMS Charge",
  ISNUMBER(SEARCH("AIRTIME", I498)), "Airtime",
  ISNUMBER(SEARCH("COMMISSION", I498)), "Bank Charge",
  ISNUMBER(SEARCH("TRANSFER", I498)), "Transfer",
  ISNUMBER(SEARCH("POS", I498)), "POS Transaction",
  ISNUMBER(SEARCH("ELECTROLINK", I498)), "Transfer",
  TRUE, "Other"
)</f>
        <v>Other</v>
      </c>
    </row>
    <row r="499" spans="1:10" s="19" customFormat="1" ht="66" customHeight="1" x14ac:dyDescent="0.2">
      <c r="A499" s="33">
        <v>45756</v>
      </c>
      <c r="B499" s="52">
        <v>45756</v>
      </c>
      <c r="C499" s="75" t="str">
        <f t="shared" si="14"/>
        <v>Wed</v>
      </c>
      <c r="D499" s="75" t="str">
        <f t="shared" si="15"/>
        <v>Apr</v>
      </c>
      <c r="E499" s="40">
        <v>10</v>
      </c>
      <c r="F499" s="86"/>
      <c r="G499" s="3">
        <v>138922.85</v>
      </c>
      <c r="H499" s="94" t="s">
        <v>28</v>
      </c>
      <c r="I499" s="6" t="s">
        <v>501</v>
      </c>
      <c r="J499" s="19" t="str" cm="1">
        <f t="array" ref="J499">_xlfn.IFS(
  ISNUMBER(SEARCH("SMS", I499)), "SMS Charge",
  ISNUMBER(SEARCH("AIRTIME", I499)), "Airtime",
  ISNUMBER(SEARCH("COMMISSION", I499)), "Bank Charge",
  ISNUMBER(SEARCH("TRANSFER", I499)), "Transfer",
  ISNUMBER(SEARCH("POS", I499)), "POS Transaction",
  ISNUMBER(SEARCH("ELECTROLINK", I499)), "Transfer",
  TRUE, "Other"
)</f>
        <v>Bank Charge</v>
      </c>
    </row>
    <row r="500" spans="1:10" s="19" customFormat="1" ht="78" customHeight="1" x14ac:dyDescent="0.2">
      <c r="A500" s="33">
        <v>45756</v>
      </c>
      <c r="B500" s="52">
        <v>45756</v>
      </c>
      <c r="C500" s="75" t="str">
        <f t="shared" si="14"/>
        <v>Wed</v>
      </c>
      <c r="D500" s="75" t="str">
        <f t="shared" si="15"/>
        <v>Apr</v>
      </c>
      <c r="E500" s="40">
        <v>0.75</v>
      </c>
      <c r="F500" s="86"/>
      <c r="G500" s="3">
        <v>138922.1</v>
      </c>
      <c r="H500" s="94" t="s">
        <v>28</v>
      </c>
      <c r="I500" s="6" t="s">
        <v>502</v>
      </c>
      <c r="J500" s="19" t="str" cm="1">
        <f t="array" ref="J500">_xlfn.IFS(
  ISNUMBER(SEARCH("SMS", I500)), "SMS Charge",
  ISNUMBER(SEARCH("AIRTIME", I500)), "Airtime",
  ISNUMBER(SEARCH("COMMISSION", I500)), "Bank Charge",
  ISNUMBER(SEARCH("TRANSFER", I500)), "Transfer",
  ISNUMBER(SEARCH("POS", I500)), "POS Transaction",
  ISNUMBER(SEARCH("ELECTROLINK", I500)), "Transfer",
  TRUE, "Other"
)</f>
        <v>Transfer</v>
      </c>
    </row>
    <row r="501" spans="1:10" s="19" customFormat="1" ht="30" customHeight="1" x14ac:dyDescent="0.2">
      <c r="A501" s="33">
        <v>45756</v>
      </c>
      <c r="B501" s="52">
        <v>45756</v>
      </c>
      <c r="C501" s="75" t="str">
        <f t="shared" si="14"/>
        <v>Wed</v>
      </c>
      <c r="D501" s="75" t="str">
        <f t="shared" si="15"/>
        <v>Apr</v>
      </c>
      <c r="E501" s="40">
        <v>1800</v>
      </c>
      <c r="F501" s="85"/>
      <c r="G501" s="3">
        <v>137122.1</v>
      </c>
      <c r="H501" s="94" t="s">
        <v>28</v>
      </c>
      <c r="I501" s="2" t="s">
        <v>503</v>
      </c>
      <c r="J501" s="19" t="str" cm="1">
        <f t="array" ref="J501">_xlfn.IFS(
  ISNUMBER(SEARCH("SMS", I501)), "SMS Charge",
  ISNUMBER(SEARCH("AIRTIME", I501)), "Airtime",
  ISNUMBER(SEARCH("COMMISSION", I501)), "Bank Charge",
  ISNUMBER(SEARCH("TRANSFER", I501)), "Transfer",
  ISNUMBER(SEARCH("POS", I501)), "POS Transaction",
  ISNUMBER(SEARCH("ELECTROLINK", I501)), "Transfer",
  TRUE, "Other"
)</f>
        <v>Transfer</v>
      </c>
    </row>
    <row r="502" spans="1:10" s="19" customFormat="1" ht="42" customHeight="1" x14ac:dyDescent="0.2">
      <c r="A502" s="33">
        <v>45756</v>
      </c>
      <c r="B502" s="52">
        <v>45756</v>
      </c>
      <c r="C502" s="75" t="str">
        <f t="shared" si="14"/>
        <v>Wed</v>
      </c>
      <c r="D502" s="75" t="str">
        <f t="shared" si="15"/>
        <v>Apr</v>
      </c>
      <c r="E502" s="40">
        <v>6400</v>
      </c>
      <c r="F502" s="86"/>
      <c r="G502" s="3">
        <v>130722.1</v>
      </c>
      <c r="H502" s="94" t="s">
        <v>28</v>
      </c>
      <c r="I502" s="6" t="s">
        <v>504</v>
      </c>
      <c r="J502" s="19" t="str" cm="1">
        <f t="array" ref="J502">_xlfn.IFS(
  ISNUMBER(SEARCH("SMS", I502)), "SMS Charge",
  ISNUMBER(SEARCH("AIRTIME", I502)), "Airtime",
  ISNUMBER(SEARCH("COMMISSION", I502)), "Bank Charge",
  ISNUMBER(SEARCH("TRANSFER", I502)), "Transfer",
  ISNUMBER(SEARCH("POS", I502)), "POS Transaction",
  ISNUMBER(SEARCH("ELECTROLINK", I502)), "Transfer",
  TRUE, "Other"
)</f>
        <v>POS Transaction</v>
      </c>
    </row>
    <row r="503" spans="1:10" s="19" customFormat="1" ht="30" customHeight="1" x14ac:dyDescent="0.2">
      <c r="A503" s="33">
        <v>45756</v>
      </c>
      <c r="B503" s="52">
        <v>45756</v>
      </c>
      <c r="C503" s="75" t="str">
        <f t="shared" si="14"/>
        <v>Wed</v>
      </c>
      <c r="D503" s="75" t="str">
        <f t="shared" si="15"/>
        <v>Apr</v>
      </c>
      <c r="E503" s="40">
        <v>50</v>
      </c>
      <c r="F503" s="85"/>
      <c r="G503" s="3">
        <v>130672.1</v>
      </c>
      <c r="H503" s="94" t="s">
        <v>1035</v>
      </c>
      <c r="I503" s="2" t="s">
        <v>505</v>
      </c>
      <c r="J503" s="19" t="str" cm="1">
        <f t="array" ref="J503">_xlfn.IFS(
  ISNUMBER(SEARCH("SMS", I503)), "SMS Charge",
  ISNUMBER(SEARCH("AIRTIME", I503)), "Airtime",
  ISNUMBER(SEARCH("COMMISSION", I503)), "Bank Charge",
  ISNUMBER(SEARCH("TRANSFER", I503)), "Transfer",
  ISNUMBER(SEARCH("POS", I503)), "POS Transaction",
  ISNUMBER(SEARCH("ELECTROLINK", I503)), "Transfer",
  TRUE, "Other"
)</f>
        <v>Transfer</v>
      </c>
    </row>
    <row r="504" spans="1:10" s="19" customFormat="1" ht="30" customHeight="1" x14ac:dyDescent="0.2">
      <c r="A504" s="33">
        <v>45757</v>
      </c>
      <c r="B504" s="52">
        <v>45757</v>
      </c>
      <c r="C504" s="75" t="str">
        <f t="shared" si="14"/>
        <v>Thu</v>
      </c>
      <c r="D504" s="75" t="str">
        <f t="shared" si="15"/>
        <v>Apr</v>
      </c>
      <c r="E504" s="40">
        <v>1000</v>
      </c>
      <c r="F504" s="85"/>
      <c r="G504" s="3">
        <v>129672.1</v>
      </c>
      <c r="H504" s="94" t="s">
        <v>28</v>
      </c>
      <c r="I504" s="2" t="s">
        <v>506</v>
      </c>
      <c r="J504" s="19" t="str" cm="1">
        <f t="array" ref="J504">_xlfn.IFS(
  ISNUMBER(SEARCH("SMS", I504)), "SMS Charge",
  ISNUMBER(SEARCH("AIRTIME", I504)), "Airtime",
  ISNUMBER(SEARCH("COMMISSION", I504)), "Bank Charge",
  ISNUMBER(SEARCH("TRANSFER", I504)), "Transfer",
  ISNUMBER(SEARCH("POS", I504)), "POS Transaction",
  ISNUMBER(SEARCH("ELECTROLINK", I504)), "Transfer",
  TRUE, "Other"
)</f>
        <v>POS Transaction</v>
      </c>
    </row>
    <row r="505" spans="1:10" s="19" customFormat="1" ht="54" customHeight="1" x14ac:dyDescent="0.2">
      <c r="A505" s="33">
        <v>45757</v>
      </c>
      <c r="B505" s="52">
        <v>45757</v>
      </c>
      <c r="C505" s="75" t="str">
        <f t="shared" si="14"/>
        <v>Thu</v>
      </c>
      <c r="D505" s="75" t="str">
        <f t="shared" si="15"/>
        <v>Apr</v>
      </c>
      <c r="E505" s="40">
        <v>1000</v>
      </c>
      <c r="F505" s="86"/>
      <c r="G505" s="3">
        <v>128672.1</v>
      </c>
      <c r="H505" s="94" t="s">
        <v>28</v>
      </c>
      <c r="I505" s="6" t="s">
        <v>507</v>
      </c>
      <c r="J505" s="19" t="str" cm="1">
        <f t="array" ref="J505">_xlfn.IFS(
  ISNUMBER(SEARCH("SMS", I505)), "SMS Charge",
  ISNUMBER(SEARCH("AIRTIME", I505)), "Airtime",
  ISNUMBER(SEARCH("COMMISSION", I505)), "Bank Charge",
  ISNUMBER(SEARCH("TRANSFER", I505)), "Transfer",
  ISNUMBER(SEARCH("POS", I505)), "POS Transaction",
  ISNUMBER(SEARCH("ELECTROLINK", I505)), "Transfer",
  TRUE, "Other"
)</f>
        <v>Other</v>
      </c>
    </row>
    <row r="506" spans="1:10" s="19" customFormat="1" ht="78" customHeight="1" x14ac:dyDescent="0.2">
      <c r="A506" s="33">
        <v>45757</v>
      </c>
      <c r="B506" s="52">
        <v>45757</v>
      </c>
      <c r="C506" s="75" t="str">
        <f t="shared" si="14"/>
        <v>Thu</v>
      </c>
      <c r="D506" s="75" t="str">
        <f t="shared" si="15"/>
        <v>Apr</v>
      </c>
      <c r="E506" s="40">
        <v>10</v>
      </c>
      <c r="F506" s="86"/>
      <c r="G506" s="3">
        <v>128662.1</v>
      </c>
      <c r="H506" s="94" t="s">
        <v>28</v>
      </c>
      <c r="I506" s="6" t="s">
        <v>508</v>
      </c>
      <c r="J506" s="19" t="str" cm="1">
        <f t="array" ref="J506">_xlfn.IFS(
  ISNUMBER(SEARCH("SMS", I506)), "SMS Charge",
  ISNUMBER(SEARCH("AIRTIME", I506)), "Airtime",
  ISNUMBER(SEARCH("COMMISSION", I506)), "Bank Charge",
  ISNUMBER(SEARCH("TRANSFER", I506)), "Transfer",
  ISNUMBER(SEARCH("POS", I506)), "POS Transaction",
  ISNUMBER(SEARCH("ELECTROLINK", I506)), "Transfer",
  TRUE, "Other"
)</f>
        <v>Bank Charge</v>
      </c>
    </row>
    <row r="507" spans="1:10" s="19" customFormat="1" ht="24.95" customHeight="1" x14ac:dyDescent="0.2">
      <c r="A507" s="33">
        <v>45757</v>
      </c>
      <c r="B507" s="52">
        <v>45757</v>
      </c>
      <c r="C507" s="75" t="str">
        <f t="shared" si="14"/>
        <v>Thu</v>
      </c>
      <c r="D507" s="75" t="str">
        <f t="shared" si="15"/>
        <v>Apr</v>
      </c>
      <c r="E507" s="42">
        <v>0.75</v>
      </c>
      <c r="F507" s="87"/>
      <c r="G507" s="88">
        <v>128661.35</v>
      </c>
      <c r="H507" s="95" t="s">
        <v>28</v>
      </c>
      <c r="I507" s="7" t="s">
        <v>224</v>
      </c>
      <c r="J507" s="19" t="str" cm="1">
        <f t="array" ref="J507">_xlfn.IFS(
  ISNUMBER(SEARCH("SMS", I507)), "SMS Charge",
  ISNUMBER(SEARCH("AIRTIME", I507)), "Airtime",
  ISNUMBER(SEARCH("COMMISSION", I507)), "Bank Charge",
  ISNUMBER(SEARCH("TRANSFER", I507)), "Transfer",
  ISNUMBER(SEARCH("POS", I507)), "POS Transaction",
  ISNUMBER(SEARCH("ELECTROLINK", I507)), "Transfer",
  TRUE, "Other"
)</f>
        <v>Other</v>
      </c>
    </row>
    <row r="508" spans="1:10" s="19" customFormat="1" ht="30" customHeight="1" x14ac:dyDescent="0.2">
      <c r="A508" s="33">
        <v>45757</v>
      </c>
      <c r="B508" s="52">
        <v>45757</v>
      </c>
      <c r="C508" s="75" t="str">
        <f t="shared" si="14"/>
        <v>Thu</v>
      </c>
      <c r="D508" s="75" t="str">
        <f t="shared" si="15"/>
        <v>Apr</v>
      </c>
      <c r="E508" s="40">
        <v>2000</v>
      </c>
      <c r="F508" s="85"/>
      <c r="G508" s="3">
        <v>126661.35</v>
      </c>
      <c r="H508" s="94" t="s">
        <v>28</v>
      </c>
      <c r="I508" s="2" t="s">
        <v>509</v>
      </c>
      <c r="J508" s="19" t="str" cm="1">
        <f t="array" ref="J508">_xlfn.IFS(
  ISNUMBER(SEARCH("SMS", I508)), "SMS Charge",
  ISNUMBER(SEARCH("AIRTIME", I508)), "Airtime",
  ISNUMBER(SEARCH("COMMISSION", I508)), "Bank Charge",
  ISNUMBER(SEARCH("TRANSFER", I508)), "Transfer",
  ISNUMBER(SEARCH("POS", I508)), "POS Transaction",
  ISNUMBER(SEARCH("ELECTROLINK", I508)), "Transfer",
  TRUE, "Other"
)</f>
        <v>Transfer</v>
      </c>
    </row>
    <row r="509" spans="1:10" s="19" customFormat="1" ht="42" customHeight="1" x14ac:dyDescent="0.2">
      <c r="A509" s="33">
        <v>45757</v>
      </c>
      <c r="B509" s="52">
        <v>45757</v>
      </c>
      <c r="C509" s="75" t="str">
        <f t="shared" si="14"/>
        <v>Thu</v>
      </c>
      <c r="D509" s="75" t="str">
        <f t="shared" si="15"/>
        <v>Apr</v>
      </c>
      <c r="E509" s="40">
        <v>4020</v>
      </c>
      <c r="F509" s="86"/>
      <c r="G509" s="3">
        <v>122641.35</v>
      </c>
      <c r="H509" s="94" t="s">
        <v>28</v>
      </c>
      <c r="I509" s="6" t="s">
        <v>510</v>
      </c>
      <c r="J509" s="19" t="str" cm="1">
        <f t="array" ref="J509">_xlfn.IFS(
  ISNUMBER(SEARCH("SMS", I509)), "SMS Charge",
  ISNUMBER(SEARCH("AIRTIME", I509)), "Airtime",
  ISNUMBER(SEARCH("COMMISSION", I509)), "Bank Charge",
  ISNUMBER(SEARCH("TRANSFER", I509)), "Transfer",
  ISNUMBER(SEARCH("POS", I509)), "POS Transaction",
  ISNUMBER(SEARCH("ELECTROLINK", I509)), "Transfer",
  TRUE, "Other"
)</f>
        <v>POS Transaction</v>
      </c>
    </row>
    <row r="510" spans="1:10" s="19" customFormat="1" ht="42" customHeight="1" x14ac:dyDescent="0.2">
      <c r="A510" s="33">
        <v>45757</v>
      </c>
      <c r="B510" s="52">
        <v>45757</v>
      </c>
      <c r="C510" s="75" t="str">
        <f t="shared" si="14"/>
        <v>Thu</v>
      </c>
      <c r="D510" s="75" t="str">
        <f t="shared" si="15"/>
        <v>Apr</v>
      </c>
      <c r="E510" s="40">
        <v>8000</v>
      </c>
      <c r="F510" s="86"/>
      <c r="G510" s="3">
        <v>114641.35</v>
      </c>
      <c r="H510" s="94" t="s">
        <v>28</v>
      </c>
      <c r="I510" s="2" t="s">
        <v>511</v>
      </c>
      <c r="J510" s="19" t="str" cm="1">
        <f t="array" ref="J510">_xlfn.IFS(
  ISNUMBER(SEARCH("SMS", I510)), "SMS Charge",
  ISNUMBER(SEARCH("AIRTIME", I510)), "Airtime",
  ISNUMBER(SEARCH("COMMISSION", I510)), "Bank Charge",
  ISNUMBER(SEARCH("TRANSFER", I510)), "Transfer",
  ISNUMBER(SEARCH("POS", I510)), "POS Transaction",
  ISNUMBER(SEARCH("ELECTROLINK", I510)), "Transfer",
  TRUE, "Other"
)</f>
        <v>POS Transaction</v>
      </c>
    </row>
    <row r="511" spans="1:10" s="19" customFormat="1" ht="66" customHeight="1" x14ac:dyDescent="0.2">
      <c r="A511" s="33">
        <v>45757</v>
      </c>
      <c r="B511" s="52">
        <v>45757</v>
      </c>
      <c r="C511" s="75" t="str">
        <f t="shared" si="14"/>
        <v>Thu</v>
      </c>
      <c r="D511" s="75" t="str">
        <f t="shared" si="15"/>
        <v>Apr</v>
      </c>
      <c r="E511" s="40">
        <v>2050</v>
      </c>
      <c r="F511" s="86"/>
      <c r="G511" s="3">
        <v>112591.35</v>
      </c>
      <c r="H511" s="94" t="s">
        <v>28</v>
      </c>
      <c r="I511" s="6" t="s">
        <v>512</v>
      </c>
      <c r="J511" s="19" t="str" cm="1">
        <f t="array" ref="J511">_xlfn.IFS(
  ISNUMBER(SEARCH("SMS", I511)), "SMS Charge",
  ISNUMBER(SEARCH("AIRTIME", I511)), "Airtime",
  ISNUMBER(SEARCH("COMMISSION", I511)), "Bank Charge",
  ISNUMBER(SEARCH("TRANSFER", I511)), "Transfer",
  ISNUMBER(SEARCH("POS", I511)), "POS Transaction",
  ISNUMBER(SEARCH("ELECTROLINK", I511)), "Transfer",
  TRUE, "Other"
)</f>
        <v>Transfer</v>
      </c>
    </row>
    <row r="512" spans="1:10" s="19" customFormat="1" ht="66" customHeight="1" x14ac:dyDescent="0.2">
      <c r="A512" s="33">
        <v>45757</v>
      </c>
      <c r="B512" s="52">
        <v>45757</v>
      </c>
      <c r="C512" s="75" t="str">
        <f t="shared" si="14"/>
        <v>Thu</v>
      </c>
      <c r="D512" s="75" t="str">
        <f t="shared" si="15"/>
        <v>Apr</v>
      </c>
      <c r="E512" s="40">
        <v>10</v>
      </c>
      <c r="F512" s="86"/>
      <c r="G512" s="3">
        <v>112581.35</v>
      </c>
      <c r="H512" s="94" t="s">
        <v>28</v>
      </c>
      <c r="I512" s="6" t="s">
        <v>513</v>
      </c>
      <c r="J512" s="19" t="str" cm="1">
        <f t="array" ref="J512">_xlfn.IFS(
  ISNUMBER(SEARCH("SMS", I512)), "SMS Charge",
  ISNUMBER(SEARCH("AIRTIME", I512)), "Airtime",
  ISNUMBER(SEARCH("COMMISSION", I512)), "Bank Charge",
  ISNUMBER(SEARCH("TRANSFER", I512)), "Transfer",
  ISNUMBER(SEARCH("POS", I512)), "POS Transaction",
  ISNUMBER(SEARCH("ELECTROLINK", I512)), "Transfer",
  TRUE, "Other"
)</f>
        <v>Bank Charge</v>
      </c>
    </row>
    <row r="513" spans="1:10" s="19" customFormat="1" ht="78" customHeight="1" x14ac:dyDescent="0.2">
      <c r="A513" s="33">
        <v>45757</v>
      </c>
      <c r="B513" s="52">
        <v>45757</v>
      </c>
      <c r="C513" s="75" t="str">
        <f t="shared" si="14"/>
        <v>Thu</v>
      </c>
      <c r="D513" s="75" t="str">
        <f t="shared" si="15"/>
        <v>Apr</v>
      </c>
      <c r="E513" s="40">
        <v>0.75</v>
      </c>
      <c r="F513" s="86"/>
      <c r="G513" s="3">
        <v>112580.6</v>
      </c>
      <c r="H513" s="94" t="s">
        <v>28</v>
      </c>
      <c r="I513" s="6" t="s">
        <v>514</v>
      </c>
      <c r="J513" s="19" t="str" cm="1">
        <f t="array" ref="J513">_xlfn.IFS(
  ISNUMBER(SEARCH("SMS", I513)), "SMS Charge",
  ISNUMBER(SEARCH("AIRTIME", I513)), "Airtime",
  ISNUMBER(SEARCH("COMMISSION", I513)), "Bank Charge",
  ISNUMBER(SEARCH("TRANSFER", I513)), "Transfer",
  ISNUMBER(SEARCH("POS", I513)), "POS Transaction",
  ISNUMBER(SEARCH("ELECTROLINK", I513)), "Transfer",
  TRUE, "Other"
)</f>
        <v>Transfer</v>
      </c>
    </row>
    <row r="514" spans="1:10" s="19" customFormat="1" ht="54" customHeight="1" x14ac:dyDescent="0.2">
      <c r="A514" s="33">
        <v>45757</v>
      </c>
      <c r="B514" s="52">
        <v>45757</v>
      </c>
      <c r="C514" s="75" t="str">
        <f t="shared" si="14"/>
        <v>Thu</v>
      </c>
      <c r="D514" s="75" t="str">
        <f t="shared" si="15"/>
        <v>Apr</v>
      </c>
      <c r="E514" s="40">
        <v>1300</v>
      </c>
      <c r="F514" s="86"/>
      <c r="G514" s="3">
        <v>111280.6</v>
      </c>
      <c r="H514" s="94" t="s">
        <v>28</v>
      </c>
      <c r="I514" s="6" t="s">
        <v>515</v>
      </c>
      <c r="J514" s="19" t="str" cm="1">
        <f t="array" ref="J514">_xlfn.IFS(
  ISNUMBER(SEARCH("SMS", I514)), "SMS Charge",
  ISNUMBER(SEARCH("AIRTIME", I514)), "Airtime",
  ISNUMBER(SEARCH("COMMISSION", I514)), "Bank Charge",
  ISNUMBER(SEARCH("TRANSFER", I514)), "Transfer",
  ISNUMBER(SEARCH("POS", I514)), "POS Transaction",
  ISNUMBER(SEARCH("ELECTROLINK", I514)), "Transfer",
  TRUE, "Other"
)</f>
        <v>Other</v>
      </c>
    </row>
    <row r="515" spans="1:10" s="19" customFormat="1" ht="72.95" customHeight="1" x14ac:dyDescent="0.2">
      <c r="A515" s="33">
        <v>45757</v>
      </c>
      <c r="B515" s="52">
        <v>45757</v>
      </c>
      <c r="C515" s="75" t="str">
        <f t="shared" ref="C515:C578" si="16">TEXT(B515,"DDD")</f>
        <v>Thu</v>
      </c>
      <c r="D515" s="75" t="str">
        <f t="shared" ref="D515:D578" si="17">TEXT(B515,"MMM")</f>
        <v>Apr</v>
      </c>
      <c r="E515" s="42">
        <v>10</v>
      </c>
      <c r="F515" s="90"/>
      <c r="G515" s="88">
        <v>111270.6</v>
      </c>
      <c r="H515" s="95" t="s">
        <v>28</v>
      </c>
      <c r="I515" s="10" t="s">
        <v>516</v>
      </c>
      <c r="J515" s="19" t="str" cm="1">
        <f t="array" ref="J515">_xlfn.IFS(
  ISNUMBER(SEARCH("SMS", I515)), "SMS Charge",
  ISNUMBER(SEARCH("AIRTIME", I515)), "Airtime",
  ISNUMBER(SEARCH("COMMISSION", I515)), "Bank Charge",
  ISNUMBER(SEARCH("TRANSFER", I515)), "Transfer",
  ISNUMBER(SEARCH("POS", I515)), "POS Transaction",
  ISNUMBER(SEARCH("ELECTROLINK", I515)), "Transfer",
  TRUE, "Other"
)</f>
        <v>Bank Charge</v>
      </c>
    </row>
    <row r="516" spans="1:10" s="19" customFormat="1" ht="78" customHeight="1" x14ac:dyDescent="0.2">
      <c r="A516" s="33">
        <v>45757</v>
      </c>
      <c r="B516" s="52">
        <v>45757</v>
      </c>
      <c r="C516" s="75" t="str">
        <f t="shared" si="16"/>
        <v>Thu</v>
      </c>
      <c r="D516" s="75" t="str">
        <f t="shared" si="17"/>
        <v>Apr</v>
      </c>
      <c r="E516" s="40">
        <v>0.75</v>
      </c>
      <c r="F516" s="86"/>
      <c r="G516" s="3">
        <v>111269.85</v>
      </c>
      <c r="H516" s="94" t="s">
        <v>28</v>
      </c>
      <c r="I516" s="6" t="s">
        <v>517</v>
      </c>
      <c r="J516" s="19" t="str" cm="1">
        <f t="array" ref="J516">_xlfn.IFS(
  ISNUMBER(SEARCH("SMS", I516)), "SMS Charge",
  ISNUMBER(SEARCH("AIRTIME", I516)), "Airtime",
  ISNUMBER(SEARCH("COMMISSION", I516)), "Bank Charge",
  ISNUMBER(SEARCH("TRANSFER", I516)), "Transfer",
  ISNUMBER(SEARCH("POS", I516)), "POS Transaction",
  ISNUMBER(SEARCH("ELECTROLINK", I516)), "Transfer",
  TRUE, "Other"
)</f>
        <v>Transfer</v>
      </c>
    </row>
    <row r="517" spans="1:10" s="19" customFormat="1" ht="66" customHeight="1" x14ac:dyDescent="0.2">
      <c r="A517" s="33">
        <v>45757</v>
      </c>
      <c r="B517" s="52">
        <v>45757</v>
      </c>
      <c r="C517" s="75" t="str">
        <f t="shared" si="16"/>
        <v>Thu</v>
      </c>
      <c r="D517" s="75" t="str">
        <f t="shared" si="17"/>
        <v>Apr</v>
      </c>
      <c r="E517" s="40">
        <v>1000</v>
      </c>
      <c r="F517" s="86"/>
      <c r="G517" s="3">
        <v>110269.85</v>
      </c>
      <c r="H517" s="94" t="s">
        <v>28</v>
      </c>
      <c r="I517" s="6" t="s">
        <v>518</v>
      </c>
      <c r="J517" s="19" t="str" cm="1">
        <f t="array" ref="J517">_xlfn.IFS(
  ISNUMBER(SEARCH("SMS", I517)), "SMS Charge",
  ISNUMBER(SEARCH("AIRTIME", I517)), "Airtime",
  ISNUMBER(SEARCH("COMMISSION", I517)), "Bank Charge",
  ISNUMBER(SEARCH("TRANSFER", I517)), "Transfer",
  ISNUMBER(SEARCH("POS", I517)), "POS Transaction",
  ISNUMBER(SEARCH("ELECTROLINK", I517)), "Transfer",
  TRUE, "Other"
)</f>
        <v>Other</v>
      </c>
    </row>
    <row r="518" spans="1:10" s="19" customFormat="1" ht="66" customHeight="1" x14ac:dyDescent="0.2">
      <c r="A518" s="33">
        <v>45757</v>
      </c>
      <c r="B518" s="52">
        <v>45757</v>
      </c>
      <c r="C518" s="75" t="str">
        <f t="shared" si="16"/>
        <v>Thu</v>
      </c>
      <c r="D518" s="75" t="str">
        <f t="shared" si="17"/>
        <v>Apr</v>
      </c>
      <c r="E518" s="40">
        <v>10</v>
      </c>
      <c r="F518" s="86"/>
      <c r="G518" s="3">
        <v>110259.85</v>
      </c>
      <c r="H518" s="94" t="s">
        <v>28</v>
      </c>
      <c r="I518" s="6" t="s">
        <v>519</v>
      </c>
      <c r="J518" s="19" t="str" cm="1">
        <f t="array" ref="J518">_xlfn.IFS(
  ISNUMBER(SEARCH("SMS", I518)), "SMS Charge",
  ISNUMBER(SEARCH("AIRTIME", I518)), "Airtime",
  ISNUMBER(SEARCH("COMMISSION", I518)), "Bank Charge",
  ISNUMBER(SEARCH("TRANSFER", I518)), "Transfer",
  ISNUMBER(SEARCH("POS", I518)), "POS Transaction",
  ISNUMBER(SEARCH("ELECTROLINK", I518)), "Transfer",
  TRUE, "Other"
)</f>
        <v>Bank Charge</v>
      </c>
    </row>
    <row r="519" spans="1:10" s="19" customFormat="1" ht="78" customHeight="1" x14ac:dyDescent="0.2">
      <c r="A519" s="33">
        <v>45757</v>
      </c>
      <c r="B519" s="52">
        <v>45757</v>
      </c>
      <c r="C519" s="75" t="str">
        <f t="shared" si="16"/>
        <v>Thu</v>
      </c>
      <c r="D519" s="75" t="str">
        <f t="shared" si="17"/>
        <v>Apr</v>
      </c>
      <c r="E519" s="40">
        <v>0.75</v>
      </c>
      <c r="F519" s="86"/>
      <c r="G519" s="3">
        <v>110259.1</v>
      </c>
      <c r="H519" s="94" t="s">
        <v>28</v>
      </c>
      <c r="I519" s="6" t="s">
        <v>520</v>
      </c>
      <c r="J519" s="19" t="str" cm="1">
        <f t="array" ref="J519">_xlfn.IFS(
  ISNUMBER(SEARCH("SMS", I519)), "SMS Charge",
  ISNUMBER(SEARCH("AIRTIME", I519)), "Airtime",
  ISNUMBER(SEARCH("COMMISSION", I519)), "Bank Charge",
  ISNUMBER(SEARCH("TRANSFER", I519)), "Transfer",
  ISNUMBER(SEARCH("POS", I519)), "POS Transaction",
  ISNUMBER(SEARCH("ELECTROLINK", I519)), "Transfer",
  TRUE, "Other"
)</f>
        <v>Transfer</v>
      </c>
    </row>
    <row r="520" spans="1:10" s="19" customFormat="1" ht="42" customHeight="1" x14ac:dyDescent="0.2">
      <c r="A520" s="33">
        <v>45758</v>
      </c>
      <c r="B520" s="52">
        <v>45758</v>
      </c>
      <c r="C520" s="75" t="str">
        <f t="shared" si="16"/>
        <v>Fri</v>
      </c>
      <c r="D520" s="75" t="str">
        <f t="shared" si="17"/>
        <v>Apr</v>
      </c>
      <c r="E520" s="40">
        <v>1100</v>
      </c>
      <c r="F520" s="86"/>
      <c r="G520" s="3">
        <v>109159.1</v>
      </c>
      <c r="H520" s="94" t="s">
        <v>28</v>
      </c>
      <c r="I520" s="6" t="s">
        <v>521</v>
      </c>
      <c r="J520" s="19" t="str" cm="1">
        <f t="array" ref="J520">_xlfn.IFS(
  ISNUMBER(SEARCH("SMS", I520)), "SMS Charge",
  ISNUMBER(SEARCH("AIRTIME", I520)), "Airtime",
  ISNUMBER(SEARCH("COMMISSION", I520)), "Bank Charge",
  ISNUMBER(SEARCH("TRANSFER", I520)), "Transfer",
  ISNUMBER(SEARCH("POS", I520)), "POS Transaction",
  ISNUMBER(SEARCH("ELECTROLINK", I520)), "Transfer",
  TRUE, "Other"
)</f>
        <v>POS Transaction</v>
      </c>
    </row>
    <row r="521" spans="1:10" s="19" customFormat="1" ht="30" customHeight="1" x14ac:dyDescent="0.2">
      <c r="A521" s="33">
        <v>45758</v>
      </c>
      <c r="B521" s="52">
        <v>45758</v>
      </c>
      <c r="C521" s="75" t="str">
        <f t="shared" si="16"/>
        <v>Fri</v>
      </c>
      <c r="D521" s="75" t="str">
        <f t="shared" si="17"/>
        <v>Apr</v>
      </c>
      <c r="E521" s="40">
        <v>1000</v>
      </c>
      <c r="F521" s="85"/>
      <c r="G521" s="3">
        <v>108159.1</v>
      </c>
      <c r="H521" s="94" t="s">
        <v>28</v>
      </c>
      <c r="I521" s="2" t="s">
        <v>522</v>
      </c>
      <c r="J521" s="19" t="str" cm="1">
        <f t="array" ref="J521">_xlfn.IFS(
  ISNUMBER(SEARCH("SMS", I521)), "SMS Charge",
  ISNUMBER(SEARCH("AIRTIME", I521)), "Airtime",
  ISNUMBER(SEARCH("COMMISSION", I521)), "Bank Charge",
  ISNUMBER(SEARCH("TRANSFER", I521)), "Transfer",
  ISNUMBER(SEARCH("POS", I521)), "POS Transaction",
  ISNUMBER(SEARCH("ELECTROLINK", I521)), "Transfer",
  TRUE, "Other"
)</f>
        <v>POS Transaction</v>
      </c>
    </row>
    <row r="522" spans="1:10" s="19" customFormat="1" ht="30" customHeight="1" x14ac:dyDescent="0.2">
      <c r="A522" s="33">
        <v>45758</v>
      </c>
      <c r="B522" s="52">
        <v>45758</v>
      </c>
      <c r="C522" s="75" t="str">
        <f t="shared" si="16"/>
        <v>Fri</v>
      </c>
      <c r="D522" s="75" t="str">
        <f t="shared" si="17"/>
        <v>Apr</v>
      </c>
      <c r="E522" s="40">
        <v>2970</v>
      </c>
      <c r="F522" s="85"/>
      <c r="G522" s="3">
        <v>105189.1</v>
      </c>
      <c r="H522" s="94" t="s">
        <v>28</v>
      </c>
      <c r="I522" s="2" t="s">
        <v>523</v>
      </c>
      <c r="J522" s="19" t="str" cm="1">
        <f t="array" ref="J522">_xlfn.IFS(
  ISNUMBER(SEARCH("SMS", I522)), "SMS Charge",
  ISNUMBER(SEARCH("AIRTIME", I522)), "Airtime",
  ISNUMBER(SEARCH("COMMISSION", I522)), "Bank Charge",
  ISNUMBER(SEARCH("TRANSFER", I522)), "Transfer",
  ISNUMBER(SEARCH("POS", I522)), "POS Transaction",
  ISNUMBER(SEARCH("ELECTROLINK", I522)), "Transfer",
  TRUE, "Other"
)</f>
        <v>POS Transaction</v>
      </c>
    </row>
    <row r="523" spans="1:10" s="19" customFormat="1" ht="66" customHeight="1" x14ac:dyDescent="0.2">
      <c r="A523" s="33">
        <v>45758</v>
      </c>
      <c r="B523" s="52">
        <v>45758</v>
      </c>
      <c r="C523" s="75" t="str">
        <f t="shared" si="16"/>
        <v>Fri</v>
      </c>
      <c r="D523" s="75" t="str">
        <f t="shared" si="17"/>
        <v>Apr</v>
      </c>
      <c r="E523" s="40">
        <v>4500</v>
      </c>
      <c r="F523" s="86"/>
      <c r="G523" s="3">
        <v>100689.1</v>
      </c>
      <c r="H523" s="94" t="s">
        <v>28</v>
      </c>
      <c r="I523" s="6" t="s">
        <v>524</v>
      </c>
      <c r="J523" s="19" t="str" cm="1">
        <f t="array" ref="J523">_xlfn.IFS(
  ISNUMBER(SEARCH("SMS", I523)), "SMS Charge",
  ISNUMBER(SEARCH("AIRTIME", I523)), "Airtime",
  ISNUMBER(SEARCH("COMMISSION", I523)), "Bank Charge",
  ISNUMBER(SEARCH("TRANSFER", I523)), "Transfer",
  ISNUMBER(SEARCH("POS", I523)), "POS Transaction",
  ISNUMBER(SEARCH("ELECTROLINK", I523)), "Transfer",
  TRUE, "Other"
)</f>
        <v>Other</v>
      </c>
    </row>
    <row r="524" spans="1:10" s="19" customFormat="1" ht="42.95" customHeight="1" x14ac:dyDescent="0.2">
      <c r="A524" s="33">
        <v>45758</v>
      </c>
      <c r="B524" s="52">
        <v>45758</v>
      </c>
      <c r="C524" s="75" t="str">
        <f t="shared" si="16"/>
        <v>Fri</v>
      </c>
      <c r="D524" s="75" t="str">
        <f t="shared" si="17"/>
        <v>Apr</v>
      </c>
      <c r="E524" s="42">
        <v>10</v>
      </c>
      <c r="F524" s="90"/>
      <c r="G524" s="88">
        <v>100679.1</v>
      </c>
      <c r="H524" s="95" t="s">
        <v>28</v>
      </c>
      <c r="I524" s="7" t="s">
        <v>525</v>
      </c>
      <c r="J524" s="19" t="str" cm="1">
        <f t="array" ref="J524">_xlfn.IFS(
  ISNUMBER(SEARCH("SMS", I524)), "SMS Charge",
  ISNUMBER(SEARCH("AIRTIME", I524)), "Airtime",
  ISNUMBER(SEARCH("COMMISSION", I524)), "Bank Charge",
  ISNUMBER(SEARCH("TRANSFER", I524)), "Transfer",
  ISNUMBER(SEARCH("POS", I524)), "POS Transaction",
  ISNUMBER(SEARCH("ELECTROLINK", I524)), "Transfer",
  TRUE, "Other"
)</f>
        <v>Bank Charge</v>
      </c>
    </row>
    <row r="525" spans="1:10" s="19" customFormat="1" ht="78" customHeight="1" x14ac:dyDescent="0.2">
      <c r="A525" s="33">
        <v>45758</v>
      </c>
      <c r="B525" s="52">
        <v>45758</v>
      </c>
      <c r="C525" s="75" t="str">
        <f t="shared" si="16"/>
        <v>Fri</v>
      </c>
      <c r="D525" s="75" t="str">
        <f t="shared" si="17"/>
        <v>Apr</v>
      </c>
      <c r="E525" s="40">
        <v>0.75</v>
      </c>
      <c r="F525" s="86"/>
      <c r="G525" s="3">
        <v>100678.35</v>
      </c>
      <c r="H525" s="94" t="s">
        <v>28</v>
      </c>
      <c r="I525" s="6" t="s">
        <v>526</v>
      </c>
      <c r="J525" s="19" t="str" cm="1">
        <f t="array" ref="J525">_xlfn.IFS(
  ISNUMBER(SEARCH("SMS", I525)), "SMS Charge",
  ISNUMBER(SEARCH("AIRTIME", I525)), "Airtime",
  ISNUMBER(SEARCH("COMMISSION", I525)), "Bank Charge",
  ISNUMBER(SEARCH("TRANSFER", I525)), "Transfer",
  ISNUMBER(SEARCH("POS", I525)), "POS Transaction",
  ISNUMBER(SEARCH("ELECTROLINK", I525)), "Transfer",
  TRUE, "Other"
)</f>
        <v>Transfer</v>
      </c>
    </row>
    <row r="526" spans="1:10" s="19" customFormat="1" ht="66" customHeight="1" x14ac:dyDescent="0.2">
      <c r="A526" s="33">
        <v>45758</v>
      </c>
      <c r="B526" s="52">
        <v>45761</v>
      </c>
      <c r="C526" s="75" t="str">
        <f t="shared" si="16"/>
        <v>Mon</v>
      </c>
      <c r="D526" s="75" t="str">
        <f t="shared" si="17"/>
        <v>Apr</v>
      </c>
      <c r="E526" s="40">
        <v>5000</v>
      </c>
      <c r="F526" s="86"/>
      <c r="G526" s="3">
        <v>95678.35</v>
      </c>
      <c r="H526" s="94" t="s">
        <v>28</v>
      </c>
      <c r="I526" s="6" t="s">
        <v>527</v>
      </c>
      <c r="J526" s="19" t="str" cm="1">
        <f t="array" ref="J526">_xlfn.IFS(
  ISNUMBER(SEARCH("SMS", I526)), "SMS Charge",
  ISNUMBER(SEARCH("AIRTIME", I526)), "Airtime",
  ISNUMBER(SEARCH("COMMISSION", I526)), "Bank Charge",
  ISNUMBER(SEARCH("TRANSFER", I526)), "Transfer",
  ISNUMBER(SEARCH("POS", I526)), "POS Transaction",
  ISNUMBER(SEARCH("ELECTROLINK", I526)), "Transfer",
  TRUE, "Other"
)</f>
        <v>Transfer</v>
      </c>
    </row>
    <row r="527" spans="1:10" s="19" customFormat="1" ht="30" customHeight="1" x14ac:dyDescent="0.2">
      <c r="A527" s="33">
        <v>45759</v>
      </c>
      <c r="B527" s="52">
        <v>45761</v>
      </c>
      <c r="C527" s="75" t="str">
        <f t="shared" si="16"/>
        <v>Mon</v>
      </c>
      <c r="D527" s="75" t="str">
        <f t="shared" si="17"/>
        <v>Apr</v>
      </c>
      <c r="E527" s="40">
        <v>1000</v>
      </c>
      <c r="F527" s="85"/>
      <c r="G527" s="3">
        <v>94678.35</v>
      </c>
      <c r="H527" s="94" t="s">
        <v>28</v>
      </c>
      <c r="I527" s="2" t="s">
        <v>528</v>
      </c>
      <c r="J527" s="19" t="str" cm="1">
        <f t="array" ref="J527">_xlfn.IFS(
  ISNUMBER(SEARCH("SMS", I527)), "SMS Charge",
  ISNUMBER(SEARCH("AIRTIME", I527)), "Airtime",
  ISNUMBER(SEARCH("COMMISSION", I527)), "Bank Charge",
  ISNUMBER(SEARCH("TRANSFER", I527)), "Transfer",
  ISNUMBER(SEARCH("POS", I527)), "POS Transaction",
  ISNUMBER(SEARCH("ELECTROLINK", I527)), "Transfer",
  TRUE, "Other"
)</f>
        <v>POS Transaction</v>
      </c>
    </row>
    <row r="528" spans="1:10" s="19" customFormat="1" ht="30" customHeight="1" x14ac:dyDescent="0.2">
      <c r="A528" s="33">
        <v>45759</v>
      </c>
      <c r="B528" s="52">
        <v>45761</v>
      </c>
      <c r="C528" s="75" t="str">
        <f t="shared" si="16"/>
        <v>Mon</v>
      </c>
      <c r="D528" s="75" t="str">
        <f t="shared" si="17"/>
        <v>Apr</v>
      </c>
      <c r="E528" s="40">
        <v>27080</v>
      </c>
      <c r="F528" s="85"/>
      <c r="G528" s="3">
        <v>67598.350000000006</v>
      </c>
      <c r="H528" s="94" t="s">
        <v>28</v>
      </c>
      <c r="I528" s="2" t="s">
        <v>529</v>
      </c>
      <c r="J528" s="19" t="str" cm="1">
        <f t="array" ref="J528">_xlfn.IFS(
  ISNUMBER(SEARCH("SMS", I528)), "SMS Charge",
  ISNUMBER(SEARCH("AIRTIME", I528)), "Airtime",
  ISNUMBER(SEARCH("COMMISSION", I528)), "Bank Charge",
  ISNUMBER(SEARCH("TRANSFER", I528)), "Transfer",
  ISNUMBER(SEARCH("POS", I528)), "POS Transaction",
  ISNUMBER(SEARCH("ELECTROLINK", I528)), "Transfer",
  TRUE, "Other"
)</f>
        <v>POS Transaction</v>
      </c>
    </row>
    <row r="529" spans="1:10" s="19" customFormat="1" ht="66" customHeight="1" x14ac:dyDescent="0.2">
      <c r="A529" s="33">
        <v>45759</v>
      </c>
      <c r="B529" s="52">
        <v>45761</v>
      </c>
      <c r="C529" s="75" t="str">
        <f t="shared" si="16"/>
        <v>Mon</v>
      </c>
      <c r="D529" s="75" t="str">
        <f t="shared" si="17"/>
        <v>Apr</v>
      </c>
      <c r="E529" s="40">
        <v>1000</v>
      </c>
      <c r="F529" s="86"/>
      <c r="G529" s="3">
        <v>66598.350000000006</v>
      </c>
      <c r="H529" s="94" t="s">
        <v>28</v>
      </c>
      <c r="I529" s="6" t="s">
        <v>530</v>
      </c>
      <c r="J529" s="19" t="str" cm="1">
        <f t="array" ref="J529">_xlfn.IFS(
  ISNUMBER(SEARCH("SMS", I529)), "SMS Charge",
  ISNUMBER(SEARCH("AIRTIME", I529)), "Airtime",
  ISNUMBER(SEARCH("COMMISSION", I529)), "Bank Charge",
  ISNUMBER(SEARCH("TRANSFER", I529)), "Transfer",
  ISNUMBER(SEARCH("POS", I529)), "POS Transaction",
  ISNUMBER(SEARCH("ELECTROLINK", I529)), "Transfer",
  TRUE, "Other"
)</f>
        <v>Transfer</v>
      </c>
    </row>
    <row r="530" spans="1:10" s="19" customFormat="1" ht="42" customHeight="1" x14ac:dyDescent="0.2">
      <c r="A530" s="33">
        <v>45759</v>
      </c>
      <c r="B530" s="52">
        <v>45761</v>
      </c>
      <c r="C530" s="75" t="str">
        <f t="shared" si="16"/>
        <v>Mon</v>
      </c>
      <c r="D530" s="75" t="str">
        <f t="shared" si="17"/>
        <v>Apr</v>
      </c>
      <c r="E530" s="40">
        <v>1100</v>
      </c>
      <c r="F530" s="86"/>
      <c r="G530" s="3">
        <v>65498.35</v>
      </c>
      <c r="H530" s="94" t="s">
        <v>28</v>
      </c>
      <c r="I530" s="6" t="s">
        <v>531</v>
      </c>
      <c r="J530" s="19" t="str" cm="1">
        <f t="array" ref="J530">_xlfn.IFS(
  ISNUMBER(SEARCH("SMS", I530)), "SMS Charge",
  ISNUMBER(SEARCH("AIRTIME", I530)), "Airtime",
  ISNUMBER(SEARCH("COMMISSION", I530)), "Bank Charge",
  ISNUMBER(SEARCH("TRANSFER", I530)), "Transfer",
  ISNUMBER(SEARCH("POS", I530)), "POS Transaction",
  ISNUMBER(SEARCH("ELECTROLINK", I530)), "Transfer",
  TRUE, "Other"
)</f>
        <v>POS Transaction</v>
      </c>
    </row>
    <row r="531" spans="1:10" s="19" customFormat="1" ht="78" customHeight="1" x14ac:dyDescent="0.2">
      <c r="A531" s="33">
        <v>45759</v>
      </c>
      <c r="B531" s="52">
        <v>45761</v>
      </c>
      <c r="C531" s="75" t="str">
        <f t="shared" si="16"/>
        <v>Mon</v>
      </c>
      <c r="D531" s="75" t="str">
        <f t="shared" si="17"/>
        <v>Apr</v>
      </c>
      <c r="E531" s="79"/>
      <c r="F531" s="3">
        <v>5000</v>
      </c>
      <c r="G531" s="3">
        <v>70498.350000000006</v>
      </c>
      <c r="H531" s="94" t="s">
        <v>28</v>
      </c>
      <c r="I531" s="6" t="s">
        <v>532</v>
      </c>
      <c r="J531" s="19" t="str" cm="1">
        <f t="array" ref="J531">_xlfn.IFS(
  ISNUMBER(SEARCH("SMS", I531)), "SMS Charge",
  ISNUMBER(SEARCH("AIRTIME", I531)), "Airtime",
  ISNUMBER(SEARCH("COMMISSION", I531)), "Bank Charge",
  ISNUMBER(SEARCH("TRANSFER", I531)), "Transfer",
  ISNUMBER(SEARCH("POS", I531)), "POS Transaction",
  ISNUMBER(SEARCH("ELECTROLINK", I531)), "Transfer",
  TRUE, "Other"
)</f>
        <v>Transfer</v>
      </c>
    </row>
    <row r="532" spans="1:10" s="19" customFormat="1" ht="30" customHeight="1" x14ac:dyDescent="0.2">
      <c r="A532" s="33">
        <v>45759</v>
      </c>
      <c r="B532" s="52">
        <v>45761</v>
      </c>
      <c r="C532" s="75" t="str">
        <f t="shared" si="16"/>
        <v>Mon</v>
      </c>
      <c r="D532" s="75" t="str">
        <f t="shared" si="17"/>
        <v>Apr</v>
      </c>
      <c r="E532" s="40">
        <v>10450</v>
      </c>
      <c r="F532" s="85"/>
      <c r="G532" s="3">
        <v>60048.35</v>
      </c>
      <c r="H532" s="94" t="s">
        <v>28</v>
      </c>
      <c r="I532" s="2" t="s">
        <v>533</v>
      </c>
      <c r="J532" s="19" t="str" cm="1">
        <f t="array" ref="J532">_xlfn.IFS(
  ISNUMBER(SEARCH("SMS", I532)), "SMS Charge",
  ISNUMBER(SEARCH("AIRTIME", I532)), "Airtime",
  ISNUMBER(SEARCH("COMMISSION", I532)), "Bank Charge",
  ISNUMBER(SEARCH("TRANSFER", I532)), "Transfer",
  ISNUMBER(SEARCH("POS", I532)), "POS Transaction",
  ISNUMBER(SEARCH("ELECTROLINK", I532)), "Transfer",
  TRUE, "Other"
)</f>
        <v>Transfer</v>
      </c>
    </row>
    <row r="533" spans="1:10" s="19" customFormat="1" ht="30" customHeight="1" x14ac:dyDescent="0.2">
      <c r="A533" s="33">
        <v>45759</v>
      </c>
      <c r="B533" s="52">
        <v>45761</v>
      </c>
      <c r="C533" s="75" t="str">
        <f t="shared" si="16"/>
        <v>Mon</v>
      </c>
      <c r="D533" s="75" t="str">
        <f t="shared" si="17"/>
        <v>Apr</v>
      </c>
      <c r="E533" s="40">
        <v>2050</v>
      </c>
      <c r="F533" s="85"/>
      <c r="G533" s="3">
        <v>57998.35</v>
      </c>
      <c r="H533" s="94" t="s">
        <v>28</v>
      </c>
      <c r="I533" s="6" t="s">
        <v>534</v>
      </c>
      <c r="J533" s="19" t="str" cm="1">
        <f t="array" ref="J533">_xlfn.IFS(
  ISNUMBER(SEARCH("SMS", I533)), "SMS Charge",
  ISNUMBER(SEARCH("AIRTIME", I533)), "Airtime",
  ISNUMBER(SEARCH("COMMISSION", I533)), "Bank Charge",
  ISNUMBER(SEARCH("TRANSFER", I533)), "Transfer",
  ISNUMBER(SEARCH("POS", I533)), "POS Transaction",
  ISNUMBER(SEARCH("ELECTROLINK", I533)), "Transfer",
  TRUE, "Other"
)</f>
        <v>Transfer</v>
      </c>
    </row>
    <row r="534" spans="1:10" s="19" customFormat="1" ht="36.950000000000003" customHeight="1" x14ac:dyDescent="0.2">
      <c r="A534" s="33">
        <v>45759</v>
      </c>
      <c r="B534" s="52">
        <v>45761</v>
      </c>
      <c r="C534" s="75" t="str">
        <f t="shared" si="16"/>
        <v>Mon</v>
      </c>
      <c r="D534" s="75" t="str">
        <f t="shared" si="17"/>
        <v>Apr</v>
      </c>
      <c r="E534" s="42">
        <v>10000</v>
      </c>
      <c r="F534" s="90"/>
      <c r="G534" s="88">
        <v>47998.35</v>
      </c>
      <c r="H534" s="95" t="s">
        <v>28</v>
      </c>
      <c r="I534" s="63" t="s">
        <v>1052</v>
      </c>
      <c r="J534" s="19" t="str" cm="1">
        <f t="array" ref="J534">_xlfn.IFS(
  ISNUMBER(SEARCH("SMS", I534)), "SMS Charge",
  ISNUMBER(SEARCH("AIRTIME", I534)), "Airtime",
  ISNUMBER(SEARCH("COMMISSION", I534)), "Bank Charge",
  ISNUMBER(SEARCH("TRANSFER", I534)), "Transfer",
  ISNUMBER(SEARCH("POS", I534)), "POS Transaction",
  ISNUMBER(SEARCH("ELECTROLINK", I534)), "Transfer",
  TRUE, "Other"
)</f>
        <v>Other</v>
      </c>
    </row>
    <row r="535" spans="1:10" s="19" customFormat="1" ht="78" customHeight="1" x14ac:dyDescent="0.2">
      <c r="A535" s="33">
        <v>45759</v>
      </c>
      <c r="B535" s="52">
        <v>45761</v>
      </c>
      <c r="C535" s="75" t="str">
        <f t="shared" si="16"/>
        <v>Mon</v>
      </c>
      <c r="D535" s="75" t="str">
        <f t="shared" si="17"/>
        <v>Apr</v>
      </c>
      <c r="E535" s="40">
        <v>25</v>
      </c>
      <c r="F535" s="86"/>
      <c r="G535" s="3">
        <v>47973.35</v>
      </c>
      <c r="H535" s="94" t="s">
        <v>28</v>
      </c>
      <c r="I535" s="6" t="s">
        <v>535</v>
      </c>
      <c r="J535" s="19" t="str" cm="1">
        <f t="array" ref="J535">_xlfn.IFS(
  ISNUMBER(SEARCH("SMS", I535)), "SMS Charge",
  ISNUMBER(SEARCH("AIRTIME", I535)), "Airtime",
  ISNUMBER(SEARCH("COMMISSION", I535)), "Bank Charge",
  ISNUMBER(SEARCH("TRANSFER", I535)), "Transfer",
  ISNUMBER(SEARCH("POS", I535)), "POS Transaction",
  ISNUMBER(SEARCH("ELECTROLINK", I535)), "Transfer",
  TRUE, "Other"
)</f>
        <v>Bank Charge</v>
      </c>
    </row>
    <row r="536" spans="1:10" s="19" customFormat="1" ht="90" customHeight="1" x14ac:dyDescent="0.2">
      <c r="A536" s="33">
        <v>45759</v>
      </c>
      <c r="B536" s="52">
        <v>45761</v>
      </c>
      <c r="C536" s="75" t="str">
        <f t="shared" si="16"/>
        <v>Mon</v>
      </c>
      <c r="D536" s="75" t="str">
        <f t="shared" si="17"/>
        <v>Apr</v>
      </c>
      <c r="E536" s="40">
        <v>1.87</v>
      </c>
      <c r="F536" s="86"/>
      <c r="G536" s="3">
        <v>47971.48</v>
      </c>
      <c r="H536" s="94" t="s">
        <v>28</v>
      </c>
      <c r="I536" s="6" t="s">
        <v>536</v>
      </c>
      <c r="J536" s="19" t="str" cm="1">
        <f t="array" ref="J536">_xlfn.IFS(
  ISNUMBER(SEARCH("SMS", I536)), "SMS Charge",
  ISNUMBER(SEARCH("AIRTIME", I536)), "Airtime",
  ISNUMBER(SEARCH("COMMISSION", I536)), "Bank Charge",
  ISNUMBER(SEARCH("TRANSFER", I536)), "Transfer",
  ISNUMBER(SEARCH("POS", I536)), "POS Transaction",
  ISNUMBER(SEARCH("ELECTROLINK", I536)), "Transfer",
  TRUE, "Other"
)</f>
        <v>Transfer</v>
      </c>
    </row>
    <row r="537" spans="1:10" s="19" customFormat="1" ht="78" customHeight="1" x14ac:dyDescent="0.2">
      <c r="A537" s="33">
        <v>45760</v>
      </c>
      <c r="B537" s="52">
        <v>45761</v>
      </c>
      <c r="C537" s="75" t="str">
        <f t="shared" si="16"/>
        <v>Mon</v>
      </c>
      <c r="D537" s="75" t="str">
        <f t="shared" si="17"/>
        <v>Apr</v>
      </c>
      <c r="E537" s="40">
        <v>20000</v>
      </c>
      <c r="F537" s="86"/>
      <c r="G537" s="3">
        <v>27971.48</v>
      </c>
      <c r="H537" s="94" t="s">
        <v>28</v>
      </c>
      <c r="I537" s="6" t="s">
        <v>537</v>
      </c>
      <c r="J537" s="19" t="str" cm="1">
        <f t="array" ref="J537">_xlfn.IFS(
  ISNUMBER(SEARCH("SMS", I537)), "SMS Charge",
  ISNUMBER(SEARCH("AIRTIME", I537)), "Airtime",
  ISNUMBER(SEARCH("COMMISSION", I537)), "Bank Charge",
  ISNUMBER(SEARCH("TRANSFER", I537)), "Transfer",
  ISNUMBER(SEARCH("POS", I537)), "POS Transaction",
  ISNUMBER(SEARCH("ELECTROLINK", I537)), "Transfer",
  TRUE, "Other"
)</f>
        <v>Other</v>
      </c>
    </row>
    <row r="538" spans="1:10" s="19" customFormat="1" ht="78" customHeight="1" x14ac:dyDescent="0.2">
      <c r="A538" s="33">
        <v>45760</v>
      </c>
      <c r="B538" s="52">
        <v>45761</v>
      </c>
      <c r="C538" s="75" t="str">
        <f t="shared" si="16"/>
        <v>Mon</v>
      </c>
      <c r="D538" s="75" t="str">
        <f t="shared" si="17"/>
        <v>Apr</v>
      </c>
      <c r="E538" s="40">
        <v>25</v>
      </c>
      <c r="F538" s="86"/>
      <c r="G538" s="3">
        <v>27946.48</v>
      </c>
      <c r="H538" s="94" t="s">
        <v>28</v>
      </c>
      <c r="I538" s="6" t="s">
        <v>538</v>
      </c>
      <c r="J538" s="19" t="str" cm="1">
        <f t="array" ref="J538">_xlfn.IFS(
  ISNUMBER(SEARCH("SMS", I538)), "SMS Charge",
  ISNUMBER(SEARCH("AIRTIME", I538)), "Airtime",
  ISNUMBER(SEARCH("COMMISSION", I538)), "Bank Charge",
  ISNUMBER(SEARCH("TRANSFER", I538)), "Transfer",
  ISNUMBER(SEARCH("POS", I538)), "POS Transaction",
  ISNUMBER(SEARCH("ELECTROLINK", I538)), "Transfer",
  TRUE, "Other"
)</f>
        <v>Bank Charge</v>
      </c>
    </row>
    <row r="539" spans="1:10" s="19" customFormat="1" ht="90" customHeight="1" x14ac:dyDescent="0.2">
      <c r="A539" s="33">
        <v>45760</v>
      </c>
      <c r="B539" s="52">
        <v>45761</v>
      </c>
      <c r="C539" s="75" t="str">
        <f t="shared" si="16"/>
        <v>Mon</v>
      </c>
      <c r="D539" s="75" t="str">
        <f t="shared" si="17"/>
        <v>Apr</v>
      </c>
      <c r="E539" s="40">
        <v>1.87</v>
      </c>
      <c r="F539" s="86"/>
      <c r="G539" s="3">
        <v>27944.61</v>
      </c>
      <c r="H539" s="94" t="s">
        <v>28</v>
      </c>
      <c r="I539" s="6" t="s">
        <v>539</v>
      </c>
      <c r="J539" s="19" t="str" cm="1">
        <f t="array" ref="J539">_xlfn.IFS(
  ISNUMBER(SEARCH("SMS", I539)), "SMS Charge",
  ISNUMBER(SEARCH("AIRTIME", I539)), "Airtime",
  ISNUMBER(SEARCH("COMMISSION", I539)), "Bank Charge",
  ISNUMBER(SEARCH("TRANSFER", I539)), "Transfer",
  ISNUMBER(SEARCH("POS", I539)), "POS Transaction",
  ISNUMBER(SEARCH("ELECTROLINK", I539)), "Transfer",
  TRUE, "Other"
)</f>
        <v>Transfer</v>
      </c>
    </row>
    <row r="540" spans="1:10" s="19" customFormat="1" ht="30" customHeight="1" x14ac:dyDescent="0.2">
      <c r="A540" s="33">
        <v>45760</v>
      </c>
      <c r="B540" s="52">
        <v>45761</v>
      </c>
      <c r="C540" s="75" t="str">
        <f t="shared" si="16"/>
        <v>Mon</v>
      </c>
      <c r="D540" s="75" t="str">
        <f t="shared" si="17"/>
        <v>Apr</v>
      </c>
      <c r="E540" s="40">
        <v>1000</v>
      </c>
      <c r="F540" s="85"/>
      <c r="G540" s="3">
        <v>26944.61</v>
      </c>
      <c r="H540" s="94" t="s">
        <v>28</v>
      </c>
      <c r="I540" s="2" t="s">
        <v>540</v>
      </c>
      <c r="J540" s="19" t="str" cm="1">
        <f t="array" ref="J540">_xlfn.IFS(
  ISNUMBER(SEARCH("SMS", I540)), "SMS Charge",
  ISNUMBER(SEARCH("AIRTIME", I540)), "Airtime",
  ISNUMBER(SEARCH("COMMISSION", I540)), "Bank Charge",
  ISNUMBER(SEARCH("TRANSFER", I540)), "Transfer",
  ISNUMBER(SEARCH("POS", I540)), "POS Transaction",
  ISNUMBER(SEARCH("ELECTROLINK", I540)), "Transfer",
  TRUE, "Other"
)</f>
        <v>POS Transaction</v>
      </c>
    </row>
    <row r="541" spans="1:10" s="19" customFormat="1" ht="30.95" customHeight="1" x14ac:dyDescent="0.2">
      <c r="A541" s="33">
        <v>45760</v>
      </c>
      <c r="B541" s="52">
        <v>45761</v>
      </c>
      <c r="C541" s="75" t="str">
        <f t="shared" si="16"/>
        <v>Mon</v>
      </c>
      <c r="D541" s="75" t="str">
        <f t="shared" si="17"/>
        <v>Apr</v>
      </c>
      <c r="E541" s="42">
        <v>5000</v>
      </c>
      <c r="F541" s="87"/>
      <c r="G541" s="88">
        <v>21944.61</v>
      </c>
      <c r="H541" s="95" t="s">
        <v>28</v>
      </c>
      <c r="I541" s="7" t="s">
        <v>541</v>
      </c>
      <c r="J541" s="19" t="str" cm="1">
        <f t="array" ref="J541">_xlfn.IFS(
  ISNUMBER(SEARCH("SMS", I541)), "SMS Charge",
  ISNUMBER(SEARCH("AIRTIME", I541)), "Airtime",
  ISNUMBER(SEARCH("COMMISSION", I541)), "Bank Charge",
  ISNUMBER(SEARCH("TRANSFER", I541)), "Transfer",
  ISNUMBER(SEARCH("POS", I541)), "POS Transaction",
  ISNUMBER(SEARCH("ELECTROLINK", I541)), "Transfer",
  TRUE, "Other"
)</f>
        <v>Other</v>
      </c>
    </row>
    <row r="542" spans="1:10" s="19" customFormat="1" ht="78" customHeight="1" x14ac:dyDescent="0.2">
      <c r="A542" s="33">
        <v>45760</v>
      </c>
      <c r="B542" s="52">
        <v>45761</v>
      </c>
      <c r="C542" s="75" t="str">
        <f t="shared" si="16"/>
        <v>Mon</v>
      </c>
      <c r="D542" s="75" t="str">
        <f t="shared" si="17"/>
        <v>Apr</v>
      </c>
      <c r="E542" s="40">
        <v>10</v>
      </c>
      <c r="F542" s="86"/>
      <c r="G542" s="3">
        <v>21934.61</v>
      </c>
      <c r="H542" s="94" t="s">
        <v>28</v>
      </c>
      <c r="I542" s="6" t="s">
        <v>542</v>
      </c>
      <c r="J542" s="19" t="str" cm="1">
        <f t="array" ref="J542">_xlfn.IFS(
  ISNUMBER(SEARCH("SMS", I542)), "SMS Charge",
  ISNUMBER(SEARCH("AIRTIME", I542)), "Airtime",
  ISNUMBER(SEARCH("COMMISSION", I542)), "Bank Charge",
  ISNUMBER(SEARCH("TRANSFER", I542)), "Transfer",
  ISNUMBER(SEARCH("POS", I542)), "POS Transaction",
  ISNUMBER(SEARCH("ELECTROLINK", I542)), "Transfer",
  TRUE, "Other"
)</f>
        <v>Bank Charge</v>
      </c>
    </row>
    <row r="543" spans="1:10" s="19" customFormat="1" ht="78" customHeight="1" x14ac:dyDescent="0.2">
      <c r="A543" s="33">
        <v>45760</v>
      </c>
      <c r="B543" s="52">
        <v>45761</v>
      </c>
      <c r="C543" s="75" t="str">
        <f t="shared" si="16"/>
        <v>Mon</v>
      </c>
      <c r="D543" s="75" t="str">
        <f t="shared" si="17"/>
        <v>Apr</v>
      </c>
      <c r="E543" s="40">
        <v>0.75</v>
      </c>
      <c r="F543" s="86"/>
      <c r="G543" s="3">
        <v>21933.86</v>
      </c>
      <c r="H543" s="94" t="s">
        <v>28</v>
      </c>
      <c r="I543" s="6" t="s">
        <v>543</v>
      </c>
      <c r="J543" s="19" t="str" cm="1">
        <f t="array" ref="J543">_xlfn.IFS(
  ISNUMBER(SEARCH("SMS", I543)), "SMS Charge",
  ISNUMBER(SEARCH("AIRTIME", I543)), "Airtime",
  ISNUMBER(SEARCH("COMMISSION", I543)), "Bank Charge",
  ISNUMBER(SEARCH("TRANSFER", I543)), "Transfer",
  ISNUMBER(SEARCH("POS", I543)), "POS Transaction",
  ISNUMBER(SEARCH("ELECTROLINK", I543)), "Transfer",
  TRUE, "Other"
)</f>
        <v>Transfer</v>
      </c>
    </row>
    <row r="544" spans="1:10" s="19" customFormat="1" ht="66" customHeight="1" x14ac:dyDescent="0.2">
      <c r="A544" s="33">
        <v>45760</v>
      </c>
      <c r="B544" s="52">
        <v>45761</v>
      </c>
      <c r="C544" s="75" t="str">
        <f t="shared" si="16"/>
        <v>Mon</v>
      </c>
      <c r="D544" s="75" t="str">
        <f t="shared" si="17"/>
        <v>Apr</v>
      </c>
      <c r="E544" s="40">
        <v>13000</v>
      </c>
      <c r="F544" s="86"/>
      <c r="G544" s="3">
        <v>8933.86</v>
      </c>
      <c r="H544" s="94" t="s">
        <v>28</v>
      </c>
      <c r="I544" s="6" t="s">
        <v>544</v>
      </c>
      <c r="J544" s="19" t="str" cm="1">
        <f t="array" ref="J544">_xlfn.IFS(
  ISNUMBER(SEARCH("SMS", I544)), "SMS Charge",
  ISNUMBER(SEARCH("AIRTIME", I544)), "Airtime",
  ISNUMBER(SEARCH("COMMISSION", I544)), "Bank Charge",
  ISNUMBER(SEARCH("TRANSFER", I544)), "Transfer",
  ISNUMBER(SEARCH("POS", I544)), "POS Transaction",
  ISNUMBER(SEARCH("ELECTROLINK", I544)), "Transfer",
  TRUE, "Other"
)</f>
        <v>Transfer</v>
      </c>
    </row>
    <row r="545" spans="1:10" s="19" customFormat="1" ht="42" customHeight="1" x14ac:dyDescent="0.2">
      <c r="A545" s="33">
        <v>45762</v>
      </c>
      <c r="B545" s="52">
        <v>45762</v>
      </c>
      <c r="C545" s="75" t="str">
        <f t="shared" si="16"/>
        <v>Tue</v>
      </c>
      <c r="D545" s="75" t="str">
        <f t="shared" si="17"/>
        <v>Apr</v>
      </c>
      <c r="E545" s="40">
        <v>1000</v>
      </c>
      <c r="F545" s="86"/>
      <c r="G545" s="3">
        <v>7933.86</v>
      </c>
      <c r="H545" s="94" t="s">
        <v>546</v>
      </c>
      <c r="I545" s="2" t="s">
        <v>547</v>
      </c>
      <c r="J545" s="19" t="str" cm="1">
        <f t="array" ref="J545">_xlfn.IFS(
  ISNUMBER(SEARCH("SMS", I545)), "SMS Charge",
  ISNUMBER(SEARCH("AIRTIME", I545)), "Airtime",
  ISNUMBER(SEARCH("COMMISSION", I545)), "Bank Charge",
  ISNUMBER(SEARCH("TRANSFER", I545)), "Transfer",
  ISNUMBER(SEARCH("POS", I545)), "POS Transaction",
  ISNUMBER(SEARCH("ELECTROLINK", I545)), "Transfer",
  TRUE, "Other"
)</f>
        <v>Other</v>
      </c>
    </row>
    <row r="546" spans="1:10" s="19" customFormat="1" ht="42" customHeight="1" x14ac:dyDescent="0.2">
      <c r="A546" s="33">
        <v>45762</v>
      </c>
      <c r="B546" s="52">
        <v>45762</v>
      </c>
      <c r="C546" s="75" t="str">
        <f t="shared" si="16"/>
        <v>Tue</v>
      </c>
      <c r="D546" s="75" t="str">
        <f t="shared" si="17"/>
        <v>Apr</v>
      </c>
      <c r="E546" s="40">
        <v>2970</v>
      </c>
      <c r="F546" s="86"/>
      <c r="G546" s="3">
        <v>4963.8599999999997</v>
      </c>
      <c r="H546" s="94" t="s">
        <v>546</v>
      </c>
      <c r="I546" s="2" t="s">
        <v>549</v>
      </c>
      <c r="J546" s="19" t="str" cm="1">
        <f t="array" ref="J546">_xlfn.IFS(
  ISNUMBER(SEARCH("SMS", I546)), "SMS Charge",
  ISNUMBER(SEARCH("AIRTIME", I546)), "Airtime",
  ISNUMBER(SEARCH("COMMISSION", I546)), "Bank Charge",
  ISNUMBER(SEARCH("TRANSFER", I546)), "Transfer",
  ISNUMBER(SEARCH("POS", I546)), "POS Transaction",
  ISNUMBER(SEARCH("ELECTROLINK", I546)), "Transfer",
  TRUE, "Other"
)</f>
        <v>Other</v>
      </c>
    </row>
    <row r="547" spans="1:10" s="19" customFormat="1" ht="42" customHeight="1" x14ac:dyDescent="0.2">
      <c r="A547" s="33">
        <v>45763</v>
      </c>
      <c r="B547" s="52">
        <v>45763</v>
      </c>
      <c r="C547" s="75" t="str">
        <f t="shared" si="16"/>
        <v>Wed</v>
      </c>
      <c r="D547" s="75" t="str">
        <f t="shared" si="17"/>
        <v>Apr</v>
      </c>
      <c r="E547" s="40">
        <v>1000</v>
      </c>
      <c r="F547" s="86"/>
      <c r="G547" s="3">
        <v>3963.86</v>
      </c>
      <c r="H547" s="94" t="s">
        <v>546</v>
      </c>
      <c r="I547" s="2" t="s">
        <v>551</v>
      </c>
      <c r="J547" s="19" t="str" cm="1">
        <f t="array" ref="J547">_xlfn.IFS(
  ISNUMBER(SEARCH("SMS", I547)), "SMS Charge",
  ISNUMBER(SEARCH("AIRTIME", I547)), "Airtime",
  ISNUMBER(SEARCH("COMMISSION", I547)), "Bank Charge",
  ISNUMBER(SEARCH("TRANSFER", I547)), "Transfer",
  ISNUMBER(SEARCH("POS", I547)), "POS Transaction",
  ISNUMBER(SEARCH("ELECTROLINK", I547)), "Transfer",
  TRUE, "Other"
)</f>
        <v>Other</v>
      </c>
    </row>
    <row r="548" spans="1:10" s="19" customFormat="1" ht="54" customHeight="1" x14ac:dyDescent="0.2">
      <c r="A548" s="33">
        <v>45763</v>
      </c>
      <c r="B548" s="52">
        <v>45763</v>
      </c>
      <c r="C548" s="75" t="str">
        <f t="shared" si="16"/>
        <v>Wed</v>
      </c>
      <c r="D548" s="75" t="str">
        <f t="shared" si="17"/>
        <v>Apr</v>
      </c>
      <c r="E548" s="40">
        <v>2300</v>
      </c>
      <c r="F548" s="86"/>
      <c r="G548" s="3">
        <v>1663.86</v>
      </c>
      <c r="H548" s="94" t="s">
        <v>546</v>
      </c>
      <c r="I548" s="6" t="s">
        <v>553</v>
      </c>
      <c r="J548" s="19" t="str" cm="1">
        <f t="array" ref="J548">_xlfn.IFS(
  ISNUMBER(SEARCH("SMS", I548)), "SMS Charge",
  ISNUMBER(SEARCH("AIRTIME", I548)), "Airtime",
  ISNUMBER(SEARCH("COMMISSION", I548)), "Bank Charge",
  ISNUMBER(SEARCH("TRANSFER", I548)), "Transfer",
  ISNUMBER(SEARCH("POS", I548)), "POS Transaction",
  ISNUMBER(SEARCH("ELECTROLINK", I548)), "Transfer",
  TRUE, "Other"
)</f>
        <v>POS Transaction</v>
      </c>
    </row>
    <row r="549" spans="1:10" s="19" customFormat="1" ht="42" customHeight="1" x14ac:dyDescent="0.2">
      <c r="A549" s="33">
        <v>45763</v>
      </c>
      <c r="B549" s="52">
        <v>45763</v>
      </c>
      <c r="C549" s="75" t="str">
        <f t="shared" si="16"/>
        <v>Wed</v>
      </c>
      <c r="D549" s="75" t="str">
        <f t="shared" si="17"/>
        <v>Apr</v>
      </c>
      <c r="E549" s="40">
        <v>1100</v>
      </c>
      <c r="F549" s="86"/>
      <c r="G549" s="3">
        <v>563.86</v>
      </c>
      <c r="H549" s="94" t="s">
        <v>546</v>
      </c>
      <c r="I549" s="6" t="s">
        <v>555</v>
      </c>
      <c r="J549" s="19" t="str" cm="1">
        <f t="array" ref="J549">_xlfn.IFS(
  ISNUMBER(SEARCH("SMS", I549)), "SMS Charge",
  ISNUMBER(SEARCH("AIRTIME", I549)), "Airtime",
  ISNUMBER(SEARCH("COMMISSION", I549)), "Bank Charge",
  ISNUMBER(SEARCH("TRANSFER", I549)), "Transfer",
  ISNUMBER(SEARCH("POS", I549)), "POS Transaction",
  ISNUMBER(SEARCH("ELECTROLINK", I549)), "Transfer",
  TRUE, "Other"
)</f>
        <v>POS Transaction</v>
      </c>
    </row>
    <row r="550" spans="1:10" s="19" customFormat="1" ht="30" customHeight="1" x14ac:dyDescent="0.2">
      <c r="A550" s="33">
        <v>45766</v>
      </c>
      <c r="B550" s="52">
        <v>45766</v>
      </c>
      <c r="C550" s="75" t="str">
        <f t="shared" si="16"/>
        <v>Sat</v>
      </c>
      <c r="D550" s="75" t="str">
        <f t="shared" si="17"/>
        <v>Apr</v>
      </c>
      <c r="E550" s="83"/>
      <c r="F550" s="3">
        <v>405</v>
      </c>
      <c r="G550" s="3">
        <v>968.86</v>
      </c>
      <c r="H550" s="94" t="s">
        <v>546</v>
      </c>
      <c r="I550" s="2" t="s">
        <v>556</v>
      </c>
      <c r="J550" s="19" t="str" cm="1">
        <f t="array" ref="J550">_xlfn.IFS(
  ISNUMBER(SEARCH("SMS", I550)), "SMS Charge",
  ISNUMBER(SEARCH("AIRTIME", I550)), "Airtime",
  ISNUMBER(SEARCH("COMMISSION", I550)), "Bank Charge",
  ISNUMBER(SEARCH("TRANSFER", I550)), "Transfer",
  ISNUMBER(SEARCH("POS", I550)), "POS Transaction",
  ISNUMBER(SEARCH("ELECTROLINK", I550)), "Transfer",
  TRUE, "Other"
)</f>
        <v>Transfer</v>
      </c>
    </row>
    <row r="551" spans="1:10" s="19" customFormat="1" ht="30" customHeight="1" x14ac:dyDescent="0.2">
      <c r="A551" s="33">
        <v>45767</v>
      </c>
      <c r="B551" s="52">
        <v>45767</v>
      </c>
      <c r="C551" s="75" t="str">
        <f t="shared" si="16"/>
        <v>Sun</v>
      </c>
      <c r="D551" s="75" t="str">
        <f t="shared" si="17"/>
        <v>Apr</v>
      </c>
      <c r="E551" s="40">
        <v>200</v>
      </c>
      <c r="F551" s="85"/>
      <c r="G551" s="3">
        <v>768.86</v>
      </c>
      <c r="H551" s="94" t="s">
        <v>546</v>
      </c>
      <c r="I551" s="2" t="s">
        <v>558</v>
      </c>
      <c r="J551" s="19" t="str" cm="1">
        <f t="array" ref="J551">_xlfn.IFS(
  ISNUMBER(SEARCH("SMS", I551)), "SMS Charge",
  ISNUMBER(SEARCH("AIRTIME", I551)), "Airtime",
  ISNUMBER(SEARCH("COMMISSION", I551)), "Bank Charge",
  ISNUMBER(SEARCH("TRANSFER", I551)), "Transfer",
  ISNUMBER(SEARCH("POS", I551)), "POS Transaction",
  ISNUMBER(SEARCH("ELECTROLINK", I551)), "Transfer",
  TRUE, "Other"
)</f>
        <v>Transfer</v>
      </c>
    </row>
    <row r="552" spans="1:10" s="19" customFormat="1" ht="54" customHeight="1" x14ac:dyDescent="0.2">
      <c r="A552" s="33">
        <v>45768</v>
      </c>
      <c r="B552" s="52">
        <v>45768</v>
      </c>
      <c r="C552" s="75" t="str">
        <f t="shared" si="16"/>
        <v>Mon</v>
      </c>
      <c r="D552" s="75" t="str">
        <f t="shared" si="17"/>
        <v>Apr</v>
      </c>
      <c r="E552" s="40">
        <v>500</v>
      </c>
      <c r="F552" s="86"/>
      <c r="G552" s="3">
        <v>268.86</v>
      </c>
      <c r="H552" s="94" t="s">
        <v>546</v>
      </c>
      <c r="I552" s="2" t="s">
        <v>560</v>
      </c>
      <c r="J552" s="19" t="str" cm="1">
        <f t="array" ref="J552">_xlfn.IFS(
  ISNUMBER(SEARCH("SMS", I552)), "SMS Charge",
  ISNUMBER(SEARCH("AIRTIME", I552)), "Airtime",
  ISNUMBER(SEARCH("COMMISSION", I552)), "Bank Charge",
  ISNUMBER(SEARCH("TRANSFER", I552)), "Transfer",
  ISNUMBER(SEARCH("POS", I552)), "POS Transaction",
  ISNUMBER(SEARCH("ELECTROLINK", I552)), "Transfer",
  TRUE, "Other"
)</f>
        <v>Transfer</v>
      </c>
    </row>
    <row r="553" spans="1:10" s="19" customFormat="1" ht="30" customHeight="1" x14ac:dyDescent="0.2">
      <c r="A553" s="33">
        <v>45768</v>
      </c>
      <c r="B553" s="52">
        <v>45768</v>
      </c>
      <c r="C553" s="75" t="str">
        <f t="shared" si="16"/>
        <v>Mon</v>
      </c>
      <c r="D553" s="75" t="str">
        <f t="shared" si="17"/>
        <v>Apr</v>
      </c>
      <c r="E553" s="40">
        <v>10</v>
      </c>
      <c r="F553" s="85"/>
      <c r="G553" s="3">
        <v>258.86</v>
      </c>
      <c r="H553" s="94" t="s">
        <v>546</v>
      </c>
      <c r="I553" s="2" t="s">
        <v>561</v>
      </c>
      <c r="J553" s="19" t="str" cm="1">
        <f t="array" ref="J553">_xlfn.IFS(
  ISNUMBER(SEARCH("SMS", I553)), "SMS Charge",
  ISNUMBER(SEARCH("AIRTIME", I553)), "Airtime",
  ISNUMBER(SEARCH("COMMISSION", I553)), "Bank Charge",
  ISNUMBER(SEARCH("TRANSFER", I553)), "Transfer",
  ISNUMBER(SEARCH("POS", I553)), "POS Transaction",
  ISNUMBER(SEARCH("ELECTROLINK", I553)), "Transfer",
  TRUE, "Other"
)</f>
        <v>Bank Charge</v>
      </c>
    </row>
    <row r="554" spans="1:10" s="19" customFormat="1" ht="18" customHeight="1" x14ac:dyDescent="0.2">
      <c r="A554" s="33">
        <v>45768</v>
      </c>
      <c r="B554" s="52">
        <v>45768</v>
      </c>
      <c r="C554" s="75" t="str">
        <f t="shared" si="16"/>
        <v>Mon</v>
      </c>
      <c r="D554" s="75" t="str">
        <f t="shared" si="17"/>
        <v>Apr</v>
      </c>
      <c r="E554" s="40">
        <v>0.75</v>
      </c>
      <c r="F554" s="85"/>
      <c r="G554" s="3">
        <v>258.11</v>
      </c>
      <c r="H554" s="94" t="s">
        <v>546</v>
      </c>
      <c r="I554" s="2" t="s">
        <v>562</v>
      </c>
      <c r="J554" s="19" t="str" cm="1">
        <f t="array" ref="J554">_xlfn.IFS(
  ISNUMBER(SEARCH("SMS", I554)), "SMS Charge",
  ISNUMBER(SEARCH("AIRTIME", I554)), "Airtime",
  ISNUMBER(SEARCH("COMMISSION", I554)), "Bank Charge",
  ISNUMBER(SEARCH("TRANSFER", I554)), "Transfer",
  ISNUMBER(SEARCH("POS", I554)), "POS Transaction",
  ISNUMBER(SEARCH("ELECTROLINK", I554)), "Transfer",
  TRUE, "Other"
)</f>
        <v>Bank Charge</v>
      </c>
    </row>
    <row r="555" spans="1:10" s="19" customFormat="1" ht="54" customHeight="1" x14ac:dyDescent="0.2">
      <c r="A555" s="33">
        <v>45768</v>
      </c>
      <c r="B555" s="52">
        <v>45768</v>
      </c>
      <c r="C555" s="75" t="str">
        <f t="shared" si="16"/>
        <v>Mon</v>
      </c>
      <c r="D555" s="75" t="str">
        <f t="shared" si="17"/>
        <v>Apr</v>
      </c>
      <c r="E555" s="40">
        <v>50</v>
      </c>
      <c r="F555" s="86"/>
      <c r="G555" s="3">
        <v>208.11</v>
      </c>
      <c r="H555" s="94" t="s">
        <v>546</v>
      </c>
      <c r="I555" s="2" t="s">
        <v>563</v>
      </c>
      <c r="J555" s="19" t="str" cm="1">
        <f t="array" ref="J555">_xlfn.IFS(
  ISNUMBER(SEARCH("SMS", I555)), "SMS Charge",
  ISNUMBER(SEARCH("AIRTIME", I555)), "Airtime",
  ISNUMBER(SEARCH("COMMISSION", I555)), "Bank Charge",
  ISNUMBER(SEARCH("TRANSFER", I555)), "Transfer",
  ISNUMBER(SEARCH("POS", I555)), "POS Transaction",
  ISNUMBER(SEARCH("ELECTROLINK", I555)), "Transfer",
  TRUE, "Other"
)</f>
        <v>Transfer</v>
      </c>
    </row>
    <row r="556" spans="1:10" s="19" customFormat="1" ht="30" customHeight="1" x14ac:dyDescent="0.2">
      <c r="A556" s="33">
        <v>45768</v>
      </c>
      <c r="B556" s="52">
        <v>45768</v>
      </c>
      <c r="C556" s="75" t="str">
        <f t="shared" si="16"/>
        <v>Mon</v>
      </c>
      <c r="D556" s="75" t="str">
        <f t="shared" si="17"/>
        <v>Apr</v>
      </c>
      <c r="E556" s="40">
        <v>10</v>
      </c>
      <c r="F556" s="85"/>
      <c r="G556" s="3">
        <v>198.11</v>
      </c>
      <c r="H556" s="94" t="s">
        <v>546</v>
      </c>
      <c r="I556" s="2" t="s">
        <v>561</v>
      </c>
      <c r="J556" s="19" t="str" cm="1">
        <f t="array" ref="J556">_xlfn.IFS(
  ISNUMBER(SEARCH("SMS", I556)), "SMS Charge",
  ISNUMBER(SEARCH("AIRTIME", I556)), "Airtime",
  ISNUMBER(SEARCH("COMMISSION", I556)), "Bank Charge",
  ISNUMBER(SEARCH("TRANSFER", I556)), "Transfer",
  ISNUMBER(SEARCH("POS", I556)), "POS Transaction",
  ISNUMBER(SEARCH("ELECTROLINK", I556)), "Transfer",
  TRUE, "Other"
)</f>
        <v>Bank Charge</v>
      </c>
    </row>
    <row r="557" spans="1:10" s="19" customFormat="1" ht="18" customHeight="1" x14ac:dyDescent="0.2">
      <c r="A557" s="33">
        <v>45768</v>
      </c>
      <c r="B557" s="52">
        <v>45768</v>
      </c>
      <c r="C557" s="75" t="str">
        <f t="shared" si="16"/>
        <v>Mon</v>
      </c>
      <c r="D557" s="75" t="str">
        <f t="shared" si="17"/>
        <v>Apr</v>
      </c>
      <c r="E557" s="40">
        <v>0.75</v>
      </c>
      <c r="F557" s="85"/>
      <c r="G557" s="3">
        <v>197.36</v>
      </c>
      <c r="H557" s="94" t="s">
        <v>546</v>
      </c>
      <c r="I557" s="2" t="s">
        <v>562</v>
      </c>
      <c r="J557" s="19" t="str" cm="1">
        <f t="array" ref="J557">_xlfn.IFS(
  ISNUMBER(SEARCH("SMS", I557)), "SMS Charge",
  ISNUMBER(SEARCH("AIRTIME", I557)), "Airtime",
  ISNUMBER(SEARCH("COMMISSION", I557)), "Bank Charge",
  ISNUMBER(SEARCH("TRANSFER", I557)), "Transfer",
  ISNUMBER(SEARCH("POS", I557)), "POS Transaction",
  ISNUMBER(SEARCH("ELECTROLINK", I557)), "Transfer",
  TRUE, "Other"
)</f>
        <v>Bank Charge</v>
      </c>
    </row>
    <row r="558" spans="1:10" s="19" customFormat="1" ht="30" customHeight="1" x14ac:dyDescent="0.2">
      <c r="A558" s="33">
        <v>45769</v>
      </c>
      <c r="B558" s="52">
        <v>45769</v>
      </c>
      <c r="C558" s="75" t="str">
        <f t="shared" si="16"/>
        <v>Tue</v>
      </c>
      <c r="D558" s="75" t="str">
        <f t="shared" si="17"/>
        <v>Apr</v>
      </c>
      <c r="E558" s="83"/>
      <c r="F558" s="3">
        <v>160000</v>
      </c>
      <c r="G558" s="3">
        <v>160197.35999999999</v>
      </c>
      <c r="H558" s="94" t="s">
        <v>1035</v>
      </c>
      <c r="I558" s="2" t="s">
        <v>565</v>
      </c>
      <c r="J558" s="19" t="str" cm="1">
        <f t="array" ref="J558">_xlfn.IFS(
  ISNUMBER(SEARCH("SMS", I558)), "SMS Charge",
  ISNUMBER(SEARCH("AIRTIME", I558)), "Airtime",
  ISNUMBER(SEARCH("COMMISSION", I558)), "Bank Charge",
  ISNUMBER(SEARCH("TRANSFER", I558)), "Transfer",
  ISNUMBER(SEARCH("POS", I558)), "POS Transaction",
  ISNUMBER(SEARCH("ELECTROLINK", I558)), "Transfer",
  TRUE, "Other"
)</f>
        <v>Other</v>
      </c>
    </row>
    <row r="559" spans="1:10" s="19" customFormat="1" ht="54" customHeight="1" x14ac:dyDescent="0.2">
      <c r="A559" s="33">
        <v>45769</v>
      </c>
      <c r="B559" s="52">
        <v>45769</v>
      </c>
      <c r="C559" s="75" t="str">
        <f t="shared" si="16"/>
        <v>Tue</v>
      </c>
      <c r="D559" s="75" t="str">
        <f t="shared" si="17"/>
        <v>Apr</v>
      </c>
      <c r="E559" s="40">
        <v>150000</v>
      </c>
      <c r="F559" s="86"/>
      <c r="G559" s="3">
        <v>10197.36</v>
      </c>
      <c r="H559" s="94" t="s">
        <v>546</v>
      </c>
      <c r="I559" s="2" t="s">
        <v>566</v>
      </c>
      <c r="J559" s="19" t="str" cm="1">
        <f t="array" ref="J559">_xlfn.IFS(
  ISNUMBER(SEARCH("SMS", I559)), "SMS Charge",
  ISNUMBER(SEARCH("AIRTIME", I559)), "Airtime",
  ISNUMBER(SEARCH("COMMISSION", I559)), "Bank Charge",
  ISNUMBER(SEARCH("TRANSFER", I559)), "Transfer",
  ISNUMBER(SEARCH("POS", I559)), "POS Transaction",
  ISNUMBER(SEARCH("ELECTROLINK", I559)), "Transfer",
  TRUE, "Other"
)</f>
        <v>Transfer</v>
      </c>
    </row>
    <row r="560" spans="1:10" s="19" customFormat="1" ht="54" customHeight="1" x14ac:dyDescent="0.2">
      <c r="A560" s="33">
        <v>45769</v>
      </c>
      <c r="B560" s="52">
        <v>45769</v>
      </c>
      <c r="C560" s="75" t="str">
        <f t="shared" si="16"/>
        <v>Tue</v>
      </c>
      <c r="D560" s="75" t="str">
        <f t="shared" si="17"/>
        <v>Apr</v>
      </c>
      <c r="E560" s="40">
        <v>1000</v>
      </c>
      <c r="F560" s="86"/>
      <c r="G560" s="3">
        <v>9197.36</v>
      </c>
      <c r="H560" s="94" t="s">
        <v>546</v>
      </c>
      <c r="I560" s="2" t="s">
        <v>568</v>
      </c>
      <c r="J560" s="19" t="str" cm="1">
        <f t="array" ref="J560">_xlfn.IFS(
  ISNUMBER(SEARCH("SMS", I560)), "SMS Charge",
  ISNUMBER(SEARCH("AIRTIME", I560)), "Airtime",
  ISNUMBER(SEARCH("COMMISSION", I560)), "Bank Charge",
  ISNUMBER(SEARCH("TRANSFER", I560)), "Transfer",
  ISNUMBER(SEARCH("POS", I560)), "POS Transaction",
  ISNUMBER(SEARCH("ELECTROLINK", I560)), "Transfer",
  TRUE, "Other"
)</f>
        <v>POS Transaction</v>
      </c>
    </row>
    <row r="561" spans="1:10" s="19" customFormat="1" ht="54" customHeight="1" x14ac:dyDescent="0.2">
      <c r="A561" s="33">
        <v>45769</v>
      </c>
      <c r="B561" s="52">
        <v>45769</v>
      </c>
      <c r="C561" s="75" t="str">
        <f t="shared" si="16"/>
        <v>Tue</v>
      </c>
      <c r="D561" s="75" t="str">
        <f t="shared" si="17"/>
        <v>Apr</v>
      </c>
      <c r="E561" s="40">
        <v>1000</v>
      </c>
      <c r="F561" s="86"/>
      <c r="G561" s="3">
        <v>8197.36</v>
      </c>
      <c r="H561" s="94" t="s">
        <v>546</v>
      </c>
      <c r="I561" s="2" t="s">
        <v>569</v>
      </c>
      <c r="J561" s="19" t="str" cm="1">
        <f t="array" ref="J561">_xlfn.IFS(
  ISNUMBER(SEARCH("SMS", I561)), "SMS Charge",
  ISNUMBER(SEARCH("AIRTIME", I561)), "Airtime",
  ISNUMBER(SEARCH("COMMISSION", I561)), "Bank Charge",
  ISNUMBER(SEARCH("TRANSFER", I561)), "Transfer",
  ISNUMBER(SEARCH("POS", I561)), "POS Transaction",
  ISNUMBER(SEARCH("ELECTROLINK", I561)), "Transfer",
  TRUE, "Other"
)</f>
        <v>Transfer</v>
      </c>
    </row>
    <row r="562" spans="1:10" s="19" customFormat="1" ht="42" customHeight="1" x14ac:dyDescent="0.2">
      <c r="A562" s="33">
        <v>45770</v>
      </c>
      <c r="B562" s="52">
        <v>45770</v>
      </c>
      <c r="C562" s="75" t="str">
        <f t="shared" si="16"/>
        <v>Wed</v>
      </c>
      <c r="D562" s="75" t="str">
        <f t="shared" si="17"/>
        <v>Apr</v>
      </c>
      <c r="E562" s="40">
        <v>2000</v>
      </c>
      <c r="F562" s="86"/>
      <c r="G562" s="3">
        <v>6197.36</v>
      </c>
      <c r="H562" s="94" t="s">
        <v>546</v>
      </c>
      <c r="I562" s="2" t="s">
        <v>570</v>
      </c>
      <c r="J562" s="19" t="str" cm="1">
        <f t="array" ref="J562">_xlfn.IFS(
  ISNUMBER(SEARCH("SMS", I562)), "SMS Charge",
  ISNUMBER(SEARCH("AIRTIME", I562)), "Airtime",
  ISNUMBER(SEARCH("COMMISSION", I562)), "Bank Charge",
  ISNUMBER(SEARCH("TRANSFER", I562)), "Transfer",
  ISNUMBER(SEARCH("POS", I562)), "POS Transaction",
  ISNUMBER(SEARCH("ELECTROLINK", I562)), "Transfer",
  TRUE, "Other"
)</f>
        <v>Transfer</v>
      </c>
    </row>
    <row r="563" spans="1:10" s="19" customFormat="1" ht="47.1" customHeight="1" x14ac:dyDescent="0.2">
      <c r="A563" s="33">
        <v>45770</v>
      </c>
      <c r="B563" s="52">
        <v>45770</v>
      </c>
      <c r="C563" s="75" t="str">
        <f t="shared" si="16"/>
        <v>Wed</v>
      </c>
      <c r="D563" s="75" t="str">
        <f t="shared" si="17"/>
        <v>Apr</v>
      </c>
      <c r="E563" s="42">
        <v>1000</v>
      </c>
      <c r="F563" s="90"/>
      <c r="G563" s="88">
        <v>5197.3599999999997</v>
      </c>
      <c r="H563" s="95" t="s">
        <v>546</v>
      </c>
      <c r="I563" s="7" t="s">
        <v>572</v>
      </c>
      <c r="J563" s="19" t="str" cm="1">
        <f t="array" ref="J563">_xlfn.IFS(
  ISNUMBER(SEARCH("SMS", I563)), "SMS Charge",
  ISNUMBER(SEARCH("AIRTIME", I563)), "Airtime",
  ISNUMBER(SEARCH("COMMISSION", I563)), "Bank Charge",
  ISNUMBER(SEARCH("TRANSFER", I563)), "Transfer",
  ISNUMBER(SEARCH("POS", I563)), "POS Transaction",
  ISNUMBER(SEARCH("ELECTROLINK", I563)), "Transfer",
  TRUE, "Other"
)</f>
        <v>POS Transaction</v>
      </c>
    </row>
    <row r="564" spans="1:10" s="19" customFormat="1" ht="54" customHeight="1" x14ac:dyDescent="0.2">
      <c r="A564" s="33">
        <v>45770</v>
      </c>
      <c r="B564" s="52">
        <v>45770</v>
      </c>
      <c r="C564" s="75" t="str">
        <f t="shared" si="16"/>
        <v>Wed</v>
      </c>
      <c r="D564" s="75" t="str">
        <f t="shared" si="17"/>
        <v>Apr</v>
      </c>
      <c r="E564" s="44">
        <v>1500</v>
      </c>
      <c r="F564" s="91"/>
      <c r="G564" s="13">
        <v>3697.36</v>
      </c>
      <c r="H564" s="97" t="s">
        <v>546</v>
      </c>
      <c r="I564" s="12" t="s">
        <v>573</v>
      </c>
      <c r="J564" s="19" t="str" cm="1">
        <f t="array" ref="J564">_xlfn.IFS(
  ISNUMBER(SEARCH("SMS", I564)), "SMS Charge",
  ISNUMBER(SEARCH("AIRTIME", I564)), "Airtime",
  ISNUMBER(SEARCH("COMMISSION", I564)), "Bank Charge",
  ISNUMBER(SEARCH("TRANSFER", I564)), "Transfer",
  ISNUMBER(SEARCH("POS", I564)), "POS Transaction",
  ISNUMBER(SEARCH("ELECTROLINK", I564)), "Transfer",
  TRUE, "Other"
)</f>
        <v>Transfer</v>
      </c>
    </row>
    <row r="565" spans="1:10" s="19" customFormat="1" ht="42" customHeight="1" x14ac:dyDescent="0.2">
      <c r="A565" s="33">
        <v>45770</v>
      </c>
      <c r="B565" s="52">
        <v>45770</v>
      </c>
      <c r="C565" s="75" t="str">
        <f t="shared" si="16"/>
        <v>Wed</v>
      </c>
      <c r="D565" s="75" t="str">
        <f t="shared" si="17"/>
        <v>Apr</v>
      </c>
      <c r="E565" s="81"/>
      <c r="F565" s="13">
        <v>1500</v>
      </c>
      <c r="G565" s="13">
        <v>5197.3599999999997</v>
      </c>
      <c r="H565" s="97" t="s">
        <v>546</v>
      </c>
      <c r="I565" s="12" t="s">
        <v>575</v>
      </c>
      <c r="J565" s="19" t="str" cm="1">
        <f t="array" ref="J565">_xlfn.IFS(
  ISNUMBER(SEARCH("SMS", I565)), "SMS Charge",
  ISNUMBER(SEARCH("AIRTIME", I565)), "Airtime",
  ISNUMBER(SEARCH("COMMISSION", I565)), "Bank Charge",
  ISNUMBER(SEARCH("TRANSFER", I565)), "Transfer",
  ISNUMBER(SEARCH("POS", I565)), "POS Transaction",
  ISNUMBER(SEARCH("ELECTROLINK", I565)), "Transfer",
  TRUE, "Other"
)</f>
        <v>Transfer</v>
      </c>
    </row>
    <row r="566" spans="1:10" s="19" customFormat="1" ht="54" customHeight="1" x14ac:dyDescent="0.2">
      <c r="A566" s="33">
        <v>45770</v>
      </c>
      <c r="B566" s="52">
        <v>45770</v>
      </c>
      <c r="C566" s="75" t="str">
        <f t="shared" si="16"/>
        <v>Wed</v>
      </c>
      <c r="D566" s="75" t="str">
        <f t="shared" si="17"/>
        <v>Apr</v>
      </c>
      <c r="E566" s="44">
        <v>3200</v>
      </c>
      <c r="F566" s="91"/>
      <c r="G566" s="13">
        <v>1997.36</v>
      </c>
      <c r="H566" s="97" t="s">
        <v>546</v>
      </c>
      <c r="I566" s="12" t="s">
        <v>576</v>
      </c>
      <c r="J566" s="19" t="str" cm="1">
        <f t="array" ref="J566">_xlfn.IFS(
  ISNUMBER(SEARCH("SMS", I566)), "SMS Charge",
  ISNUMBER(SEARCH("AIRTIME", I566)), "Airtime",
  ISNUMBER(SEARCH("COMMISSION", I566)), "Bank Charge",
  ISNUMBER(SEARCH("TRANSFER", I566)), "Transfer",
  ISNUMBER(SEARCH("POS", I566)), "POS Transaction",
  ISNUMBER(SEARCH("ELECTROLINK", I566)), "Transfer",
  TRUE, "Other"
)</f>
        <v>Transfer</v>
      </c>
    </row>
    <row r="567" spans="1:10" s="19" customFormat="1" ht="54" customHeight="1" x14ac:dyDescent="0.2">
      <c r="A567" s="33">
        <v>45770</v>
      </c>
      <c r="B567" s="52">
        <v>45770</v>
      </c>
      <c r="C567" s="75" t="str">
        <f t="shared" si="16"/>
        <v>Wed</v>
      </c>
      <c r="D567" s="75" t="str">
        <f t="shared" si="17"/>
        <v>Apr</v>
      </c>
      <c r="E567" s="44">
        <v>200</v>
      </c>
      <c r="F567" s="91"/>
      <c r="G567" s="13">
        <v>1797.36</v>
      </c>
      <c r="H567" s="97" t="s">
        <v>546</v>
      </c>
      <c r="I567" s="12" t="s">
        <v>577</v>
      </c>
      <c r="J567" s="19" t="str" cm="1">
        <f t="array" ref="J567">_xlfn.IFS(
  ISNUMBER(SEARCH("SMS", I567)), "SMS Charge",
  ISNUMBER(SEARCH("AIRTIME", I567)), "Airtime",
  ISNUMBER(SEARCH("COMMISSION", I567)), "Bank Charge",
  ISNUMBER(SEARCH("TRANSFER", I567)), "Transfer",
  ISNUMBER(SEARCH("POS", I567)), "POS Transaction",
  ISNUMBER(SEARCH("ELECTROLINK", I567)), "Transfer",
  TRUE, "Other"
)</f>
        <v>Transfer</v>
      </c>
    </row>
    <row r="568" spans="1:10" s="19" customFormat="1" ht="54" customHeight="1" x14ac:dyDescent="0.2">
      <c r="A568" s="33">
        <v>45771</v>
      </c>
      <c r="B568" s="52">
        <v>45771</v>
      </c>
      <c r="C568" s="75" t="str">
        <f t="shared" si="16"/>
        <v>Thu</v>
      </c>
      <c r="D568" s="75" t="str">
        <f t="shared" si="17"/>
        <v>Apr</v>
      </c>
      <c r="E568" s="44">
        <v>1000</v>
      </c>
      <c r="F568" s="91"/>
      <c r="G568" s="13">
        <v>797.36</v>
      </c>
      <c r="H568" s="97" t="s">
        <v>546</v>
      </c>
      <c r="I568" s="12" t="s">
        <v>579</v>
      </c>
      <c r="J568" s="19" t="str" cm="1">
        <f t="array" ref="J568">_xlfn.IFS(
  ISNUMBER(SEARCH("SMS", I568)), "SMS Charge",
  ISNUMBER(SEARCH("AIRTIME", I568)), "Airtime",
  ISNUMBER(SEARCH("COMMISSION", I568)), "Bank Charge",
  ISNUMBER(SEARCH("TRANSFER", I568)), "Transfer",
  ISNUMBER(SEARCH("POS", I568)), "POS Transaction",
  ISNUMBER(SEARCH("ELECTROLINK", I568)), "Transfer",
  TRUE, "Other"
)</f>
        <v>POS Transaction</v>
      </c>
    </row>
    <row r="569" spans="1:10" s="19" customFormat="1" ht="54" customHeight="1" x14ac:dyDescent="0.2">
      <c r="A569" s="33">
        <v>45771</v>
      </c>
      <c r="B569" s="52">
        <v>45771</v>
      </c>
      <c r="C569" s="75" t="str">
        <f t="shared" si="16"/>
        <v>Thu</v>
      </c>
      <c r="D569" s="75" t="str">
        <f t="shared" si="17"/>
        <v>Apr</v>
      </c>
      <c r="E569" s="81"/>
      <c r="F569" s="13">
        <v>50000</v>
      </c>
      <c r="G569" s="13">
        <v>50797.36</v>
      </c>
      <c r="H569" s="97" t="s">
        <v>546</v>
      </c>
      <c r="I569" s="12" t="s">
        <v>581</v>
      </c>
      <c r="J569" s="19" t="str" cm="1">
        <f t="array" ref="J569">_xlfn.IFS(
  ISNUMBER(SEARCH("SMS", I569)), "SMS Charge",
  ISNUMBER(SEARCH("AIRTIME", I569)), "Airtime",
  ISNUMBER(SEARCH("COMMISSION", I569)), "Bank Charge",
  ISNUMBER(SEARCH("TRANSFER", I569)), "Transfer",
  ISNUMBER(SEARCH("POS", I569)), "POS Transaction",
  ISNUMBER(SEARCH("ELECTROLINK", I569)), "Transfer",
  TRUE, "Other"
)</f>
        <v>Transfer</v>
      </c>
    </row>
    <row r="570" spans="1:10" s="19" customFormat="1" ht="54" customHeight="1" x14ac:dyDescent="0.2">
      <c r="A570" s="33">
        <v>45772</v>
      </c>
      <c r="B570" s="52">
        <v>45772</v>
      </c>
      <c r="C570" s="75" t="str">
        <f t="shared" si="16"/>
        <v>Fri</v>
      </c>
      <c r="D570" s="75" t="str">
        <f t="shared" si="17"/>
        <v>Apr</v>
      </c>
      <c r="E570" s="44">
        <v>1000</v>
      </c>
      <c r="F570" s="91"/>
      <c r="G570" s="13">
        <v>49797.36</v>
      </c>
      <c r="H570" s="97" t="s">
        <v>546</v>
      </c>
      <c r="I570" s="12" t="s">
        <v>583</v>
      </c>
      <c r="J570" s="19" t="str" cm="1">
        <f t="array" ref="J570">_xlfn.IFS(
  ISNUMBER(SEARCH("SMS", I570)), "SMS Charge",
  ISNUMBER(SEARCH("AIRTIME", I570)), "Airtime",
  ISNUMBER(SEARCH("COMMISSION", I570)), "Bank Charge",
  ISNUMBER(SEARCH("TRANSFER", I570)), "Transfer",
  ISNUMBER(SEARCH("POS", I570)), "POS Transaction",
  ISNUMBER(SEARCH("ELECTROLINK", I570)), "Transfer",
  TRUE, "Other"
)</f>
        <v>POS Transaction</v>
      </c>
    </row>
    <row r="571" spans="1:10" s="19" customFormat="1" ht="54" customHeight="1" x14ac:dyDescent="0.2">
      <c r="A571" s="33">
        <v>45773</v>
      </c>
      <c r="B571" s="52">
        <v>45773</v>
      </c>
      <c r="C571" s="75" t="str">
        <f t="shared" si="16"/>
        <v>Sat</v>
      </c>
      <c r="D571" s="75" t="str">
        <f t="shared" si="17"/>
        <v>Apr</v>
      </c>
      <c r="E571" s="44">
        <v>1000</v>
      </c>
      <c r="F571" s="91"/>
      <c r="G571" s="13">
        <v>48797.36</v>
      </c>
      <c r="H571" s="97" t="s">
        <v>546</v>
      </c>
      <c r="I571" s="14" t="s">
        <v>585</v>
      </c>
      <c r="J571" s="19" t="str" cm="1">
        <f t="array" ref="J571">_xlfn.IFS(
  ISNUMBER(SEARCH("SMS", I571)), "SMS Charge",
  ISNUMBER(SEARCH("AIRTIME", I571)), "Airtime",
  ISNUMBER(SEARCH("COMMISSION", I571)), "Bank Charge",
  ISNUMBER(SEARCH("TRANSFER", I571)), "Transfer",
  ISNUMBER(SEARCH("POS", I571)), "POS Transaction",
  ISNUMBER(SEARCH("ELECTROLINK", I571)), "Transfer",
  TRUE, "Other"
)</f>
        <v>POS Transaction</v>
      </c>
    </row>
    <row r="572" spans="1:10" s="19" customFormat="1" ht="54" customHeight="1" x14ac:dyDescent="0.2">
      <c r="A572" s="33">
        <v>45773</v>
      </c>
      <c r="B572" s="52">
        <v>45773</v>
      </c>
      <c r="C572" s="75" t="str">
        <f t="shared" si="16"/>
        <v>Sat</v>
      </c>
      <c r="D572" s="75" t="str">
        <f t="shared" si="17"/>
        <v>Apr</v>
      </c>
      <c r="E572" s="44">
        <v>6290</v>
      </c>
      <c r="F572" s="91"/>
      <c r="G572" s="13">
        <v>42507.360000000001</v>
      </c>
      <c r="H572" s="97" t="s">
        <v>546</v>
      </c>
      <c r="I572" s="12" t="s">
        <v>586</v>
      </c>
      <c r="J572" s="19" t="str" cm="1">
        <f t="array" ref="J572">_xlfn.IFS(
  ISNUMBER(SEARCH("SMS", I572)), "SMS Charge",
  ISNUMBER(SEARCH("AIRTIME", I572)), "Airtime",
  ISNUMBER(SEARCH("COMMISSION", I572)), "Bank Charge",
  ISNUMBER(SEARCH("TRANSFER", I572)), "Transfer",
  ISNUMBER(SEARCH("POS", I572)), "POS Transaction",
  ISNUMBER(SEARCH("ELECTROLINK", I572)), "Transfer",
  TRUE, "Other"
)</f>
        <v>Transfer</v>
      </c>
    </row>
    <row r="573" spans="1:10" s="19" customFormat="1" ht="18" customHeight="1" x14ac:dyDescent="0.2">
      <c r="A573" s="33">
        <v>45773</v>
      </c>
      <c r="B573" s="52">
        <v>45773</v>
      </c>
      <c r="C573" s="75" t="str">
        <f t="shared" si="16"/>
        <v>Sat</v>
      </c>
      <c r="D573" s="75" t="str">
        <f t="shared" si="17"/>
        <v>Apr</v>
      </c>
      <c r="E573" s="44">
        <v>25</v>
      </c>
      <c r="F573" s="92"/>
      <c r="G573" s="13">
        <v>42482.36</v>
      </c>
      <c r="H573" s="97" t="s">
        <v>546</v>
      </c>
      <c r="I573" s="12" t="s">
        <v>587</v>
      </c>
      <c r="J573" s="19" t="str" cm="1">
        <f t="array" ref="J573">_xlfn.IFS(
  ISNUMBER(SEARCH("SMS", I573)), "SMS Charge",
  ISNUMBER(SEARCH("AIRTIME", I573)), "Airtime",
  ISNUMBER(SEARCH("COMMISSION", I573)), "Bank Charge",
  ISNUMBER(SEARCH("TRANSFER", I573)), "Transfer",
  ISNUMBER(SEARCH("POS", I573)), "POS Transaction",
  ISNUMBER(SEARCH("ELECTROLINK", I573)), "Transfer",
  TRUE, "Other"
)</f>
        <v>Bank Charge</v>
      </c>
    </row>
    <row r="574" spans="1:10" s="19" customFormat="1" ht="18" customHeight="1" x14ac:dyDescent="0.2">
      <c r="A574" s="33">
        <v>45773</v>
      </c>
      <c r="B574" s="52">
        <v>45773</v>
      </c>
      <c r="C574" s="75" t="str">
        <f t="shared" si="16"/>
        <v>Sat</v>
      </c>
      <c r="D574" s="75" t="str">
        <f t="shared" si="17"/>
        <v>Apr</v>
      </c>
      <c r="E574" s="40">
        <v>1.88</v>
      </c>
      <c r="F574" s="85"/>
      <c r="G574" s="3">
        <v>42480.480000000003</v>
      </c>
      <c r="H574" s="94" t="s">
        <v>546</v>
      </c>
      <c r="I574" s="2" t="s">
        <v>588</v>
      </c>
      <c r="J574" s="19" t="str" cm="1">
        <f t="array" ref="J574">_xlfn.IFS(
  ISNUMBER(SEARCH("SMS", I574)), "SMS Charge",
  ISNUMBER(SEARCH("AIRTIME", I574)), "Airtime",
  ISNUMBER(SEARCH("COMMISSION", I574)), "Bank Charge",
  ISNUMBER(SEARCH("TRANSFER", I574)), "Transfer",
  ISNUMBER(SEARCH("POS", I574)), "POS Transaction",
  ISNUMBER(SEARCH("ELECTROLINK", I574)), "Transfer",
  TRUE, "Other"
)</f>
        <v>Other</v>
      </c>
    </row>
    <row r="575" spans="1:10" s="19" customFormat="1" ht="54" customHeight="1" x14ac:dyDescent="0.2">
      <c r="A575" s="33">
        <v>45773</v>
      </c>
      <c r="B575" s="52">
        <v>45773</v>
      </c>
      <c r="C575" s="75" t="str">
        <f t="shared" si="16"/>
        <v>Sat</v>
      </c>
      <c r="D575" s="75" t="str">
        <f t="shared" si="17"/>
        <v>Apr</v>
      </c>
      <c r="E575" s="40">
        <v>4400</v>
      </c>
      <c r="F575" s="86"/>
      <c r="G575" s="3">
        <v>38080.480000000003</v>
      </c>
      <c r="H575" s="94" t="s">
        <v>546</v>
      </c>
      <c r="I575" s="2" t="s">
        <v>589</v>
      </c>
      <c r="J575" s="19" t="str" cm="1">
        <f t="array" ref="J575">_xlfn.IFS(
  ISNUMBER(SEARCH("SMS", I575)), "SMS Charge",
  ISNUMBER(SEARCH("AIRTIME", I575)), "Airtime",
  ISNUMBER(SEARCH("COMMISSION", I575)), "Bank Charge",
  ISNUMBER(SEARCH("TRANSFER", I575)), "Transfer",
  ISNUMBER(SEARCH("POS", I575)), "POS Transaction",
  ISNUMBER(SEARCH("ELECTROLINK", I575)), "Transfer",
  TRUE, "Other"
)</f>
        <v>Transfer</v>
      </c>
    </row>
    <row r="576" spans="1:10" s="19" customFormat="1" ht="18" customHeight="1" x14ac:dyDescent="0.2">
      <c r="A576" s="33">
        <v>45773</v>
      </c>
      <c r="B576" s="52">
        <v>45773</v>
      </c>
      <c r="C576" s="75" t="str">
        <f t="shared" si="16"/>
        <v>Sat</v>
      </c>
      <c r="D576" s="75" t="str">
        <f t="shared" si="17"/>
        <v>Apr</v>
      </c>
      <c r="E576" s="40">
        <v>10</v>
      </c>
      <c r="F576" s="85"/>
      <c r="G576" s="3">
        <v>38070.480000000003</v>
      </c>
      <c r="H576" s="94" t="s">
        <v>546</v>
      </c>
      <c r="I576" s="2" t="s">
        <v>587</v>
      </c>
      <c r="J576" s="19" t="str" cm="1">
        <f t="array" ref="J576">_xlfn.IFS(
  ISNUMBER(SEARCH("SMS", I576)), "SMS Charge",
  ISNUMBER(SEARCH("AIRTIME", I576)), "Airtime",
  ISNUMBER(SEARCH("COMMISSION", I576)), "Bank Charge",
  ISNUMBER(SEARCH("TRANSFER", I576)), "Transfer",
  ISNUMBER(SEARCH("POS", I576)), "POS Transaction",
  ISNUMBER(SEARCH("ELECTROLINK", I576)), "Transfer",
  TRUE, "Other"
)</f>
        <v>Bank Charge</v>
      </c>
    </row>
    <row r="577" spans="1:10" s="19" customFormat="1" ht="18" customHeight="1" x14ac:dyDescent="0.2">
      <c r="A577" s="33">
        <v>45773</v>
      </c>
      <c r="B577" s="52">
        <v>45773</v>
      </c>
      <c r="C577" s="75" t="str">
        <f t="shared" si="16"/>
        <v>Sat</v>
      </c>
      <c r="D577" s="75" t="str">
        <f t="shared" si="17"/>
        <v>Apr</v>
      </c>
      <c r="E577" s="40">
        <v>0.75</v>
      </c>
      <c r="F577" s="85"/>
      <c r="G577" s="3">
        <v>38069.730000000003</v>
      </c>
      <c r="H577" s="94" t="s">
        <v>546</v>
      </c>
      <c r="I577" s="2" t="s">
        <v>588</v>
      </c>
      <c r="J577" s="19" t="str" cm="1">
        <f t="array" ref="J577">_xlfn.IFS(
  ISNUMBER(SEARCH("SMS", I577)), "SMS Charge",
  ISNUMBER(SEARCH("AIRTIME", I577)), "Airtime",
  ISNUMBER(SEARCH("COMMISSION", I577)), "Bank Charge",
  ISNUMBER(SEARCH("TRANSFER", I577)), "Transfer",
  ISNUMBER(SEARCH("POS", I577)), "POS Transaction",
  ISNUMBER(SEARCH("ELECTROLINK", I577)), "Transfer",
  TRUE, "Other"
)</f>
        <v>Other</v>
      </c>
    </row>
    <row r="578" spans="1:10" s="19" customFormat="1" ht="54" customHeight="1" x14ac:dyDescent="0.2">
      <c r="A578" s="33">
        <v>45773</v>
      </c>
      <c r="B578" s="52">
        <v>45773</v>
      </c>
      <c r="C578" s="75" t="str">
        <f t="shared" si="16"/>
        <v>Sat</v>
      </c>
      <c r="D578" s="75" t="str">
        <f t="shared" si="17"/>
        <v>Apr</v>
      </c>
      <c r="E578" s="40">
        <v>3500</v>
      </c>
      <c r="F578" s="86"/>
      <c r="G578" s="3">
        <v>34569.730000000003</v>
      </c>
      <c r="H578" s="94" t="s">
        <v>546</v>
      </c>
      <c r="I578" s="2" t="s">
        <v>590</v>
      </c>
      <c r="J578" s="19" t="str" cm="1">
        <f t="array" ref="J578">_xlfn.IFS(
  ISNUMBER(SEARCH("SMS", I578)), "SMS Charge",
  ISNUMBER(SEARCH("AIRTIME", I578)), "Airtime",
  ISNUMBER(SEARCH("COMMISSION", I578)), "Bank Charge",
  ISNUMBER(SEARCH("TRANSFER", I578)), "Transfer",
  ISNUMBER(SEARCH("POS", I578)), "POS Transaction",
  ISNUMBER(SEARCH("ELECTROLINK", I578)), "Transfer",
  TRUE, "Other"
)</f>
        <v>Transfer</v>
      </c>
    </row>
    <row r="579" spans="1:10" s="19" customFormat="1" ht="18" customHeight="1" x14ac:dyDescent="0.2">
      <c r="A579" s="33">
        <v>45773</v>
      </c>
      <c r="B579" s="52">
        <v>45773</v>
      </c>
      <c r="C579" s="75" t="str">
        <f t="shared" ref="C579:C642" si="18">TEXT(B579,"DDD")</f>
        <v>Sat</v>
      </c>
      <c r="D579" s="75" t="str">
        <f t="shared" ref="D579:D642" si="19">TEXT(B579,"MMM")</f>
        <v>Apr</v>
      </c>
      <c r="E579" s="40">
        <v>10</v>
      </c>
      <c r="F579" s="85"/>
      <c r="G579" s="3">
        <v>34559.730000000003</v>
      </c>
      <c r="H579" s="94" t="s">
        <v>546</v>
      </c>
      <c r="I579" s="2" t="s">
        <v>587</v>
      </c>
      <c r="J579" s="19" t="str" cm="1">
        <f t="array" ref="J579">_xlfn.IFS(
  ISNUMBER(SEARCH("SMS", I579)), "SMS Charge",
  ISNUMBER(SEARCH("AIRTIME", I579)), "Airtime",
  ISNUMBER(SEARCH("COMMISSION", I579)), "Bank Charge",
  ISNUMBER(SEARCH("TRANSFER", I579)), "Transfer",
  ISNUMBER(SEARCH("POS", I579)), "POS Transaction",
  ISNUMBER(SEARCH("ELECTROLINK", I579)), "Transfer",
  TRUE, "Other"
)</f>
        <v>Bank Charge</v>
      </c>
    </row>
    <row r="580" spans="1:10" s="19" customFormat="1" ht="18" customHeight="1" x14ac:dyDescent="0.2">
      <c r="A580" s="33">
        <v>45773</v>
      </c>
      <c r="B580" s="52">
        <v>45773</v>
      </c>
      <c r="C580" s="75" t="str">
        <f t="shared" si="18"/>
        <v>Sat</v>
      </c>
      <c r="D580" s="75" t="str">
        <f t="shared" si="19"/>
        <v>Apr</v>
      </c>
      <c r="E580" s="40">
        <v>0.75</v>
      </c>
      <c r="F580" s="85"/>
      <c r="G580" s="3">
        <v>34558.980000000003</v>
      </c>
      <c r="H580" s="94" t="s">
        <v>546</v>
      </c>
      <c r="I580" s="2" t="s">
        <v>588</v>
      </c>
      <c r="J580" s="19" t="str" cm="1">
        <f t="array" ref="J580">_xlfn.IFS(
  ISNUMBER(SEARCH("SMS", I580)), "SMS Charge",
  ISNUMBER(SEARCH("AIRTIME", I580)), "Airtime",
  ISNUMBER(SEARCH("COMMISSION", I580)), "Bank Charge",
  ISNUMBER(SEARCH("TRANSFER", I580)), "Transfer",
  ISNUMBER(SEARCH("POS", I580)), "POS Transaction",
  ISNUMBER(SEARCH("ELECTROLINK", I580)), "Transfer",
  TRUE, "Other"
)</f>
        <v>Other</v>
      </c>
    </row>
    <row r="581" spans="1:10" s="19" customFormat="1" ht="42" customHeight="1" x14ac:dyDescent="0.2">
      <c r="A581" s="33">
        <v>45773</v>
      </c>
      <c r="B581" s="52">
        <v>45773</v>
      </c>
      <c r="C581" s="75" t="str">
        <f t="shared" si="18"/>
        <v>Sat</v>
      </c>
      <c r="D581" s="75" t="str">
        <f t="shared" si="19"/>
        <v>Apr</v>
      </c>
      <c r="E581" s="40">
        <v>3000</v>
      </c>
      <c r="F581" s="86"/>
      <c r="G581" s="3">
        <v>31558.98</v>
      </c>
      <c r="H581" s="94" t="s">
        <v>546</v>
      </c>
      <c r="I581" s="2" t="s">
        <v>591</v>
      </c>
      <c r="J581" s="19" t="str" cm="1">
        <f t="array" ref="J581">_xlfn.IFS(
  ISNUMBER(SEARCH("SMS", I581)), "SMS Charge",
  ISNUMBER(SEARCH("AIRTIME", I581)), "Airtime",
  ISNUMBER(SEARCH("COMMISSION", I581)), "Bank Charge",
  ISNUMBER(SEARCH("TRANSFER", I581)), "Transfer",
  ISNUMBER(SEARCH("POS", I581)), "POS Transaction",
  ISNUMBER(SEARCH("ELECTROLINK", I581)), "Transfer",
  TRUE, "Other"
)</f>
        <v>Transfer</v>
      </c>
    </row>
    <row r="582" spans="1:10" s="19" customFormat="1" ht="18" customHeight="1" x14ac:dyDescent="0.2">
      <c r="A582" s="33">
        <v>45773</v>
      </c>
      <c r="B582" s="52">
        <v>45773</v>
      </c>
      <c r="C582" s="75" t="str">
        <f t="shared" si="18"/>
        <v>Sat</v>
      </c>
      <c r="D582" s="75" t="str">
        <f t="shared" si="19"/>
        <v>Apr</v>
      </c>
      <c r="E582" s="40">
        <v>10</v>
      </c>
      <c r="F582" s="85"/>
      <c r="G582" s="3">
        <v>31548.98</v>
      </c>
      <c r="H582" s="94" t="s">
        <v>546</v>
      </c>
      <c r="I582" s="2" t="s">
        <v>587</v>
      </c>
      <c r="J582" s="19" t="str" cm="1">
        <f t="array" ref="J582">_xlfn.IFS(
  ISNUMBER(SEARCH("SMS", I582)), "SMS Charge",
  ISNUMBER(SEARCH("AIRTIME", I582)), "Airtime",
  ISNUMBER(SEARCH("COMMISSION", I582)), "Bank Charge",
  ISNUMBER(SEARCH("TRANSFER", I582)), "Transfer",
  ISNUMBER(SEARCH("POS", I582)), "POS Transaction",
  ISNUMBER(SEARCH("ELECTROLINK", I582)), "Transfer",
  TRUE, "Other"
)</f>
        <v>Bank Charge</v>
      </c>
    </row>
    <row r="583" spans="1:10" s="19" customFormat="1" ht="18" customHeight="1" x14ac:dyDescent="0.2">
      <c r="A583" s="33">
        <v>45773</v>
      </c>
      <c r="B583" s="52">
        <v>45773</v>
      </c>
      <c r="C583" s="75" t="str">
        <f t="shared" si="18"/>
        <v>Sat</v>
      </c>
      <c r="D583" s="75" t="str">
        <f t="shared" si="19"/>
        <v>Apr</v>
      </c>
      <c r="E583" s="40">
        <v>0.75</v>
      </c>
      <c r="F583" s="85"/>
      <c r="G583" s="3">
        <v>31548.23</v>
      </c>
      <c r="H583" s="94" t="s">
        <v>546</v>
      </c>
      <c r="I583" s="2" t="s">
        <v>588</v>
      </c>
      <c r="J583" s="19" t="str" cm="1">
        <f t="array" ref="J583">_xlfn.IFS(
  ISNUMBER(SEARCH("SMS", I583)), "SMS Charge",
  ISNUMBER(SEARCH("AIRTIME", I583)), "Airtime",
  ISNUMBER(SEARCH("COMMISSION", I583)), "Bank Charge",
  ISNUMBER(SEARCH("TRANSFER", I583)), "Transfer",
  ISNUMBER(SEARCH("POS", I583)), "POS Transaction",
  ISNUMBER(SEARCH("ELECTROLINK", I583)), "Transfer",
  TRUE, "Other"
)</f>
        <v>Other</v>
      </c>
    </row>
    <row r="584" spans="1:10" s="19" customFormat="1" ht="18" customHeight="1" x14ac:dyDescent="0.2">
      <c r="A584" s="33">
        <v>45773</v>
      </c>
      <c r="B584" s="52">
        <v>45773</v>
      </c>
      <c r="C584" s="75" t="str">
        <f t="shared" si="18"/>
        <v>Sat</v>
      </c>
      <c r="D584" s="75" t="str">
        <f t="shared" si="19"/>
        <v>Apr</v>
      </c>
      <c r="E584" s="40">
        <v>100</v>
      </c>
      <c r="F584" s="85"/>
      <c r="G584" s="3">
        <v>31448.23</v>
      </c>
      <c r="H584" s="94" t="s">
        <v>546</v>
      </c>
      <c r="I584" s="2" t="s">
        <v>593</v>
      </c>
      <c r="J584" s="19" t="str" cm="1">
        <f t="array" ref="J584">_xlfn.IFS(
  ISNUMBER(SEARCH("SMS", I584)), "SMS Charge",
  ISNUMBER(SEARCH("AIRTIME", I584)), "Airtime",
  ISNUMBER(SEARCH("COMMISSION", I584)), "Bank Charge",
  ISNUMBER(SEARCH("TRANSFER", I584)), "Transfer",
  ISNUMBER(SEARCH("POS", I584)), "POS Transaction",
  ISNUMBER(SEARCH("ELECTROLINK", I584)), "Transfer",
  TRUE, "Other"
)</f>
        <v>Bank Charge</v>
      </c>
    </row>
    <row r="585" spans="1:10" s="19" customFormat="1" ht="18" customHeight="1" x14ac:dyDescent="0.2">
      <c r="A585" s="33">
        <v>45773</v>
      </c>
      <c r="B585" s="52">
        <v>45773</v>
      </c>
      <c r="C585" s="75" t="str">
        <f t="shared" si="18"/>
        <v>Sat</v>
      </c>
      <c r="D585" s="75" t="str">
        <f t="shared" si="19"/>
        <v>Apr</v>
      </c>
      <c r="E585" s="40">
        <v>661.25</v>
      </c>
      <c r="F585" s="85"/>
      <c r="G585" s="3">
        <v>30786.98</v>
      </c>
      <c r="H585" s="94" t="s">
        <v>546</v>
      </c>
      <c r="I585" s="2" t="s">
        <v>281</v>
      </c>
      <c r="J585" s="19" t="str" cm="1">
        <f t="array" ref="J585">_xlfn.IFS(
  ISNUMBER(SEARCH("SMS", I585)), "SMS Charge",
  ISNUMBER(SEARCH("AIRTIME", I585)), "Airtime",
  ISNUMBER(SEARCH("COMMISSION", I585)), "Bank Charge",
  ISNUMBER(SEARCH("TRANSFER", I585)), "Transfer",
  ISNUMBER(SEARCH("POS", I585)), "POS Transaction",
  ISNUMBER(SEARCH("ELECTROLINK", I585)), "Transfer",
  TRUE, "Other"
)</f>
        <v>Transfer</v>
      </c>
    </row>
    <row r="586" spans="1:10" s="19" customFormat="1" ht="54" customHeight="1" x14ac:dyDescent="0.2">
      <c r="A586" s="33">
        <v>45773</v>
      </c>
      <c r="B586" s="52">
        <v>45773</v>
      </c>
      <c r="C586" s="75" t="str">
        <f t="shared" si="18"/>
        <v>Sat</v>
      </c>
      <c r="D586" s="75" t="str">
        <f t="shared" si="19"/>
        <v>Apr</v>
      </c>
      <c r="E586" s="40">
        <v>2000</v>
      </c>
      <c r="F586" s="86"/>
      <c r="G586" s="3">
        <v>28786.98</v>
      </c>
      <c r="H586" s="94" t="s">
        <v>546</v>
      </c>
      <c r="I586" s="2" t="s">
        <v>594</v>
      </c>
      <c r="J586" s="19" t="str" cm="1">
        <f t="array" ref="J586">_xlfn.IFS(
  ISNUMBER(SEARCH("SMS", I586)), "SMS Charge",
  ISNUMBER(SEARCH("AIRTIME", I586)), "Airtime",
  ISNUMBER(SEARCH("COMMISSION", I586)), "Bank Charge",
  ISNUMBER(SEARCH("TRANSFER", I586)), "Transfer",
  ISNUMBER(SEARCH("POS", I586)), "POS Transaction",
  ISNUMBER(SEARCH("ELECTROLINK", I586)), "Transfer",
  TRUE, "Other"
)</f>
        <v>Transfer</v>
      </c>
    </row>
    <row r="587" spans="1:10" s="19" customFormat="1" ht="18" customHeight="1" x14ac:dyDescent="0.2">
      <c r="A587" s="33">
        <v>45773</v>
      </c>
      <c r="B587" s="52">
        <v>45773</v>
      </c>
      <c r="C587" s="75" t="str">
        <f t="shared" si="18"/>
        <v>Sat</v>
      </c>
      <c r="D587" s="75" t="str">
        <f t="shared" si="19"/>
        <v>Apr</v>
      </c>
      <c r="E587" s="40">
        <v>10</v>
      </c>
      <c r="F587" s="85"/>
      <c r="G587" s="3">
        <v>28776.98</v>
      </c>
      <c r="H587" s="94" t="s">
        <v>546</v>
      </c>
      <c r="I587" s="2" t="s">
        <v>587</v>
      </c>
      <c r="J587" s="19" t="str" cm="1">
        <f t="array" ref="J587">_xlfn.IFS(
  ISNUMBER(SEARCH("SMS", I587)), "SMS Charge",
  ISNUMBER(SEARCH("AIRTIME", I587)), "Airtime",
  ISNUMBER(SEARCH("COMMISSION", I587)), "Bank Charge",
  ISNUMBER(SEARCH("TRANSFER", I587)), "Transfer",
  ISNUMBER(SEARCH("POS", I587)), "POS Transaction",
  ISNUMBER(SEARCH("ELECTROLINK", I587)), "Transfer",
  TRUE, "Other"
)</f>
        <v>Bank Charge</v>
      </c>
    </row>
    <row r="588" spans="1:10" s="19" customFormat="1" ht="18" customHeight="1" x14ac:dyDescent="0.2">
      <c r="A588" s="33">
        <v>45773</v>
      </c>
      <c r="B588" s="52">
        <v>45773</v>
      </c>
      <c r="C588" s="75" t="str">
        <f t="shared" si="18"/>
        <v>Sat</v>
      </c>
      <c r="D588" s="75" t="str">
        <f t="shared" si="19"/>
        <v>Apr</v>
      </c>
      <c r="E588" s="40">
        <v>0.75</v>
      </c>
      <c r="F588" s="85"/>
      <c r="G588" s="3">
        <v>28776.23</v>
      </c>
      <c r="H588" s="94" t="s">
        <v>546</v>
      </c>
      <c r="I588" s="2" t="s">
        <v>588</v>
      </c>
      <c r="J588" s="19" t="str" cm="1">
        <f t="array" ref="J588">_xlfn.IFS(
  ISNUMBER(SEARCH("SMS", I588)), "SMS Charge",
  ISNUMBER(SEARCH("AIRTIME", I588)), "Airtime",
  ISNUMBER(SEARCH("COMMISSION", I588)), "Bank Charge",
  ISNUMBER(SEARCH("TRANSFER", I588)), "Transfer",
  ISNUMBER(SEARCH("POS", I588)), "POS Transaction",
  ISNUMBER(SEARCH("ELECTROLINK", I588)), "Transfer",
  TRUE, "Other"
)</f>
        <v>Other</v>
      </c>
    </row>
    <row r="589" spans="1:10" s="19" customFormat="1" ht="54" customHeight="1" x14ac:dyDescent="0.2">
      <c r="A589" s="33">
        <v>45773</v>
      </c>
      <c r="B589" s="52">
        <v>45773</v>
      </c>
      <c r="C589" s="75" t="str">
        <f t="shared" si="18"/>
        <v>Sat</v>
      </c>
      <c r="D589" s="75" t="str">
        <f t="shared" si="19"/>
        <v>Apr</v>
      </c>
      <c r="E589" s="40">
        <v>500</v>
      </c>
      <c r="F589" s="86"/>
      <c r="G589" s="3">
        <v>28276.23</v>
      </c>
      <c r="H589" s="94" t="s">
        <v>546</v>
      </c>
      <c r="I589" s="2" t="s">
        <v>595</v>
      </c>
      <c r="J589" s="19" t="str" cm="1">
        <f t="array" ref="J589">_xlfn.IFS(
  ISNUMBER(SEARCH("SMS", I589)), "SMS Charge",
  ISNUMBER(SEARCH("AIRTIME", I589)), "Airtime",
  ISNUMBER(SEARCH("COMMISSION", I589)), "Bank Charge",
  ISNUMBER(SEARCH("TRANSFER", I589)), "Transfer",
  ISNUMBER(SEARCH("POS", I589)), "POS Transaction",
  ISNUMBER(SEARCH("ELECTROLINK", I589)), "Transfer",
  TRUE, "Other"
)</f>
        <v>Transfer</v>
      </c>
    </row>
    <row r="590" spans="1:10" s="19" customFormat="1" ht="18" customHeight="1" x14ac:dyDescent="0.2">
      <c r="A590" s="33">
        <v>45773</v>
      </c>
      <c r="B590" s="52">
        <v>45773</v>
      </c>
      <c r="C590" s="75" t="str">
        <f t="shared" si="18"/>
        <v>Sat</v>
      </c>
      <c r="D590" s="75" t="str">
        <f t="shared" si="19"/>
        <v>Apr</v>
      </c>
      <c r="E590" s="40">
        <v>10</v>
      </c>
      <c r="F590" s="85"/>
      <c r="G590" s="3">
        <v>28266.23</v>
      </c>
      <c r="H590" s="94" t="s">
        <v>546</v>
      </c>
      <c r="I590" s="2" t="s">
        <v>587</v>
      </c>
      <c r="J590" s="19" t="str" cm="1">
        <f t="array" ref="J590">_xlfn.IFS(
  ISNUMBER(SEARCH("SMS", I590)), "SMS Charge",
  ISNUMBER(SEARCH("AIRTIME", I590)), "Airtime",
  ISNUMBER(SEARCH("COMMISSION", I590)), "Bank Charge",
  ISNUMBER(SEARCH("TRANSFER", I590)), "Transfer",
  ISNUMBER(SEARCH("POS", I590)), "POS Transaction",
  ISNUMBER(SEARCH("ELECTROLINK", I590)), "Transfer",
  TRUE, "Other"
)</f>
        <v>Bank Charge</v>
      </c>
    </row>
    <row r="591" spans="1:10" s="19" customFormat="1" ht="18" customHeight="1" x14ac:dyDescent="0.2">
      <c r="A591" s="33">
        <v>45773</v>
      </c>
      <c r="B591" s="52">
        <v>45773</v>
      </c>
      <c r="C591" s="75" t="str">
        <f t="shared" si="18"/>
        <v>Sat</v>
      </c>
      <c r="D591" s="75" t="str">
        <f t="shared" si="19"/>
        <v>Apr</v>
      </c>
      <c r="E591" s="40">
        <v>0.75</v>
      </c>
      <c r="F591" s="85"/>
      <c r="G591" s="3">
        <v>28265.48</v>
      </c>
      <c r="H591" s="94" t="s">
        <v>546</v>
      </c>
      <c r="I591" s="2" t="s">
        <v>588</v>
      </c>
      <c r="J591" s="19" t="str" cm="1">
        <f t="array" ref="J591">_xlfn.IFS(
  ISNUMBER(SEARCH("SMS", I591)), "SMS Charge",
  ISNUMBER(SEARCH("AIRTIME", I591)), "Airtime",
  ISNUMBER(SEARCH("COMMISSION", I591)), "Bank Charge",
  ISNUMBER(SEARCH("TRANSFER", I591)), "Transfer",
  ISNUMBER(SEARCH("POS", I591)), "POS Transaction",
  ISNUMBER(SEARCH("ELECTROLINK", I591)), "Transfer",
  TRUE, "Other"
)</f>
        <v>Other</v>
      </c>
    </row>
    <row r="592" spans="1:10" s="19" customFormat="1" ht="23.1" customHeight="1" x14ac:dyDescent="0.2">
      <c r="A592" s="33">
        <v>45773</v>
      </c>
      <c r="B592" s="52">
        <v>45773</v>
      </c>
      <c r="C592" s="75" t="str">
        <f t="shared" si="18"/>
        <v>Sat</v>
      </c>
      <c r="D592" s="75" t="str">
        <f t="shared" si="19"/>
        <v>Apr</v>
      </c>
      <c r="E592" s="42">
        <v>500</v>
      </c>
      <c r="F592" s="87"/>
      <c r="G592" s="88">
        <v>27765.48</v>
      </c>
      <c r="H592" s="95" t="s">
        <v>546</v>
      </c>
      <c r="I592" s="7" t="s">
        <v>597</v>
      </c>
      <c r="J592" s="19" t="str" cm="1">
        <f t="array" ref="J592">_xlfn.IFS(
  ISNUMBER(SEARCH("SMS", I592)), "SMS Charge",
  ISNUMBER(SEARCH("AIRTIME", I592)), "Airtime",
  ISNUMBER(SEARCH("COMMISSION", I592)), "Bank Charge",
  ISNUMBER(SEARCH("TRANSFER", I592)), "Transfer",
  ISNUMBER(SEARCH("POS", I592)), "POS Transaction",
  ISNUMBER(SEARCH("ELECTROLINK", I592)), "Transfer",
  TRUE, "Other"
)</f>
        <v>Transfer</v>
      </c>
    </row>
    <row r="593" spans="1:10" s="19" customFormat="1" ht="54" customHeight="1" x14ac:dyDescent="0.2">
      <c r="A593" s="33">
        <v>45774</v>
      </c>
      <c r="B593" s="52">
        <v>45774</v>
      </c>
      <c r="C593" s="75" t="str">
        <f t="shared" si="18"/>
        <v>Sun</v>
      </c>
      <c r="D593" s="75" t="str">
        <f t="shared" si="19"/>
        <v>Apr</v>
      </c>
      <c r="E593" s="40">
        <v>2400</v>
      </c>
      <c r="F593" s="86"/>
      <c r="G593" s="3">
        <v>25365.48</v>
      </c>
      <c r="H593" s="94" t="s">
        <v>546</v>
      </c>
      <c r="I593" s="2" t="s">
        <v>598</v>
      </c>
      <c r="J593" s="19" t="str" cm="1">
        <f t="array" ref="J593">_xlfn.IFS(
  ISNUMBER(SEARCH("SMS", I593)), "SMS Charge",
  ISNUMBER(SEARCH("AIRTIME", I593)), "Airtime",
  ISNUMBER(SEARCH("COMMISSION", I593)), "Bank Charge",
  ISNUMBER(SEARCH("TRANSFER", I593)), "Transfer",
  ISNUMBER(SEARCH("POS", I593)), "POS Transaction",
  ISNUMBER(SEARCH("ELECTROLINK", I593)), "Transfer",
  TRUE, "Other"
)</f>
        <v>Transfer</v>
      </c>
    </row>
    <row r="594" spans="1:10" s="19" customFormat="1" ht="18" customHeight="1" x14ac:dyDescent="0.2">
      <c r="A594" s="33">
        <v>45774</v>
      </c>
      <c r="B594" s="52">
        <v>45774</v>
      </c>
      <c r="C594" s="75" t="str">
        <f t="shared" si="18"/>
        <v>Sun</v>
      </c>
      <c r="D594" s="75" t="str">
        <f t="shared" si="19"/>
        <v>Apr</v>
      </c>
      <c r="E594" s="40">
        <v>10</v>
      </c>
      <c r="F594" s="85"/>
      <c r="G594" s="3">
        <v>25355.48</v>
      </c>
      <c r="H594" s="94" t="s">
        <v>546</v>
      </c>
      <c r="I594" s="2" t="s">
        <v>587</v>
      </c>
      <c r="J594" s="19" t="str" cm="1">
        <f t="array" ref="J594">_xlfn.IFS(
  ISNUMBER(SEARCH("SMS", I594)), "SMS Charge",
  ISNUMBER(SEARCH("AIRTIME", I594)), "Airtime",
  ISNUMBER(SEARCH("COMMISSION", I594)), "Bank Charge",
  ISNUMBER(SEARCH("TRANSFER", I594)), "Transfer",
  ISNUMBER(SEARCH("POS", I594)), "POS Transaction",
  ISNUMBER(SEARCH("ELECTROLINK", I594)), "Transfer",
  TRUE, "Other"
)</f>
        <v>Bank Charge</v>
      </c>
    </row>
    <row r="595" spans="1:10" s="19" customFormat="1" ht="18" customHeight="1" x14ac:dyDescent="0.2">
      <c r="A595" s="33">
        <v>45774</v>
      </c>
      <c r="B595" s="52">
        <v>45774</v>
      </c>
      <c r="C595" s="75" t="str">
        <f t="shared" si="18"/>
        <v>Sun</v>
      </c>
      <c r="D595" s="75" t="str">
        <f t="shared" si="19"/>
        <v>Apr</v>
      </c>
      <c r="E595" s="40">
        <v>0.75</v>
      </c>
      <c r="F595" s="85"/>
      <c r="G595" s="3">
        <v>25354.73</v>
      </c>
      <c r="H595" s="94" t="s">
        <v>546</v>
      </c>
      <c r="I595" s="2" t="s">
        <v>588</v>
      </c>
      <c r="J595" s="19" t="str" cm="1">
        <f t="array" ref="J595">_xlfn.IFS(
  ISNUMBER(SEARCH("SMS", I595)), "SMS Charge",
  ISNUMBER(SEARCH("AIRTIME", I595)), "Airtime",
  ISNUMBER(SEARCH("COMMISSION", I595)), "Bank Charge",
  ISNUMBER(SEARCH("TRANSFER", I595)), "Transfer",
  ISNUMBER(SEARCH("POS", I595)), "POS Transaction",
  ISNUMBER(SEARCH("ELECTROLINK", I595)), "Transfer",
  TRUE, "Other"
)</f>
        <v>Other</v>
      </c>
    </row>
    <row r="596" spans="1:10" s="19" customFormat="1" ht="42" customHeight="1" x14ac:dyDescent="0.2">
      <c r="A596" s="33">
        <v>45774</v>
      </c>
      <c r="B596" s="52">
        <v>45774</v>
      </c>
      <c r="C596" s="75" t="str">
        <f t="shared" si="18"/>
        <v>Sun</v>
      </c>
      <c r="D596" s="75" t="str">
        <f t="shared" si="19"/>
        <v>Apr</v>
      </c>
      <c r="E596" s="40">
        <v>1000</v>
      </c>
      <c r="F596" s="86"/>
      <c r="G596" s="3">
        <v>24354.73</v>
      </c>
      <c r="H596" s="94" t="s">
        <v>546</v>
      </c>
      <c r="I596" s="2" t="s">
        <v>599</v>
      </c>
      <c r="J596" s="19" t="str" cm="1">
        <f t="array" ref="J596">_xlfn.IFS(
  ISNUMBER(SEARCH("SMS", I596)), "SMS Charge",
  ISNUMBER(SEARCH("AIRTIME", I596)), "Airtime",
  ISNUMBER(SEARCH("COMMISSION", I596)), "Bank Charge",
  ISNUMBER(SEARCH("TRANSFER", I596)), "Transfer",
  ISNUMBER(SEARCH("POS", I596)), "POS Transaction",
  ISNUMBER(SEARCH("ELECTROLINK", I596)), "Transfer",
  TRUE, "Other"
)</f>
        <v>Transfer</v>
      </c>
    </row>
    <row r="597" spans="1:10" s="19" customFormat="1" ht="18" customHeight="1" x14ac:dyDescent="0.2">
      <c r="A597" s="33">
        <v>45774</v>
      </c>
      <c r="B597" s="52">
        <v>45774</v>
      </c>
      <c r="C597" s="75" t="str">
        <f t="shared" si="18"/>
        <v>Sun</v>
      </c>
      <c r="D597" s="75" t="str">
        <f t="shared" si="19"/>
        <v>Apr</v>
      </c>
      <c r="E597" s="40">
        <v>10</v>
      </c>
      <c r="F597" s="85"/>
      <c r="G597" s="3">
        <v>24344.73</v>
      </c>
      <c r="H597" s="94" t="s">
        <v>546</v>
      </c>
      <c r="I597" s="2" t="s">
        <v>587</v>
      </c>
      <c r="J597" s="19" t="str" cm="1">
        <f t="array" ref="J597">_xlfn.IFS(
  ISNUMBER(SEARCH("SMS", I597)), "SMS Charge",
  ISNUMBER(SEARCH("AIRTIME", I597)), "Airtime",
  ISNUMBER(SEARCH("COMMISSION", I597)), "Bank Charge",
  ISNUMBER(SEARCH("TRANSFER", I597)), "Transfer",
  ISNUMBER(SEARCH("POS", I597)), "POS Transaction",
  ISNUMBER(SEARCH("ELECTROLINK", I597)), "Transfer",
  TRUE, "Other"
)</f>
        <v>Bank Charge</v>
      </c>
    </row>
    <row r="598" spans="1:10" s="19" customFormat="1" ht="18" customHeight="1" x14ac:dyDescent="0.2">
      <c r="A598" s="33">
        <v>45774</v>
      </c>
      <c r="B598" s="52">
        <v>45774</v>
      </c>
      <c r="C598" s="75" t="str">
        <f t="shared" si="18"/>
        <v>Sun</v>
      </c>
      <c r="D598" s="75" t="str">
        <f t="shared" si="19"/>
        <v>Apr</v>
      </c>
      <c r="E598" s="40">
        <v>0.75</v>
      </c>
      <c r="F598" s="85"/>
      <c r="G598" s="3">
        <v>24343.98</v>
      </c>
      <c r="H598" s="94" t="s">
        <v>546</v>
      </c>
      <c r="I598" s="2" t="s">
        <v>588</v>
      </c>
      <c r="J598" s="19" t="str" cm="1">
        <f t="array" ref="J598">_xlfn.IFS(
  ISNUMBER(SEARCH("SMS", I598)), "SMS Charge",
  ISNUMBER(SEARCH("AIRTIME", I598)), "Airtime",
  ISNUMBER(SEARCH("COMMISSION", I598)), "Bank Charge",
  ISNUMBER(SEARCH("TRANSFER", I598)), "Transfer",
  ISNUMBER(SEARCH("POS", I598)), "POS Transaction",
  ISNUMBER(SEARCH("ELECTROLINK", I598)), "Transfer",
  TRUE, "Other"
)</f>
        <v>Other</v>
      </c>
    </row>
    <row r="599" spans="1:10" s="19" customFormat="1" ht="54" customHeight="1" x14ac:dyDescent="0.2">
      <c r="A599" s="33">
        <v>45774</v>
      </c>
      <c r="B599" s="52">
        <v>45774</v>
      </c>
      <c r="C599" s="75" t="str">
        <f t="shared" si="18"/>
        <v>Sun</v>
      </c>
      <c r="D599" s="75" t="str">
        <f t="shared" si="19"/>
        <v>Apr</v>
      </c>
      <c r="E599" s="40">
        <v>2600</v>
      </c>
      <c r="F599" s="86"/>
      <c r="G599" s="3">
        <v>21743.98</v>
      </c>
      <c r="H599" s="94" t="s">
        <v>546</v>
      </c>
      <c r="I599" s="2" t="s">
        <v>600</v>
      </c>
      <c r="J599" s="19" t="str" cm="1">
        <f t="array" ref="J599">_xlfn.IFS(
  ISNUMBER(SEARCH("SMS", I599)), "SMS Charge",
  ISNUMBER(SEARCH("AIRTIME", I599)), "Airtime",
  ISNUMBER(SEARCH("COMMISSION", I599)), "Bank Charge",
  ISNUMBER(SEARCH("TRANSFER", I599)), "Transfer",
  ISNUMBER(SEARCH("POS", I599)), "POS Transaction",
  ISNUMBER(SEARCH("ELECTROLINK", I599)), "Transfer",
  TRUE, "Other"
)</f>
        <v>Transfer</v>
      </c>
    </row>
    <row r="600" spans="1:10" s="19" customFormat="1" ht="18" customHeight="1" x14ac:dyDescent="0.2">
      <c r="A600" s="33">
        <v>45774</v>
      </c>
      <c r="B600" s="52">
        <v>45774</v>
      </c>
      <c r="C600" s="75" t="str">
        <f t="shared" si="18"/>
        <v>Sun</v>
      </c>
      <c r="D600" s="75" t="str">
        <f t="shared" si="19"/>
        <v>Apr</v>
      </c>
      <c r="E600" s="40">
        <v>10</v>
      </c>
      <c r="F600" s="85"/>
      <c r="G600" s="3">
        <v>21733.98</v>
      </c>
      <c r="H600" s="94" t="s">
        <v>546</v>
      </c>
      <c r="I600" s="2" t="s">
        <v>587</v>
      </c>
      <c r="J600" s="19" t="str" cm="1">
        <f t="array" ref="J600">_xlfn.IFS(
  ISNUMBER(SEARCH("SMS", I600)), "SMS Charge",
  ISNUMBER(SEARCH("AIRTIME", I600)), "Airtime",
  ISNUMBER(SEARCH("COMMISSION", I600)), "Bank Charge",
  ISNUMBER(SEARCH("TRANSFER", I600)), "Transfer",
  ISNUMBER(SEARCH("POS", I600)), "POS Transaction",
  ISNUMBER(SEARCH("ELECTROLINK", I600)), "Transfer",
  TRUE, "Other"
)</f>
        <v>Bank Charge</v>
      </c>
    </row>
    <row r="601" spans="1:10" s="19" customFormat="1" ht="18" customHeight="1" x14ac:dyDescent="0.2">
      <c r="A601" s="33">
        <v>45774</v>
      </c>
      <c r="B601" s="52">
        <v>45774</v>
      </c>
      <c r="C601" s="75" t="str">
        <f t="shared" si="18"/>
        <v>Sun</v>
      </c>
      <c r="D601" s="75" t="str">
        <f t="shared" si="19"/>
        <v>Apr</v>
      </c>
      <c r="E601" s="40">
        <v>0.75</v>
      </c>
      <c r="F601" s="85"/>
      <c r="G601" s="3">
        <v>21733.23</v>
      </c>
      <c r="H601" s="94" t="s">
        <v>546</v>
      </c>
      <c r="I601" s="2" t="s">
        <v>588</v>
      </c>
      <c r="J601" s="19" t="str" cm="1">
        <f t="array" ref="J601">_xlfn.IFS(
  ISNUMBER(SEARCH("SMS", I601)), "SMS Charge",
  ISNUMBER(SEARCH("AIRTIME", I601)), "Airtime",
  ISNUMBER(SEARCH("COMMISSION", I601)), "Bank Charge",
  ISNUMBER(SEARCH("TRANSFER", I601)), "Transfer",
  ISNUMBER(SEARCH("POS", I601)), "POS Transaction",
  ISNUMBER(SEARCH("ELECTROLINK", I601)), "Transfer",
  TRUE, "Other"
)</f>
        <v>Other</v>
      </c>
    </row>
    <row r="602" spans="1:10" s="19" customFormat="1" ht="54" customHeight="1" x14ac:dyDescent="0.2">
      <c r="A602" s="33">
        <v>45774</v>
      </c>
      <c r="B602" s="52">
        <v>45774</v>
      </c>
      <c r="C602" s="75" t="str">
        <f t="shared" si="18"/>
        <v>Sun</v>
      </c>
      <c r="D602" s="75" t="str">
        <f t="shared" si="19"/>
        <v>Apr</v>
      </c>
      <c r="E602" s="40">
        <v>1250</v>
      </c>
      <c r="F602" s="86"/>
      <c r="G602" s="3">
        <v>20483.23</v>
      </c>
      <c r="H602" s="94" t="s">
        <v>546</v>
      </c>
      <c r="I602" s="2" t="s">
        <v>601</v>
      </c>
      <c r="J602" s="19" t="str" cm="1">
        <f t="array" ref="J602">_xlfn.IFS(
  ISNUMBER(SEARCH("SMS", I602)), "SMS Charge",
  ISNUMBER(SEARCH("AIRTIME", I602)), "Airtime",
  ISNUMBER(SEARCH("COMMISSION", I602)), "Bank Charge",
  ISNUMBER(SEARCH("TRANSFER", I602)), "Transfer",
  ISNUMBER(SEARCH("POS", I602)), "POS Transaction",
  ISNUMBER(SEARCH("ELECTROLINK", I602)), "Transfer",
  TRUE, "Other"
)</f>
        <v>Transfer</v>
      </c>
    </row>
    <row r="603" spans="1:10" s="19" customFormat="1" ht="18" customHeight="1" x14ac:dyDescent="0.2">
      <c r="A603" s="33">
        <v>45774</v>
      </c>
      <c r="B603" s="52">
        <v>45774</v>
      </c>
      <c r="C603" s="75" t="str">
        <f t="shared" si="18"/>
        <v>Sun</v>
      </c>
      <c r="D603" s="75" t="str">
        <f t="shared" si="19"/>
        <v>Apr</v>
      </c>
      <c r="E603" s="40">
        <v>10</v>
      </c>
      <c r="F603" s="85"/>
      <c r="G603" s="3">
        <v>20473.23</v>
      </c>
      <c r="H603" s="94" t="s">
        <v>546</v>
      </c>
      <c r="I603" s="2" t="s">
        <v>587</v>
      </c>
      <c r="J603" s="19" t="str" cm="1">
        <f t="array" ref="J603">_xlfn.IFS(
  ISNUMBER(SEARCH("SMS", I603)), "SMS Charge",
  ISNUMBER(SEARCH("AIRTIME", I603)), "Airtime",
  ISNUMBER(SEARCH("COMMISSION", I603)), "Bank Charge",
  ISNUMBER(SEARCH("TRANSFER", I603)), "Transfer",
  ISNUMBER(SEARCH("POS", I603)), "POS Transaction",
  ISNUMBER(SEARCH("ELECTROLINK", I603)), "Transfer",
  TRUE, "Other"
)</f>
        <v>Bank Charge</v>
      </c>
    </row>
    <row r="604" spans="1:10" s="19" customFormat="1" ht="18" customHeight="1" x14ac:dyDescent="0.2">
      <c r="A604" s="33">
        <v>45774</v>
      </c>
      <c r="B604" s="52">
        <v>45774</v>
      </c>
      <c r="C604" s="75" t="str">
        <f t="shared" si="18"/>
        <v>Sun</v>
      </c>
      <c r="D604" s="75" t="str">
        <f t="shared" si="19"/>
        <v>Apr</v>
      </c>
      <c r="E604" s="40">
        <v>0.75</v>
      </c>
      <c r="F604" s="85"/>
      <c r="G604" s="3">
        <v>20472.48</v>
      </c>
      <c r="H604" s="94" t="s">
        <v>546</v>
      </c>
      <c r="I604" s="2" t="s">
        <v>588</v>
      </c>
      <c r="J604" s="19" t="str" cm="1">
        <f t="array" ref="J604">_xlfn.IFS(
  ISNUMBER(SEARCH("SMS", I604)), "SMS Charge",
  ISNUMBER(SEARCH("AIRTIME", I604)), "Airtime",
  ISNUMBER(SEARCH("COMMISSION", I604)), "Bank Charge",
  ISNUMBER(SEARCH("TRANSFER", I604)), "Transfer",
  ISNUMBER(SEARCH("POS", I604)), "POS Transaction",
  ISNUMBER(SEARCH("ELECTROLINK", I604)), "Transfer",
  TRUE, "Other"
)</f>
        <v>Other</v>
      </c>
    </row>
    <row r="605" spans="1:10" s="19" customFormat="1" ht="54" customHeight="1" x14ac:dyDescent="0.2">
      <c r="A605" s="33">
        <v>45774</v>
      </c>
      <c r="B605" s="52">
        <v>45774</v>
      </c>
      <c r="C605" s="75" t="str">
        <f t="shared" si="18"/>
        <v>Sun</v>
      </c>
      <c r="D605" s="75" t="str">
        <f t="shared" si="19"/>
        <v>Apr</v>
      </c>
      <c r="E605" s="40">
        <v>1000</v>
      </c>
      <c r="F605" s="86"/>
      <c r="G605" s="3">
        <v>19472.48</v>
      </c>
      <c r="H605" s="94" t="s">
        <v>546</v>
      </c>
      <c r="I605" s="2" t="s">
        <v>603</v>
      </c>
      <c r="J605" s="19" t="str" cm="1">
        <f t="array" ref="J605">_xlfn.IFS(
  ISNUMBER(SEARCH("SMS", I605)), "SMS Charge",
  ISNUMBER(SEARCH("AIRTIME", I605)), "Airtime",
  ISNUMBER(SEARCH("COMMISSION", I605)), "Bank Charge",
  ISNUMBER(SEARCH("TRANSFER", I605)), "Transfer",
  ISNUMBER(SEARCH("POS", I605)), "POS Transaction",
  ISNUMBER(SEARCH("ELECTROLINK", I605)), "Transfer",
  TRUE, "Other"
)</f>
        <v>POS Transaction</v>
      </c>
    </row>
    <row r="606" spans="1:10" s="19" customFormat="1" ht="54" customHeight="1" x14ac:dyDescent="0.2">
      <c r="A606" s="33">
        <v>45774</v>
      </c>
      <c r="B606" s="52">
        <v>45774</v>
      </c>
      <c r="C606" s="75" t="str">
        <f t="shared" si="18"/>
        <v>Sun</v>
      </c>
      <c r="D606" s="75" t="str">
        <f t="shared" si="19"/>
        <v>Apr</v>
      </c>
      <c r="E606" s="40">
        <v>663.94</v>
      </c>
      <c r="F606" s="86"/>
      <c r="G606" s="3">
        <v>18808.54</v>
      </c>
      <c r="H606" s="94" t="s">
        <v>546</v>
      </c>
      <c r="I606" s="2" t="s">
        <v>605</v>
      </c>
      <c r="J606" s="19" t="str" cm="1">
        <f t="array" ref="J606">_xlfn.IFS(
  ISNUMBER(SEARCH("SMS", I606)), "SMS Charge",
  ISNUMBER(SEARCH("AIRTIME", I606)), "Airtime",
  ISNUMBER(SEARCH("COMMISSION", I606)), "Bank Charge",
  ISNUMBER(SEARCH("TRANSFER", I606)), "Transfer",
  ISNUMBER(SEARCH("POS", I606)), "POS Transaction",
  ISNUMBER(SEARCH("ELECTROLINK", I606)), "Transfer",
  TRUE, "Other"
)</f>
        <v>POS Transaction</v>
      </c>
    </row>
    <row r="607" spans="1:10" s="19" customFormat="1" ht="18.95" customHeight="1" x14ac:dyDescent="0.2">
      <c r="A607" s="33">
        <v>45774</v>
      </c>
      <c r="B607" s="52">
        <v>45774</v>
      </c>
      <c r="C607" s="75" t="str">
        <f t="shared" si="18"/>
        <v>Sun</v>
      </c>
      <c r="D607" s="75" t="str">
        <f t="shared" si="19"/>
        <v>Apr</v>
      </c>
      <c r="E607" s="42">
        <v>663.94</v>
      </c>
      <c r="F607" s="87"/>
      <c r="G607" s="88">
        <v>18144.599999999999</v>
      </c>
      <c r="H607" s="95" t="s">
        <v>546</v>
      </c>
      <c r="I607" s="7" t="s">
        <v>607</v>
      </c>
      <c r="J607" s="19" t="str" cm="1">
        <f t="array" ref="J607">_xlfn.IFS(
  ISNUMBER(SEARCH("SMS", I607)), "SMS Charge",
  ISNUMBER(SEARCH("AIRTIME", I607)), "Airtime",
  ISNUMBER(SEARCH("COMMISSION", I607)), "Bank Charge",
  ISNUMBER(SEARCH("TRANSFER", I607)), "Transfer",
  ISNUMBER(SEARCH("POS", I607)), "POS Transaction",
  ISNUMBER(SEARCH("ELECTROLINK", I607)), "Transfer",
  TRUE, "Other"
)</f>
        <v>POS Transaction</v>
      </c>
    </row>
    <row r="608" spans="1:10" s="19" customFormat="1" ht="30" customHeight="1" x14ac:dyDescent="0.2">
      <c r="A608" s="33">
        <v>45774</v>
      </c>
      <c r="B608" s="52">
        <v>45774</v>
      </c>
      <c r="C608" s="75" t="str">
        <f t="shared" si="18"/>
        <v>Sun</v>
      </c>
      <c r="D608" s="75" t="str">
        <f t="shared" si="19"/>
        <v>Apr</v>
      </c>
      <c r="E608" s="83"/>
      <c r="F608" s="3">
        <v>10000</v>
      </c>
      <c r="G608" s="3">
        <v>28144.6</v>
      </c>
      <c r="H608" s="94" t="s">
        <v>546</v>
      </c>
      <c r="I608" s="2" t="s">
        <v>609</v>
      </c>
      <c r="J608" s="19" t="str" cm="1">
        <f t="array" ref="J608">_xlfn.IFS(
  ISNUMBER(SEARCH("SMS", I608)), "SMS Charge",
  ISNUMBER(SEARCH("AIRTIME", I608)), "Airtime",
  ISNUMBER(SEARCH("COMMISSION", I608)), "Bank Charge",
  ISNUMBER(SEARCH("TRANSFER", I608)), "Transfer",
  ISNUMBER(SEARCH("POS", I608)), "POS Transaction",
  ISNUMBER(SEARCH("ELECTROLINK", I608)), "Transfer",
  TRUE, "Other"
)</f>
        <v>Transfer</v>
      </c>
    </row>
    <row r="609" spans="1:10" s="19" customFormat="1" ht="54" customHeight="1" x14ac:dyDescent="0.2">
      <c r="A609" s="33">
        <v>45774</v>
      </c>
      <c r="B609" s="52">
        <v>45774</v>
      </c>
      <c r="C609" s="75" t="str">
        <f t="shared" si="18"/>
        <v>Sun</v>
      </c>
      <c r="D609" s="75" t="str">
        <f t="shared" si="19"/>
        <v>Apr</v>
      </c>
      <c r="E609" s="40">
        <v>663.94</v>
      </c>
      <c r="F609" s="86"/>
      <c r="G609" s="3">
        <v>27480.66</v>
      </c>
      <c r="H609" s="94" t="s">
        <v>546</v>
      </c>
      <c r="I609" s="2" t="s">
        <v>611</v>
      </c>
      <c r="J609" s="19" t="str" cm="1">
        <f t="array" ref="J609">_xlfn.IFS(
  ISNUMBER(SEARCH("SMS", I609)), "SMS Charge",
  ISNUMBER(SEARCH("AIRTIME", I609)), "Airtime",
  ISNUMBER(SEARCH("COMMISSION", I609)), "Bank Charge",
  ISNUMBER(SEARCH("TRANSFER", I609)), "Transfer",
  ISNUMBER(SEARCH("POS", I609)), "POS Transaction",
  ISNUMBER(SEARCH("ELECTROLINK", I609)), "Transfer",
  TRUE, "Other"
)</f>
        <v>POS Transaction</v>
      </c>
    </row>
    <row r="610" spans="1:10" s="19" customFormat="1" ht="54" customHeight="1" x14ac:dyDescent="0.2">
      <c r="A610" s="33">
        <v>45774</v>
      </c>
      <c r="B610" s="52">
        <v>45774</v>
      </c>
      <c r="C610" s="75" t="str">
        <f t="shared" si="18"/>
        <v>Sun</v>
      </c>
      <c r="D610" s="75" t="str">
        <f t="shared" si="19"/>
        <v>Apr</v>
      </c>
      <c r="E610" s="40">
        <v>9800</v>
      </c>
      <c r="F610" s="86"/>
      <c r="G610" s="3">
        <v>17680.66</v>
      </c>
      <c r="H610" s="94" t="s">
        <v>546</v>
      </c>
      <c r="I610" s="6" t="s">
        <v>613</v>
      </c>
      <c r="J610" s="19" t="str" cm="1">
        <f t="array" ref="J610">_xlfn.IFS(
  ISNUMBER(SEARCH("SMS", I610)), "SMS Charge",
  ISNUMBER(SEARCH("AIRTIME", I610)), "Airtime",
  ISNUMBER(SEARCH("COMMISSION", I610)), "Bank Charge",
  ISNUMBER(SEARCH("TRANSFER", I610)), "Transfer",
  ISNUMBER(SEARCH("POS", I610)), "POS Transaction",
  ISNUMBER(SEARCH("ELECTROLINK", I610)), "Transfer",
  TRUE, "Other"
)</f>
        <v>POS Transaction</v>
      </c>
    </row>
    <row r="611" spans="1:10" s="19" customFormat="1" ht="54" customHeight="1" x14ac:dyDescent="0.2">
      <c r="A611" s="33">
        <v>45774</v>
      </c>
      <c r="B611" s="52">
        <v>45774</v>
      </c>
      <c r="C611" s="75" t="str">
        <f t="shared" si="18"/>
        <v>Sun</v>
      </c>
      <c r="D611" s="75" t="str">
        <f t="shared" si="19"/>
        <v>Apr</v>
      </c>
      <c r="E611" s="40">
        <v>663.94</v>
      </c>
      <c r="F611" s="86"/>
      <c r="G611" s="3">
        <v>17016.72</v>
      </c>
      <c r="H611" s="94" t="s">
        <v>546</v>
      </c>
      <c r="I611" s="2" t="s">
        <v>615</v>
      </c>
      <c r="J611" s="19" t="str" cm="1">
        <f t="array" ref="J611">_xlfn.IFS(
  ISNUMBER(SEARCH("SMS", I611)), "SMS Charge",
  ISNUMBER(SEARCH("AIRTIME", I611)), "Airtime",
  ISNUMBER(SEARCH("COMMISSION", I611)), "Bank Charge",
  ISNUMBER(SEARCH("TRANSFER", I611)), "Transfer",
  ISNUMBER(SEARCH("POS", I611)), "POS Transaction",
  ISNUMBER(SEARCH("ELECTROLINK", I611)), "Transfer",
  TRUE, "Other"
)</f>
        <v>POS Transaction</v>
      </c>
    </row>
    <row r="612" spans="1:10" s="19" customFormat="1" ht="54" customHeight="1" x14ac:dyDescent="0.2">
      <c r="A612" s="33">
        <v>45774</v>
      </c>
      <c r="B612" s="52">
        <v>45774</v>
      </c>
      <c r="C612" s="75" t="str">
        <f t="shared" si="18"/>
        <v>Sun</v>
      </c>
      <c r="D612" s="75" t="str">
        <f t="shared" si="19"/>
        <v>Apr</v>
      </c>
      <c r="E612" s="40">
        <v>663.94</v>
      </c>
      <c r="F612" s="86"/>
      <c r="G612" s="3">
        <v>16352.78</v>
      </c>
      <c r="H612" s="94" t="s">
        <v>546</v>
      </c>
      <c r="I612" s="2" t="s">
        <v>617</v>
      </c>
      <c r="J612" s="19" t="str" cm="1">
        <f t="array" ref="J612">_xlfn.IFS(
  ISNUMBER(SEARCH("SMS", I612)), "SMS Charge",
  ISNUMBER(SEARCH("AIRTIME", I612)), "Airtime",
  ISNUMBER(SEARCH("COMMISSION", I612)), "Bank Charge",
  ISNUMBER(SEARCH("TRANSFER", I612)), "Transfer",
  ISNUMBER(SEARCH("POS", I612)), "POS Transaction",
  ISNUMBER(SEARCH("ELECTROLINK", I612)), "Transfer",
  TRUE, "Other"
)</f>
        <v>POS Transaction</v>
      </c>
    </row>
    <row r="613" spans="1:10" s="19" customFormat="1" ht="54" customHeight="1" x14ac:dyDescent="0.2">
      <c r="A613" s="33">
        <v>45774</v>
      </c>
      <c r="B613" s="52">
        <v>45774</v>
      </c>
      <c r="C613" s="75" t="str">
        <f t="shared" si="18"/>
        <v>Sun</v>
      </c>
      <c r="D613" s="75" t="str">
        <f t="shared" si="19"/>
        <v>Apr</v>
      </c>
      <c r="E613" s="40">
        <v>663.94</v>
      </c>
      <c r="F613" s="86"/>
      <c r="G613" s="3">
        <v>15688.84</v>
      </c>
      <c r="H613" s="94" t="s">
        <v>546</v>
      </c>
      <c r="I613" s="2" t="s">
        <v>619</v>
      </c>
      <c r="J613" s="19" t="str" cm="1">
        <f t="array" ref="J613">_xlfn.IFS(
  ISNUMBER(SEARCH("SMS", I613)), "SMS Charge",
  ISNUMBER(SEARCH("AIRTIME", I613)), "Airtime",
  ISNUMBER(SEARCH("COMMISSION", I613)), "Bank Charge",
  ISNUMBER(SEARCH("TRANSFER", I613)), "Transfer",
  ISNUMBER(SEARCH("POS", I613)), "POS Transaction",
  ISNUMBER(SEARCH("ELECTROLINK", I613)), "Transfer",
  TRUE, "Other"
)</f>
        <v>POS Transaction</v>
      </c>
    </row>
    <row r="614" spans="1:10" s="19" customFormat="1" ht="54" customHeight="1" x14ac:dyDescent="0.2">
      <c r="A614" s="33">
        <v>45774</v>
      </c>
      <c r="B614" s="52">
        <v>45774</v>
      </c>
      <c r="C614" s="75" t="str">
        <f t="shared" si="18"/>
        <v>Sun</v>
      </c>
      <c r="D614" s="75" t="str">
        <f t="shared" si="19"/>
        <v>Apr</v>
      </c>
      <c r="E614" s="40">
        <v>663.94</v>
      </c>
      <c r="F614" s="86"/>
      <c r="G614" s="3">
        <v>15024.9</v>
      </c>
      <c r="H614" s="94" t="s">
        <v>546</v>
      </c>
      <c r="I614" s="2" t="s">
        <v>621</v>
      </c>
      <c r="J614" s="19" t="str" cm="1">
        <f t="array" ref="J614">_xlfn.IFS(
  ISNUMBER(SEARCH("SMS", I614)), "SMS Charge",
  ISNUMBER(SEARCH("AIRTIME", I614)), "Airtime",
  ISNUMBER(SEARCH("COMMISSION", I614)), "Bank Charge",
  ISNUMBER(SEARCH("TRANSFER", I614)), "Transfer",
  ISNUMBER(SEARCH("POS", I614)), "POS Transaction",
  ISNUMBER(SEARCH("ELECTROLINK", I614)), "Transfer",
  TRUE, "Other"
)</f>
        <v>POS Transaction</v>
      </c>
    </row>
    <row r="615" spans="1:10" s="19" customFormat="1" ht="54" customHeight="1" x14ac:dyDescent="0.2">
      <c r="A615" s="33">
        <v>45774</v>
      </c>
      <c r="B615" s="52">
        <v>45774</v>
      </c>
      <c r="C615" s="75" t="str">
        <f t="shared" si="18"/>
        <v>Sun</v>
      </c>
      <c r="D615" s="75" t="str">
        <f t="shared" si="19"/>
        <v>Apr</v>
      </c>
      <c r="E615" s="40">
        <v>663.94</v>
      </c>
      <c r="F615" s="86"/>
      <c r="G615" s="3">
        <v>14360.96</v>
      </c>
      <c r="H615" s="94" t="s">
        <v>546</v>
      </c>
      <c r="I615" s="2" t="s">
        <v>623</v>
      </c>
      <c r="J615" s="19" t="str" cm="1">
        <f t="array" ref="J615">_xlfn.IFS(
  ISNUMBER(SEARCH("SMS", I615)), "SMS Charge",
  ISNUMBER(SEARCH("AIRTIME", I615)), "Airtime",
  ISNUMBER(SEARCH("COMMISSION", I615)), "Bank Charge",
  ISNUMBER(SEARCH("TRANSFER", I615)), "Transfer",
  ISNUMBER(SEARCH("POS", I615)), "POS Transaction",
  ISNUMBER(SEARCH("ELECTROLINK", I615)), "Transfer",
  TRUE, "Other"
)</f>
        <v>POS Transaction</v>
      </c>
    </row>
    <row r="616" spans="1:10" s="19" customFormat="1" ht="54" customHeight="1" x14ac:dyDescent="0.2">
      <c r="A616" s="33">
        <v>45774</v>
      </c>
      <c r="B616" s="52">
        <v>45774</v>
      </c>
      <c r="C616" s="75" t="str">
        <f t="shared" si="18"/>
        <v>Sun</v>
      </c>
      <c r="D616" s="75" t="str">
        <f t="shared" si="19"/>
        <v>Apr</v>
      </c>
      <c r="E616" s="40">
        <v>663.94</v>
      </c>
      <c r="F616" s="86"/>
      <c r="G616" s="3">
        <v>13697.02</v>
      </c>
      <c r="H616" s="94" t="s">
        <v>546</v>
      </c>
      <c r="I616" s="2" t="s">
        <v>625</v>
      </c>
      <c r="J616" s="19" t="str" cm="1">
        <f t="array" ref="J616">_xlfn.IFS(
  ISNUMBER(SEARCH("SMS", I616)), "SMS Charge",
  ISNUMBER(SEARCH("AIRTIME", I616)), "Airtime",
  ISNUMBER(SEARCH("COMMISSION", I616)), "Bank Charge",
  ISNUMBER(SEARCH("TRANSFER", I616)), "Transfer",
  ISNUMBER(SEARCH("POS", I616)), "POS Transaction",
  ISNUMBER(SEARCH("ELECTROLINK", I616)), "Transfer",
  TRUE, "Other"
)</f>
        <v>POS Transaction</v>
      </c>
    </row>
    <row r="617" spans="1:10" s="19" customFormat="1" ht="54" customHeight="1" x14ac:dyDescent="0.2">
      <c r="A617" s="33">
        <v>45774</v>
      </c>
      <c r="B617" s="52">
        <v>45774</v>
      </c>
      <c r="C617" s="75" t="str">
        <f t="shared" si="18"/>
        <v>Sun</v>
      </c>
      <c r="D617" s="75" t="str">
        <f t="shared" si="19"/>
        <v>Apr</v>
      </c>
      <c r="E617" s="40">
        <v>663.94</v>
      </c>
      <c r="F617" s="86"/>
      <c r="G617" s="3">
        <v>13033.08</v>
      </c>
      <c r="H617" s="94" t="s">
        <v>546</v>
      </c>
      <c r="I617" s="2" t="s">
        <v>627</v>
      </c>
      <c r="J617" s="19" t="str" cm="1">
        <f t="array" ref="J617">_xlfn.IFS(
  ISNUMBER(SEARCH("SMS", I617)), "SMS Charge",
  ISNUMBER(SEARCH("AIRTIME", I617)), "Airtime",
  ISNUMBER(SEARCH("COMMISSION", I617)), "Bank Charge",
  ISNUMBER(SEARCH("TRANSFER", I617)), "Transfer",
  ISNUMBER(SEARCH("POS", I617)), "POS Transaction",
  ISNUMBER(SEARCH("ELECTROLINK", I617)), "Transfer",
  TRUE, "Other"
)</f>
        <v>POS Transaction</v>
      </c>
    </row>
    <row r="618" spans="1:10" s="19" customFormat="1" ht="30" customHeight="1" x14ac:dyDescent="0.2">
      <c r="A618" s="33">
        <v>45775</v>
      </c>
      <c r="B618" s="52">
        <v>45775</v>
      </c>
      <c r="C618" s="75" t="str">
        <f t="shared" si="18"/>
        <v>Mon</v>
      </c>
      <c r="D618" s="75" t="str">
        <f t="shared" si="19"/>
        <v>Apr</v>
      </c>
      <c r="E618" s="40">
        <v>7400</v>
      </c>
      <c r="F618" s="85"/>
      <c r="G618" s="3">
        <v>5633.08</v>
      </c>
      <c r="H618" s="94" t="s">
        <v>546</v>
      </c>
      <c r="I618" s="2" t="s">
        <v>281</v>
      </c>
      <c r="J618" s="19" t="str" cm="1">
        <f t="array" ref="J618">_xlfn.IFS(
  ISNUMBER(SEARCH("SMS", I618)), "SMS Charge",
  ISNUMBER(SEARCH("AIRTIME", I618)), "Airtime",
  ISNUMBER(SEARCH("COMMISSION", I618)), "Bank Charge",
  ISNUMBER(SEARCH("TRANSFER", I618)), "Transfer",
  ISNUMBER(SEARCH("POS", I618)), "POS Transaction",
  ISNUMBER(SEARCH("ELECTROLINK", I618)), "Transfer",
  TRUE, "Other"
)</f>
        <v>Transfer</v>
      </c>
    </row>
    <row r="619" spans="1:10" s="19" customFormat="1" ht="54" customHeight="1" x14ac:dyDescent="0.2">
      <c r="A619" s="33">
        <v>45775</v>
      </c>
      <c r="B619" s="52">
        <v>45775</v>
      </c>
      <c r="C619" s="75" t="str">
        <f t="shared" si="18"/>
        <v>Mon</v>
      </c>
      <c r="D619" s="75" t="str">
        <f t="shared" si="19"/>
        <v>Apr</v>
      </c>
      <c r="E619" s="40">
        <v>1000</v>
      </c>
      <c r="F619" s="86"/>
      <c r="G619" s="3">
        <v>4633.08</v>
      </c>
      <c r="H619" s="94" t="s">
        <v>546</v>
      </c>
      <c r="I619" s="2" t="s">
        <v>630</v>
      </c>
      <c r="J619" s="19" t="str" cm="1">
        <f t="array" ref="J619">_xlfn.IFS(
  ISNUMBER(SEARCH("SMS", I619)), "SMS Charge",
  ISNUMBER(SEARCH("AIRTIME", I619)), "Airtime",
  ISNUMBER(SEARCH("COMMISSION", I619)), "Bank Charge",
  ISNUMBER(SEARCH("TRANSFER", I619)), "Transfer",
  ISNUMBER(SEARCH("POS", I619)), "POS Transaction",
  ISNUMBER(SEARCH("ELECTROLINK", I619)), "Transfer",
  TRUE, "Other"
)</f>
        <v>POS Transaction</v>
      </c>
    </row>
    <row r="620" spans="1:10" s="19" customFormat="1" ht="54" customHeight="1" x14ac:dyDescent="0.2">
      <c r="A620" s="33">
        <v>45775</v>
      </c>
      <c r="B620" s="52">
        <v>45775</v>
      </c>
      <c r="C620" s="75" t="str">
        <f t="shared" si="18"/>
        <v>Mon</v>
      </c>
      <c r="D620" s="75" t="str">
        <f t="shared" si="19"/>
        <v>Apr</v>
      </c>
      <c r="E620" s="40">
        <v>3300</v>
      </c>
      <c r="F620" s="86"/>
      <c r="G620" s="3">
        <v>1333.08</v>
      </c>
      <c r="H620" s="94" t="s">
        <v>546</v>
      </c>
      <c r="I620" s="2" t="s">
        <v>631</v>
      </c>
      <c r="J620" s="19" t="str" cm="1">
        <f t="array" ref="J620">_xlfn.IFS(
  ISNUMBER(SEARCH("SMS", I620)), "SMS Charge",
  ISNUMBER(SEARCH("AIRTIME", I620)), "Airtime",
  ISNUMBER(SEARCH("COMMISSION", I620)), "Bank Charge",
  ISNUMBER(SEARCH("TRANSFER", I620)), "Transfer",
  ISNUMBER(SEARCH("POS", I620)), "POS Transaction",
  ISNUMBER(SEARCH("ELECTROLINK", I620)), "Transfer",
  TRUE, "Other"
)</f>
        <v>Transfer</v>
      </c>
    </row>
    <row r="621" spans="1:10" s="19" customFormat="1" ht="18" customHeight="1" x14ac:dyDescent="0.2">
      <c r="A621" s="33">
        <v>45775</v>
      </c>
      <c r="B621" s="52">
        <v>45775</v>
      </c>
      <c r="C621" s="75" t="str">
        <f t="shared" si="18"/>
        <v>Mon</v>
      </c>
      <c r="D621" s="75" t="str">
        <f t="shared" si="19"/>
        <v>Apr</v>
      </c>
      <c r="E621" s="40">
        <v>10</v>
      </c>
      <c r="F621" s="85"/>
      <c r="G621" s="3">
        <v>1323.08</v>
      </c>
      <c r="H621" s="94" t="s">
        <v>546</v>
      </c>
      <c r="I621" s="2" t="s">
        <v>587</v>
      </c>
      <c r="J621" s="19" t="str" cm="1">
        <f t="array" ref="J621">_xlfn.IFS(
  ISNUMBER(SEARCH("SMS", I621)), "SMS Charge",
  ISNUMBER(SEARCH("AIRTIME", I621)), "Airtime",
  ISNUMBER(SEARCH("COMMISSION", I621)), "Bank Charge",
  ISNUMBER(SEARCH("TRANSFER", I621)), "Transfer",
  ISNUMBER(SEARCH("POS", I621)), "POS Transaction",
  ISNUMBER(SEARCH("ELECTROLINK", I621)), "Transfer",
  TRUE, "Other"
)</f>
        <v>Bank Charge</v>
      </c>
    </row>
    <row r="622" spans="1:10" s="19" customFormat="1" ht="18" customHeight="1" x14ac:dyDescent="0.2">
      <c r="A622" s="33">
        <v>45775</v>
      </c>
      <c r="B622" s="52">
        <v>45775</v>
      </c>
      <c r="C622" s="75" t="str">
        <f t="shared" si="18"/>
        <v>Mon</v>
      </c>
      <c r="D622" s="75" t="str">
        <f t="shared" si="19"/>
        <v>Apr</v>
      </c>
      <c r="E622" s="40">
        <v>0.75</v>
      </c>
      <c r="F622" s="85"/>
      <c r="G622" s="3">
        <v>1322.33</v>
      </c>
      <c r="H622" s="94" t="s">
        <v>546</v>
      </c>
      <c r="I622" s="2" t="s">
        <v>588</v>
      </c>
      <c r="J622" s="19" t="str" cm="1">
        <f t="array" ref="J622">_xlfn.IFS(
  ISNUMBER(SEARCH("SMS", I622)), "SMS Charge",
  ISNUMBER(SEARCH("AIRTIME", I622)), "Airtime",
  ISNUMBER(SEARCH("COMMISSION", I622)), "Bank Charge",
  ISNUMBER(SEARCH("TRANSFER", I622)), "Transfer",
  ISNUMBER(SEARCH("POS", I622)), "POS Transaction",
  ISNUMBER(SEARCH("ELECTROLINK", I622)), "Transfer",
  TRUE, "Other"
)</f>
        <v>Other</v>
      </c>
    </row>
    <row r="623" spans="1:10" s="19" customFormat="1" ht="42" customHeight="1" x14ac:dyDescent="0.2">
      <c r="A623" s="33">
        <v>45775</v>
      </c>
      <c r="B623" s="52">
        <v>45775</v>
      </c>
      <c r="C623" s="75" t="str">
        <f t="shared" si="18"/>
        <v>Mon</v>
      </c>
      <c r="D623" s="75" t="str">
        <f t="shared" si="19"/>
        <v>Apr</v>
      </c>
      <c r="E623" s="79"/>
      <c r="F623" s="3">
        <v>100</v>
      </c>
      <c r="G623" s="3">
        <v>1422.33</v>
      </c>
      <c r="H623" s="94" t="s">
        <v>546</v>
      </c>
      <c r="I623" s="2" t="s">
        <v>633</v>
      </c>
      <c r="J623" s="19" t="str" cm="1">
        <f t="array" ref="J623">_xlfn.IFS(
  ISNUMBER(SEARCH("SMS", I623)), "SMS Charge",
  ISNUMBER(SEARCH("AIRTIME", I623)), "Airtime",
  ISNUMBER(SEARCH("COMMISSION", I623)), "Bank Charge",
  ISNUMBER(SEARCH("TRANSFER", I623)), "Transfer",
  ISNUMBER(SEARCH("POS", I623)), "POS Transaction",
  ISNUMBER(SEARCH("ELECTROLINK", I623)), "Transfer",
  TRUE, "Other"
)</f>
        <v>Transfer</v>
      </c>
    </row>
    <row r="624" spans="1:10" s="19" customFormat="1" ht="66" customHeight="1" x14ac:dyDescent="0.2">
      <c r="A624" s="33">
        <v>45775</v>
      </c>
      <c r="B624" s="52">
        <v>45776</v>
      </c>
      <c r="C624" s="75" t="str">
        <f t="shared" si="18"/>
        <v>Tue</v>
      </c>
      <c r="D624" s="75" t="str">
        <f t="shared" si="19"/>
        <v>Apr</v>
      </c>
      <c r="E624" s="79"/>
      <c r="F624" s="3">
        <v>53000</v>
      </c>
      <c r="G624" s="3">
        <v>54422.33</v>
      </c>
      <c r="H624" s="94" t="s">
        <v>546</v>
      </c>
      <c r="I624" s="2" t="s">
        <v>635</v>
      </c>
      <c r="J624" s="19" t="str" cm="1">
        <f t="array" ref="J624">_xlfn.IFS(
  ISNUMBER(SEARCH("SMS", I624)), "SMS Charge",
  ISNUMBER(SEARCH("AIRTIME", I624)), "Airtime",
  ISNUMBER(SEARCH("COMMISSION", I624)), "Bank Charge",
  ISNUMBER(SEARCH("TRANSFER", I624)), "Transfer",
  ISNUMBER(SEARCH("POS", I624)), "POS Transaction",
  ISNUMBER(SEARCH("ELECTROLINK", I624)), "Transfer",
  TRUE, "Other"
)</f>
        <v>Transfer</v>
      </c>
    </row>
    <row r="625" spans="1:10" s="19" customFormat="1" ht="54" customHeight="1" x14ac:dyDescent="0.2">
      <c r="A625" s="33">
        <v>45776</v>
      </c>
      <c r="B625" s="52">
        <v>45776</v>
      </c>
      <c r="C625" s="75" t="str">
        <f t="shared" si="18"/>
        <v>Tue</v>
      </c>
      <c r="D625" s="75" t="str">
        <f t="shared" si="19"/>
        <v>Apr</v>
      </c>
      <c r="E625" s="40">
        <v>1000</v>
      </c>
      <c r="F625" s="86"/>
      <c r="G625" s="3">
        <v>53422.33</v>
      </c>
      <c r="H625" s="94" t="s">
        <v>546</v>
      </c>
      <c r="I625" s="2" t="s">
        <v>637</v>
      </c>
      <c r="J625" s="19" t="str" cm="1">
        <f t="array" ref="J625">_xlfn.IFS(
  ISNUMBER(SEARCH("SMS", I625)), "SMS Charge",
  ISNUMBER(SEARCH("AIRTIME", I625)), "Airtime",
  ISNUMBER(SEARCH("COMMISSION", I625)), "Bank Charge",
  ISNUMBER(SEARCH("TRANSFER", I625)), "Transfer",
  ISNUMBER(SEARCH("POS", I625)), "POS Transaction",
  ISNUMBER(SEARCH("ELECTROLINK", I625)), "Transfer",
  TRUE, "Other"
)</f>
        <v>POS Transaction</v>
      </c>
    </row>
    <row r="626" spans="1:10" s="19" customFormat="1" ht="54" customHeight="1" x14ac:dyDescent="0.2">
      <c r="A626" s="33">
        <v>45776</v>
      </c>
      <c r="B626" s="52">
        <v>45776</v>
      </c>
      <c r="C626" s="75" t="str">
        <f t="shared" si="18"/>
        <v>Tue</v>
      </c>
      <c r="D626" s="75" t="str">
        <f t="shared" si="19"/>
        <v>Apr</v>
      </c>
      <c r="E626" s="40">
        <v>663.94</v>
      </c>
      <c r="F626" s="86"/>
      <c r="G626" s="3">
        <v>52758.39</v>
      </c>
      <c r="H626" s="94" t="s">
        <v>546</v>
      </c>
      <c r="I626" s="2" t="s">
        <v>639</v>
      </c>
      <c r="J626" s="19" t="str" cm="1">
        <f t="array" ref="J626">_xlfn.IFS(
  ISNUMBER(SEARCH("SMS", I626)), "SMS Charge",
  ISNUMBER(SEARCH("AIRTIME", I626)), "Airtime",
  ISNUMBER(SEARCH("COMMISSION", I626)), "Bank Charge",
  ISNUMBER(SEARCH("TRANSFER", I626)), "Transfer",
  ISNUMBER(SEARCH("POS", I626)), "POS Transaction",
  ISNUMBER(SEARCH("ELECTROLINK", I626)), "Transfer",
  TRUE, "Other"
)</f>
        <v>POS Transaction</v>
      </c>
    </row>
    <row r="627" spans="1:10" s="19" customFormat="1" ht="54" customHeight="1" x14ac:dyDescent="0.2">
      <c r="A627" s="33">
        <v>45776</v>
      </c>
      <c r="B627" s="52">
        <v>45776</v>
      </c>
      <c r="C627" s="75" t="str">
        <f t="shared" si="18"/>
        <v>Tue</v>
      </c>
      <c r="D627" s="75" t="str">
        <f t="shared" si="19"/>
        <v>Apr</v>
      </c>
      <c r="E627" s="40">
        <v>5100</v>
      </c>
      <c r="F627" s="86"/>
      <c r="G627" s="3">
        <v>47658.39</v>
      </c>
      <c r="H627" s="94" t="s">
        <v>546</v>
      </c>
      <c r="I627" s="6" t="s">
        <v>641</v>
      </c>
      <c r="J627" s="19" t="str" cm="1">
        <f t="array" ref="J627">_xlfn.IFS(
  ISNUMBER(SEARCH("SMS", I627)), "SMS Charge",
  ISNUMBER(SEARCH("AIRTIME", I627)), "Airtime",
  ISNUMBER(SEARCH("COMMISSION", I627)), "Bank Charge",
  ISNUMBER(SEARCH("TRANSFER", I627)), "Transfer",
  ISNUMBER(SEARCH("POS", I627)), "POS Transaction",
  ISNUMBER(SEARCH("ELECTROLINK", I627)), "Transfer",
  TRUE, "Other"
)</f>
        <v>POS Transaction</v>
      </c>
    </row>
    <row r="628" spans="1:10" s="19" customFormat="1" ht="17.100000000000001" customHeight="1" x14ac:dyDescent="0.2">
      <c r="A628" s="33">
        <v>45776</v>
      </c>
      <c r="B628" s="52">
        <v>45776</v>
      </c>
      <c r="C628" s="75" t="str">
        <f t="shared" si="18"/>
        <v>Tue</v>
      </c>
      <c r="D628" s="75" t="str">
        <f t="shared" si="19"/>
        <v>Apr</v>
      </c>
      <c r="E628" s="42">
        <v>3503</v>
      </c>
      <c r="F628" s="87"/>
      <c r="G628" s="88">
        <v>44155.39</v>
      </c>
      <c r="H628" s="95" t="s">
        <v>546</v>
      </c>
      <c r="I628" s="63" t="s">
        <v>1083</v>
      </c>
      <c r="J628" s="19" t="str" cm="1">
        <f t="array" ref="J628">_xlfn.IFS(
  ISNUMBER(SEARCH("SMS", I628)), "SMS Charge",
  ISNUMBER(SEARCH("AIRTIME", I628)), "Airtime",
  ISNUMBER(SEARCH("COMMISSION", I628)), "Bank Charge",
  ISNUMBER(SEARCH("TRANSFER", I628)), "Transfer",
  ISNUMBER(SEARCH("POS", I628)), "POS Transaction",
  ISNUMBER(SEARCH("ELECTROLINK", I628)), "Transfer",
  TRUE, "Other"
)</f>
        <v>POS Transaction</v>
      </c>
    </row>
    <row r="629" spans="1:10" s="19" customFormat="1" ht="54" customHeight="1" x14ac:dyDescent="0.2">
      <c r="A629" s="33">
        <v>45776</v>
      </c>
      <c r="B629" s="52">
        <v>45776</v>
      </c>
      <c r="C629" s="75" t="str">
        <f t="shared" si="18"/>
        <v>Tue</v>
      </c>
      <c r="D629" s="75" t="str">
        <f t="shared" si="19"/>
        <v>Apr</v>
      </c>
      <c r="E629" s="44">
        <v>1600</v>
      </c>
      <c r="F629" s="91"/>
      <c r="G629" s="13">
        <v>42555.39</v>
      </c>
      <c r="H629" s="97" t="s">
        <v>546</v>
      </c>
      <c r="I629" s="14" t="s">
        <v>644</v>
      </c>
      <c r="J629" s="19" t="str" cm="1">
        <f t="array" ref="J629">_xlfn.IFS(
  ISNUMBER(SEARCH("SMS", I629)), "SMS Charge",
  ISNUMBER(SEARCH("AIRTIME", I629)), "Airtime",
  ISNUMBER(SEARCH("COMMISSION", I629)), "Bank Charge",
  ISNUMBER(SEARCH("TRANSFER", I629)), "Transfer",
  ISNUMBER(SEARCH("POS", I629)), "POS Transaction",
  ISNUMBER(SEARCH("ELECTROLINK", I629)), "Transfer",
  TRUE, "Other"
)</f>
        <v>POS Transaction</v>
      </c>
    </row>
    <row r="630" spans="1:10" s="19" customFormat="1" ht="54" customHeight="1" x14ac:dyDescent="0.2">
      <c r="A630" s="33">
        <v>45776</v>
      </c>
      <c r="B630" s="52">
        <v>45776</v>
      </c>
      <c r="C630" s="75" t="str">
        <f t="shared" si="18"/>
        <v>Tue</v>
      </c>
      <c r="D630" s="75" t="str">
        <f t="shared" si="19"/>
        <v>Apr</v>
      </c>
      <c r="E630" s="44">
        <v>1200</v>
      </c>
      <c r="F630" s="91"/>
      <c r="G630" s="13">
        <v>41355.39</v>
      </c>
      <c r="H630" s="97" t="s">
        <v>546</v>
      </c>
      <c r="I630" s="12" t="s">
        <v>645</v>
      </c>
      <c r="J630" s="19" t="str" cm="1">
        <f t="array" ref="J630">_xlfn.IFS(
  ISNUMBER(SEARCH("SMS", I630)), "SMS Charge",
  ISNUMBER(SEARCH("AIRTIME", I630)), "Airtime",
  ISNUMBER(SEARCH("COMMISSION", I630)), "Bank Charge",
  ISNUMBER(SEARCH("TRANSFER", I630)), "Transfer",
  ISNUMBER(SEARCH("POS", I630)), "POS Transaction",
  ISNUMBER(SEARCH("ELECTROLINK", I630)), "Transfer",
  TRUE, "Other"
)</f>
        <v>Transfer</v>
      </c>
    </row>
    <row r="631" spans="1:10" s="19" customFormat="1" ht="18" customHeight="1" x14ac:dyDescent="0.2">
      <c r="A631" s="33">
        <v>45776</v>
      </c>
      <c r="B631" s="52">
        <v>45776</v>
      </c>
      <c r="C631" s="75" t="str">
        <f t="shared" si="18"/>
        <v>Tue</v>
      </c>
      <c r="D631" s="75" t="str">
        <f t="shared" si="19"/>
        <v>Apr</v>
      </c>
      <c r="E631" s="44">
        <v>10</v>
      </c>
      <c r="F631" s="92"/>
      <c r="G631" s="13">
        <v>41345.39</v>
      </c>
      <c r="H631" s="97" t="s">
        <v>546</v>
      </c>
      <c r="I631" s="12" t="s">
        <v>587</v>
      </c>
      <c r="J631" s="19" t="str" cm="1">
        <f t="array" ref="J631">_xlfn.IFS(
  ISNUMBER(SEARCH("SMS", I631)), "SMS Charge",
  ISNUMBER(SEARCH("AIRTIME", I631)), "Airtime",
  ISNUMBER(SEARCH("COMMISSION", I631)), "Bank Charge",
  ISNUMBER(SEARCH("TRANSFER", I631)), "Transfer",
  ISNUMBER(SEARCH("POS", I631)), "POS Transaction",
  ISNUMBER(SEARCH("ELECTROLINK", I631)), "Transfer",
  TRUE, "Other"
)</f>
        <v>Bank Charge</v>
      </c>
    </row>
    <row r="632" spans="1:10" s="19" customFormat="1" ht="18" customHeight="1" x14ac:dyDescent="0.2">
      <c r="A632" s="33">
        <v>45776</v>
      </c>
      <c r="B632" s="52">
        <v>45776</v>
      </c>
      <c r="C632" s="75" t="str">
        <f t="shared" si="18"/>
        <v>Tue</v>
      </c>
      <c r="D632" s="75" t="str">
        <f t="shared" si="19"/>
        <v>Apr</v>
      </c>
      <c r="E632" s="44">
        <v>0.75</v>
      </c>
      <c r="F632" s="92"/>
      <c r="G632" s="13">
        <v>41344.639999999999</v>
      </c>
      <c r="H632" s="97" t="s">
        <v>546</v>
      </c>
      <c r="I632" s="12" t="s">
        <v>588</v>
      </c>
      <c r="J632" s="19" t="str" cm="1">
        <f t="array" ref="J632">_xlfn.IFS(
  ISNUMBER(SEARCH("SMS", I632)), "SMS Charge",
  ISNUMBER(SEARCH("AIRTIME", I632)), "Airtime",
  ISNUMBER(SEARCH("COMMISSION", I632)), "Bank Charge",
  ISNUMBER(SEARCH("TRANSFER", I632)), "Transfer",
  ISNUMBER(SEARCH("POS", I632)), "POS Transaction",
  ISNUMBER(SEARCH("ELECTROLINK", I632)), "Transfer",
  TRUE, "Other"
)</f>
        <v>Other</v>
      </c>
    </row>
    <row r="633" spans="1:10" s="19" customFormat="1" ht="54" customHeight="1" x14ac:dyDescent="0.2">
      <c r="A633" s="33">
        <v>45776</v>
      </c>
      <c r="B633" s="52">
        <v>45776</v>
      </c>
      <c r="C633" s="75" t="str">
        <f t="shared" si="18"/>
        <v>Tue</v>
      </c>
      <c r="D633" s="75" t="str">
        <f t="shared" si="19"/>
        <v>Apr</v>
      </c>
      <c r="E633" s="44">
        <v>800</v>
      </c>
      <c r="F633" s="91"/>
      <c r="G633" s="13">
        <v>40544.639999999999</v>
      </c>
      <c r="H633" s="97" t="s">
        <v>546</v>
      </c>
      <c r="I633" s="14" t="s">
        <v>647</v>
      </c>
      <c r="J633" s="19" t="str" cm="1">
        <f t="array" ref="J633">_xlfn.IFS(
  ISNUMBER(SEARCH("SMS", I633)), "SMS Charge",
  ISNUMBER(SEARCH("AIRTIME", I633)), "Airtime",
  ISNUMBER(SEARCH("COMMISSION", I633)), "Bank Charge",
  ISNUMBER(SEARCH("TRANSFER", I633)), "Transfer",
  ISNUMBER(SEARCH("POS", I633)), "POS Transaction",
  ISNUMBER(SEARCH("ELECTROLINK", I633)), "Transfer",
  TRUE, "Other"
)</f>
        <v>POS Transaction</v>
      </c>
    </row>
    <row r="634" spans="1:10" s="19" customFormat="1" ht="66" customHeight="1" x14ac:dyDescent="0.2">
      <c r="A634" s="33">
        <v>45777</v>
      </c>
      <c r="B634" s="52">
        <v>45777</v>
      </c>
      <c r="C634" s="75" t="str">
        <f t="shared" si="18"/>
        <v>Wed</v>
      </c>
      <c r="D634" s="75" t="str">
        <f t="shared" si="19"/>
        <v>Apr</v>
      </c>
      <c r="E634" s="81"/>
      <c r="F634" s="13">
        <v>400000</v>
      </c>
      <c r="G634" s="13">
        <v>440544.64</v>
      </c>
      <c r="H634" s="97" t="s">
        <v>546</v>
      </c>
      <c r="I634" s="14" t="s">
        <v>649</v>
      </c>
      <c r="J634" s="19" t="str" cm="1">
        <f t="array" ref="J634">_xlfn.IFS(
  ISNUMBER(SEARCH("SMS", I634)), "SMS Charge",
  ISNUMBER(SEARCH("AIRTIME", I634)), "Airtime",
  ISNUMBER(SEARCH("COMMISSION", I634)), "Bank Charge",
  ISNUMBER(SEARCH("TRANSFER", I634)), "Transfer",
  ISNUMBER(SEARCH("POS", I634)), "POS Transaction",
  ISNUMBER(SEARCH("ELECTROLINK", I634)), "Transfer",
  TRUE, "Other"
)</f>
        <v>Transfer</v>
      </c>
    </row>
    <row r="635" spans="1:10" s="19" customFormat="1" ht="54" customHeight="1" x14ac:dyDescent="0.2">
      <c r="A635" s="33">
        <v>45777</v>
      </c>
      <c r="B635" s="52">
        <v>45777</v>
      </c>
      <c r="C635" s="75" t="str">
        <f t="shared" si="18"/>
        <v>Wed</v>
      </c>
      <c r="D635" s="75" t="str">
        <f t="shared" si="19"/>
        <v>Apr</v>
      </c>
      <c r="E635" s="44">
        <v>1000</v>
      </c>
      <c r="F635" s="91"/>
      <c r="G635" s="13">
        <v>439544.64</v>
      </c>
      <c r="H635" s="97" t="s">
        <v>546</v>
      </c>
      <c r="I635" s="12" t="s">
        <v>651</v>
      </c>
      <c r="J635" s="19" t="str" cm="1">
        <f t="array" ref="J635">_xlfn.IFS(
  ISNUMBER(SEARCH("SMS", I635)), "SMS Charge",
  ISNUMBER(SEARCH("AIRTIME", I635)), "Airtime",
  ISNUMBER(SEARCH("COMMISSION", I635)), "Bank Charge",
  ISNUMBER(SEARCH("TRANSFER", I635)), "Transfer",
  ISNUMBER(SEARCH("POS", I635)), "POS Transaction",
  ISNUMBER(SEARCH("ELECTROLINK", I635)), "Transfer",
  TRUE, "Other"
)</f>
        <v>POS Transaction</v>
      </c>
    </row>
    <row r="636" spans="1:10" s="19" customFormat="1" ht="30" customHeight="1" x14ac:dyDescent="0.2">
      <c r="A636" s="33">
        <v>45777</v>
      </c>
      <c r="B636" s="52">
        <v>45777</v>
      </c>
      <c r="C636" s="75" t="str">
        <f t="shared" si="18"/>
        <v>Wed</v>
      </c>
      <c r="D636" s="75" t="str">
        <f t="shared" si="19"/>
        <v>Apr</v>
      </c>
      <c r="E636" s="44">
        <v>50000</v>
      </c>
      <c r="F636" s="92"/>
      <c r="G636" s="13">
        <v>389544.64</v>
      </c>
      <c r="H636" s="97" t="s">
        <v>546</v>
      </c>
      <c r="I636" s="12" t="s">
        <v>652</v>
      </c>
      <c r="J636" s="19" t="str" cm="1">
        <f t="array" ref="J636">_xlfn.IFS(
  ISNUMBER(SEARCH("SMS", I636)), "SMS Charge",
  ISNUMBER(SEARCH("AIRTIME", I636)), "Airtime",
  ISNUMBER(SEARCH("COMMISSION", I636)), "Bank Charge",
  ISNUMBER(SEARCH("TRANSFER", I636)), "Transfer",
  ISNUMBER(SEARCH("POS", I636)), "POS Transaction",
  ISNUMBER(SEARCH("ELECTROLINK", I636)), "Transfer",
  TRUE, "Other"
)</f>
        <v>Transfer</v>
      </c>
    </row>
    <row r="637" spans="1:10" s="19" customFormat="1" ht="78" customHeight="1" x14ac:dyDescent="0.2">
      <c r="A637" s="33">
        <v>45777</v>
      </c>
      <c r="B637" s="52">
        <v>45777</v>
      </c>
      <c r="C637" s="75" t="str">
        <f t="shared" si="18"/>
        <v>Wed</v>
      </c>
      <c r="D637" s="75" t="str">
        <f t="shared" si="19"/>
        <v>Apr</v>
      </c>
      <c r="E637" s="81"/>
      <c r="F637" s="13">
        <v>145000</v>
      </c>
      <c r="G637" s="13">
        <v>534544.64000000001</v>
      </c>
      <c r="H637" s="97" t="s">
        <v>546</v>
      </c>
      <c r="I637" s="14" t="s">
        <v>654</v>
      </c>
      <c r="J637" s="19" t="str" cm="1">
        <f t="array" ref="J637">_xlfn.IFS(
  ISNUMBER(SEARCH("SMS", I637)), "SMS Charge",
  ISNUMBER(SEARCH("AIRTIME", I637)), "Airtime",
  ISNUMBER(SEARCH("COMMISSION", I637)), "Bank Charge",
  ISNUMBER(SEARCH("TRANSFER", I637)), "Transfer",
  ISNUMBER(SEARCH("POS", I637)), "POS Transaction",
  ISNUMBER(SEARCH("ELECTROLINK", I637)), "Transfer",
  TRUE, "Other"
)</f>
        <v>Transfer</v>
      </c>
    </row>
    <row r="638" spans="1:10" s="19" customFormat="1" ht="42" customHeight="1" x14ac:dyDescent="0.2">
      <c r="A638" s="33">
        <v>45777</v>
      </c>
      <c r="B638" s="52">
        <v>45777</v>
      </c>
      <c r="C638" s="75" t="str">
        <f t="shared" si="18"/>
        <v>Wed</v>
      </c>
      <c r="D638" s="75" t="str">
        <f t="shared" si="19"/>
        <v>Apr</v>
      </c>
      <c r="E638" s="44">
        <v>500</v>
      </c>
      <c r="F638" s="91"/>
      <c r="G638" s="13">
        <v>534044.64</v>
      </c>
      <c r="H638" s="97" t="s">
        <v>546</v>
      </c>
      <c r="I638" s="12" t="s">
        <v>655</v>
      </c>
      <c r="J638" s="19" t="str" cm="1">
        <f t="array" ref="J638">_xlfn.IFS(
  ISNUMBER(SEARCH("SMS", I638)), "SMS Charge",
  ISNUMBER(SEARCH("AIRTIME", I638)), "Airtime",
  ISNUMBER(SEARCH("COMMISSION", I638)), "Bank Charge",
  ISNUMBER(SEARCH("TRANSFER", I638)), "Transfer",
  ISNUMBER(SEARCH("POS", I638)), "POS Transaction",
  ISNUMBER(SEARCH("ELECTROLINK", I638)), "Transfer",
  TRUE, "Other"
)</f>
        <v>Transfer</v>
      </c>
    </row>
    <row r="639" spans="1:10" s="19" customFormat="1" ht="18" customHeight="1" x14ac:dyDescent="0.2">
      <c r="A639" s="33">
        <v>45777</v>
      </c>
      <c r="B639" s="52">
        <v>45777</v>
      </c>
      <c r="C639" s="75" t="str">
        <f t="shared" si="18"/>
        <v>Wed</v>
      </c>
      <c r="D639" s="75" t="str">
        <f t="shared" si="19"/>
        <v>Apr</v>
      </c>
      <c r="E639" s="40">
        <v>10</v>
      </c>
      <c r="F639" s="85"/>
      <c r="G639" s="3">
        <v>534034.64</v>
      </c>
      <c r="H639" s="94" t="s">
        <v>546</v>
      </c>
      <c r="I639" s="2" t="s">
        <v>587</v>
      </c>
      <c r="J639" s="19" t="str" cm="1">
        <f t="array" ref="J639">_xlfn.IFS(
  ISNUMBER(SEARCH("SMS", I639)), "SMS Charge",
  ISNUMBER(SEARCH("AIRTIME", I639)), "Airtime",
  ISNUMBER(SEARCH("COMMISSION", I639)), "Bank Charge",
  ISNUMBER(SEARCH("TRANSFER", I639)), "Transfer",
  ISNUMBER(SEARCH("POS", I639)), "POS Transaction",
  ISNUMBER(SEARCH("ELECTROLINK", I639)), "Transfer",
  TRUE, "Other"
)</f>
        <v>Bank Charge</v>
      </c>
    </row>
    <row r="640" spans="1:10" s="19" customFormat="1" ht="18" customHeight="1" x14ac:dyDescent="0.2">
      <c r="A640" s="33">
        <v>45777</v>
      </c>
      <c r="B640" s="52">
        <v>45777</v>
      </c>
      <c r="C640" s="75" t="str">
        <f t="shared" si="18"/>
        <v>Wed</v>
      </c>
      <c r="D640" s="75" t="str">
        <f t="shared" si="19"/>
        <v>Apr</v>
      </c>
      <c r="E640" s="40">
        <v>0.75</v>
      </c>
      <c r="F640" s="85"/>
      <c r="G640" s="3">
        <v>534033.89</v>
      </c>
      <c r="H640" s="94" t="s">
        <v>546</v>
      </c>
      <c r="I640" s="2" t="s">
        <v>588</v>
      </c>
      <c r="J640" s="19" t="str" cm="1">
        <f t="array" ref="J640">_xlfn.IFS(
  ISNUMBER(SEARCH("SMS", I640)), "SMS Charge",
  ISNUMBER(SEARCH("AIRTIME", I640)), "Airtime",
  ISNUMBER(SEARCH("COMMISSION", I640)), "Bank Charge",
  ISNUMBER(SEARCH("TRANSFER", I640)), "Transfer",
  ISNUMBER(SEARCH("POS", I640)), "POS Transaction",
  ISNUMBER(SEARCH("ELECTROLINK", I640)), "Transfer",
  TRUE, "Other"
)</f>
        <v>Other</v>
      </c>
    </row>
    <row r="641" spans="1:10" s="19" customFormat="1" ht="54" customHeight="1" x14ac:dyDescent="0.2">
      <c r="A641" s="33">
        <v>45777</v>
      </c>
      <c r="B641" s="52">
        <v>45777</v>
      </c>
      <c r="C641" s="75" t="str">
        <f t="shared" si="18"/>
        <v>Wed</v>
      </c>
      <c r="D641" s="75" t="str">
        <f t="shared" si="19"/>
        <v>Apr</v>
      </c>
      <c r="E641" s="40">
        <v>10000</v>
      </c>
      <c r="F641" s="86"/>
      <c r="G641" s="3">
        <v>524033.89</v>
      </c>
      <c r="H641" s="94" t="s">
        <v>546</v>
      </c>
      <c r="I641" s="2" t="s">
        <v>656</v>
      </c>
      <c r="J641" s="19" t="str" cm="1">
        <f t="array" ref="J641">_xlfn.IFS(
  ISNUMBER(SEARCH("SMS", I641)), "SMS Charge",
  ISNUMBER(SEARCH("AIRTIME", I641)), "Airtime",
  ISNUMBER(SEARCH("COMMISSION", I641)), "Bank Charge",
  ISNUMBER(SEARCH("TRANSFER", I641)), "Transfer",
  ISNUMBER(SEARCH("POS", I641)), "POS Transaction",
  ISNUMBER(SEARCH("ELECTROLINK", I641)), "Transfer",
  TRUE, "Other"
)</f>
        <v>Transfer</v>
      </c>
    </row>
    <row r="642" spans="1:10" s="19" customFormat="1" ht="18" customHeight="1" x14ac:dyDescent="0.2">
      <c r="A642" s="33">
        <v>45777</v>
      </c>
      <c r="B642" s="52">
        <v>45777</v>
      </c>
      <c r="C642" s="75" t="str">
        <f t="shared" si="18"/>
        <v>Wed</v>
      </c>
      <c r="D642" s="75" t="str">
        <f t="shared" si="19"/>
        <v>Apr</v>
      </c>
      <c r="E642" s="40">
        <v>25</v>
      </c>
      <c r="F642" s="85"/>
      <c r="G642" s="3">
        <v>524008.89</v>
      </c>
      <c r="H642" s="94" t="s">
        <v>546</v>
      </c>
      <c r="I642" s="2" t="s">
        <v>587</v>
      </c>
      <c r="J642" s="19" t="str" cm="1">
        <f t="array" ref="J642">_xlfn.IFS(
  ISNUMBER(SEARCH("SMS", I642)), "SMS Charge",
  ISNUMBER(SEARCH("AIRTIME", I642)), "Airtime",
  ISNUMBER(SEARCH("COMMISSION", I642)), "Bank Charge",
  ISNUMBER(SEARCH("TRANSFER", I642)), "Transfer",
  ISNUMBER(SEARCH("POS", I642)), "POS Transaction",
  ISNUMBER(SEARCH("ELECTROLINK", I642)), "Transfer",
  TRUE, "Other"
)</f>
        <v>Bank Charge</v>
      </c>
    </row>
    <row r="643" spans="1:10" s="19" customFormat="1" ht="18" customHeight="1" x14ac:dyDescent="0.2">
      <c r="A643" s="33">
        <v>45777</v>
      </c>
      <c r="B643" s="52">
        <v>45777</v>
      </c>
      <c r="C643" s="75" t="str">
        <f t="shared" ref="C643:C706" si="20">TEXT(B643,"DDD")</f>
        <v>Wed</v>
      </c>
      <c r="D643" s="75" t="str">
        <f t="shared" ref="D643:D706" si="21">TEXT(B643,"MMM")</f>
        <v>Apr</v>
      </c>
      <c r="E643" s="40">
        <v>1.88</v>
      </c>
      <c r="F643" s="85"/>
      <c r="G643" s="3">
        <v>524007.01</v>
      </c>
      <c r="H643" s="94" t="s">
        <v>546</v>
      </c>
      <c r="I643" s="2" t="s">
        <v>588</v>
      </c>
      <c r="J643" s="19" t="str" cm="1">
        <f t="array" ref="J643">_xlfn.IFS(
  ISNUMBER(SEARCH("SMS", I643)), "SMS Charge",
  ISNUMBER(SEARCH("AIRTIME", I643)), "Airtime",
  ISNUMBER(SEARCH("COMMISSION", I643)), "Bank Charge",
  ISNUMBER(SEARCH("TRANSFER", I643)), "Transfer",
  ISNUMBER(SEARCH("POS", I643)), "POS Transaction",
  ISNUMBER(SEARCH("ELECTROLINK", I643)), "Transfer",
  TRUE, "Other"
)</f>
        <v>Other</v>
      </c>
    </row>
    <row r="644" spans="1:10" s="19" customFormat="1" ht="54" customHeight="1" x14ac:dyDescent="0.2">
      <c r="A644" s="33">
        <v>45777</v>
      </c>
      <c r="B644" s="52">
        <v>45777</v>
      </c>
      <c r="C644" s="75" t="str">
        <f t="shared" si="20"/>
        <v>Wed</v>
      </c>
      <c r="D644" s="75" t="str">
        <f t="shared" si="21"/>
        <v>Apr</v>
      </c>
      <c r="E644" s="40">
        <v>2050</v>
      </c>
      <c r="F644" s="86"/>
      <c r="G644" s="3">
        <v>521957.01</v>
      </c>
      <c r="H644" s="94" t="s">
        <v>546</v>
      </c>
      <c r="I644" s="6" t="s">
        <v>658</v>
      </c>
      <c r="J644" s="19" t="str" cm="1">
        <f t="array" ref="J644">_xlfn.IFS(
  ISNUMBER(SEARCH("SMS", I644)), "SMS Charge",
  ISNUMBER(SEARCH("AIRTIME", I644)), "Airtime",
  ISNUMBER(SEARCH("COMMISSION", I644)), "Bank Charge",
  ISNUMBER(SEARCH("TRANSFER", I644)), "Transfer",
  ISNUMBER(SEARCH("POS", I644)), "POS Transaction",
  ISNUMBER(SEARCH("ELECTROLINK", I644)), "Transfer",
  TRUE, "Other"
)</f>
        <v>Transfer</v>
      </c>
    </row>
    <row r="645" spans="1:10" s="19" customFormat="1" ht="54" customHeight="1" x14ac:dyDescent="0.2">
      <c r="A645" s="33">
        <v>45777</v>
      </c>
      <c r="B645" s="52">
        <v>45777</v>
      </c>
      <c r="C645" s="75" t="str">
        <f t="shared" si="20"/>
        <v>Wed</v>
      </c>
      <c r="D645" s="75" t="str">
        <f t="shared" si="21"/>
        <v>Apr</v>
      </c>
      <c r="E645" s="40">
        <v>1100</v>
      </c>
      <c r="F645" s="86"/>
      <c r="G645" s="3">
        <v>520857.01</v>
      </c>
      <c r="H645" s="94" t="s">
        <v>546</v>
      </c>
      <c r="I645" s="6" t="s">
        <v>660</v>
      </c>
      <c r="J645" s="19" t="str" cm="1">
        <f t="array" ref="J645">_xlfn.IFS(
  ISNUMBER(SEARCH("SMS", I645)), "SMS Charge",
  ISNUMBER(SEARCH("AIRTIME", I645)), "Airtime",
  ISNUMBER(SEARCH("COMMISSION", I645)), "Bank Charge",
  ISNUMBER(SEARCH("TRANSFER", I645)), "Transfer",
  ISNUMBER(SEARCH("POS", I645)), "POS Transaction",
  ISNUMBER(SEARCH("ELECTROLINK", I645)), "Transfer",
  TRUE, "Other"
)</f>
        <v>Transfer</v>
      </c>
    </row>
    <row r="646" spans="1:10" s="19" customFormat="1" ht="54" customHeight="1" x14ac:dyDescent="0.2">
      <c r="A646" s="33">
        <v>45777</v>
      </c>
      <c r="B646" s="52">
        <v>45777</v>
      </c>
      <c r="C646" s="75" t="str">
        <f t="shared" si="20"/>
        <v>Wed</v>
      </c>
      <c r="D646" s="75" t="str">
        <f t="shared" si="21"/>
        <v>Apr</v>
      </c>
      <c r="E646" s="40">
        <v>145000</v>
      </c>
      <c r="F646" s="86"/>
      <c r="G646" s="3">
        <v>375857.01</v>
      </c>
      <c r="H646" s="94" t="s">
        <v>546</v>
      </c>
      <c r="I646" s="2" t="s">
        <v>661</v>
      </c>
      <c r="J646" s="19" t="str" cm="1">
        <f t="array" ref="J646">_xlfn.IFS(
  ISNUMBER(SEARCH("SMS", I646)), "SMS Charge",
  ISNUMBER(SEARCH("AIRTIME", I646)), "Airtime",
  ISNUMBER(SEARCH("COMMISSION", I646)), "Bank Charge",
  ISNUMBER(SEARCH("TRANSFER", I646)), "Transfer",
  ISNUMBER(SEARCH("POS", I646)), "POS Transaction",
  ISNUMBER(SEARCH("ELECTROLINK", I646)), "Transfer",
  TRUE, "Other"
)</f>
        <v>Transfer</v>
      </c>
    </row>
    <row r="647" spans="1:10" s="19" customFormat="1" ht="18" customHeight="1" x14ac:dyDescent="0.2">
      <c r="A647" s="33">
        <v>45777</v>
      </c>
      <c r="B647" s="52">
        <v>45777</v>
      </c>
      <c r="C647" s="75" t="str">
        <f t="shared" si="20"/>
        <v>Wed</v>
      </c>
      <c r="D647" s="75" t="str">
        <f t="shared" si="21"/>
        <v>Apr</v>
      </c>
      <c r="E647" s="40">
        <v>50</v>
      </c>
      <c r="F647" s="85"/>
      <c r="G647" s="3">
        <v>375807.01</v>
      </c>
      <c r="H647" s="94" t="s">
        <v>546</v>
      </c>
      <c r="I647" s="2" t="s">
        <v>587</v>
      </c>
      <c r="J647" s="19" t="str" cm="1">
        <f t="array" ref="J647">_xlfn.IFS(
  ISNUMBER(SEARCH("SMS", I647)), "SMS Charge",
  ISNUMBER(SEARCH("AIRTIME", I647)), "Airtime",
  ISNUMBER(SEARCH("COMMISSION", I647)), "Bank Charge",
  ISNUMBER(SEARCH("TRANSFER", I647)), "Transfer",
  ISNUMBER(SEARCH("POS", I647)), "POS Transaction",
  ISNUMBER(SEARCH("ELECTROLINK", I647)), "Transfer",
  TRUE, "Other"
)</f>
        <v>Bank Charge</v>
      </c>
    </row>
    <row r="648" spans="1:10" s="19" customFormat="1" ht="18" customHeight="1" x14ac:dyDescent="0.2">
      <c r="A648" s="33">
        <v>45777</v>
      </c>
      <c r="B648" s="52">
        <v>45777</v>
      </c>
      <c r="C648" s="75" t="str">
        <f t="shared" si="20"/>
        <v>Wed</v>
      </c>
      <c r="D648" s="75" t="str">
        <f t="shared" si="21"/>
        <v>Apr</v>
      </c>
      <c r="E648" s="40">
        <v>3.75</v>
      </c>
      <c r="F648" s="85"/>
      <c r="G648" s="3">
        <v>375803.26</v>
      </c>
      <c r="H648" s="94" t="s">
        <v>546</v>
      </c>
      <c r="I648" s="2" t="s">
        <v>588</v>
      </c>
      <c r="J648" s="19" t="str" cm="1">
        <f t="array" ref="J648">_xlfn.IFS(
  ISNUMBER(SEARCH("SMS", I648)), "SMS Charge",
  ISNUMBER(SEARCH("AIRTIME", I648)), "Airtime",
  ISNUMBER(SEARCH("COMMISSION", I648)), "Bank Charge",
  ISNUMBER(SEARCH("TRANSFER", I648)), "Transfer",
  ISNUMBER(SEARCH("POS", I648)), "POS Transaction",
  ISNUMBER(SEARCH("ELECTROLINK", I648)), "Transfer",
  TRUE, "Other"
)</f>
        <v>Other</v>
      </c>
    </row>
    <row r="649" spans="1:10" s="19" customFormat="1" ht="54" customHeight="1" x14ac:dyDescent="0.2">
      <c r="A649" s="33">
        <v>45777</v>
      </c>
      <c r="B649" s="52">
        <v>45777</v>
      </c>
      <c r="C649" s="75" t="str">
        <f t="shared" si="20"/>
        <v>Wed</v>
      </c>
      <c r="D649" s="75" t="str">
        <f t="shared" si="21"/>
        <v>Apr</v>
      </c>
      <c r="E649" s="40">
        <v>7000</v>
      </c>
      <c r="F649" s="86"/>
      <c r="G649" s="3">
        <v>368803.26</v>
      </c>
      <c r="H649" s="94" t="s">
        <v>546</v>
      </c>
      <c r="I649" s="2" t="s">
        <v>662</v>
      </c>
      <c r="J649" s="19" t="str" cm="1">
        <f t="array" ref="J649">_xlfn.IFS(
  ISNUMBER(SEARCH("SMS", I649)), "SMS Charge",
  ISNUMBER(SEARCH("AIRTIME", I649)), "Airtime",
  ISNUMBER(SEARCH("COMMISSION", I649)), "Bank Charge",
  ISNUMBER(SEARCH("TRANSFER", I649)), "Transfer",
  ISNUMBER(SEARCH("POS", I649)), "POS Transaction",
  ISNUMBER(SEARCH("ELECTROLINK", I649)), "Transfer",
  TRUE, "Other"
)</f>
        <v>Transfer</v>
      </c>
    </row>
    <row r="650" spans="1:10" s="19" customFormat="1" ht="18" customHeight="1" x14ac:dyDescent="0.2">
      <c r="A650" s="33">
        <v>45777</v>
      </c>
      <c r="B650" s="52">
        <v>45777</v>
      </c>
      <c r="C650" s="75" t="str">
        <f t="shared" si="20"/>
        <v>Wed</v>
      </c>
      <c r="D650" s="75" t="str">
        <f t="shared" si="21"/>
        <v>Apr</v>
      </c>
      <c r="E650" s="40">
        <v>25</v>
      </c>
      <c r="F650" s="85"/>
      <c r="G650" s="3">
        <v>368778.26</v>
      </c>
      <c r="H650" s="94" t="s">
        <v>546</v>
      </c>
      <c r="I650" s="2" t="s">
        <v>587</v>
      </c>
      <c r="J650" s="19" t="str" cm="1">
        <f t="array" ref="J650">_xlfn.IFS(
  ISNUMBER(SEARCH("SMS", I650)), "SMS Charge",
  ISNUMBER(SEARCH("AIRTIME", I650)), "Airtime",
  ISNUMBER(SEARCH("COMMISSION", I650)), "Bank Charge",
  ISNUMBER(SEARCH("TRANSFER", I650)), "Transfer",
  ISNUMBER(SEARCH("POS", I650)), "POS Transaction",
  ISNUMBER(SEARCH("ELECTROLINK", I650)), "Transfer",
  TRUE, "Other"
)</f>
        <v>Bank Charge</v>
      </c>
    </row>
    <row r="651" spans="1:10" s="19" customFormat="1" ht="18" customHeight="1" x14ac:dyDescent="0.2">
      <c r="A651" s="33">
        <v>45777</v>
      </c>
      <c r="B651" s="52">
        <v>45777</v>
      </c>
      <c r="C651" s="75" t="str">
        <f t="shared" si="20"/>
        <v>Wed</v>
      </c>
      <c r="D651" s="75" t="str">
        <f t="shared" si="21"/>
        <v>Apr</v>
      </c>
      <c r="E651" s="40">
        <v>1.88</v>
      </c>
      <c r="F651" s="85"/>
      <c r="G651" s="3">
        <v>368776.38</v>
      </c>
      <c r="H651" s="94" t="s">
        <v>546</v>
      </c>
      <c r="I651" s="2" t="s">
        <v>588</v>
      </c>
      <c r="J651" s="19" t="str" cm="1">
        <f t="array" ref="J651">_xlfn.IFS(
  ISNUMBER(SEARCH("SMS", I651)), "SMS Charge",
  ISNUMBER(SEARCH("AIRTIME", I651)), "Airtime",
  ISNUMBER(SEARCH("COMMISSION", I651)), "Bank Charge",
  ISNUMBER(SEARCH("TRANSFER", I651)), "Transfer",
  ISNUMBER(SEARCH("POS", I651)), "POS Transaction",
  ISNUMBER(SEARCH("ELECTROLINK", I651)), "Transfer",
  TRUE, "Other"
)</f>
        <v>Other</v>
      </c>
    </row>
    <row r="652" spans="1:10" s="19" customFormat="1" ht="54" customHeight="1" x14ac:dyDescent="0.2">
      <c r="A652" s="33">
        <v>45777</v>
      </c>
      <c r="B652" s="52">
        <v>45777</v>
      </c>
      <c r="C652" s="75" t="str">
        <f t="shared" si="20"/>
        <v>Wed</v>
      </c>
      <c r="D652" s="75" t="str">
        <f t="shared" si="21"/>
        <v>Apr</v>
      </c>
      <c r="E652" s="40">
        <v>18300</v>
      </c>
      <c r="F652" s="86"/>
      <c r="G652" s="3">
        <v>350476.38</v>
      </c>
      <c r="H652" s="94" t="s">
        <v>546</v>
      </c>
      <c r="I652" s="6" t="s">
        <v>664</v>
      </c>
      <c r="J652" s="19" t="str" cm="1">
        <f t="array" ref="J652">_xlfn.IFS(
  ISNUMBER(SEARCH("SMS", I652)), "SMS Charge",
  ISNUMBER(SEARCH("AIRTIME", I652)), "Airtime",
  ISNUMBER(SEARCH("COMMISSION", I652)), "Bank Charge",
  ISNUMBER(SEARCH("TRANSFER", I652)), "Transfer",
  ISNUMBER(SEARCH("POS", I652)), "POS Transaction",
  ISNUMBER(SEARCH("ELECTROLINK", I652)), "Transfer",
  TRUE, "Other"
)</f>
        <v>POS Transaction</v>
      </c>
    </row>
    <row r="653" spans="1:10" s="19" customFormat="1" ht="30" customHeight="1" x14ac:dyDescent="0.2">
      <c r="A653" s="33">
        <v>45777</v>
      </c>
      <c r="B653" s="52">
        <v>45777</v>
      </c>
      <c r="C653" s="75" t="str">
        <f t="shared" si="20"/>
        <v>Wed</v>
      </c>
      <c r="D653" s="75" t="str">
        <f t="shared" si="21"/>
        <v>Apr</v>
      </c>
      <c r="E653" s="83"/>
      <c r="F653" s="3">
        <v>217.33</v>
      </c>
      <c r="G653" s="3">
        <v>350693.71</v>
      </c>
      <c r="H653" s="94" t="s">
        <v>1035</v>
      </c>
      <c r="I653" s="6" t="s">
        <v>665</v>
      </c>
      <c r="J653" s="19" t="str" cm="1">
        <f t="array" ref="J653">_xlfn.IFS(
  ISNUMBER(SEARCH("SMS", I653)), "SMS Charge",
  ISNUMBER(SEARCH("AIRTIME", I653)), "Airtime",
  ISNUMBER(SEARCH("COMMISSION", I653)), "Bank Charge",
  ISNUMBER(SEARCH("TRANSFER", I653)), "Transfer",
  ISNUMBER(SEARCH("POS", I653)), "POS Transaction",
  ISNUMBER(SEARCH("ELECTROLINK", I653)), "Transfer",
  TRUE, "Other"
)</f>
        <v>Other</v>
      </c>
    </row>
    <row r="654" spans="1:10" s="19" customFormat="1" ht="17.100000000000001" customHeight="1" x14ac:dyDescent="0.2">
      <c r="A654" s="33">
        <v>45778</v>
      </c>
      <c r="B654" s="52">
        <v>45778</v>
      </c>
      <c r="C654" s="75" t="str">
        <f t="shared" si="20"/>
        <v>Thu</v>
      </c>
      <c r="D654" s="75" t="str">
        <f t="shared" si="21"/>
        <v>May</v>
      </c>
      <c r="E654" s="42">
        <v>1000</v>
      </c>
      <c r="F654" s="87"/>
      <c r="G654" s="88">
        <v>349693.71</v>
      </c>
      <c r="H654" s="95" t="s">
        <v>546</v>
      </c>
      <c r="I654" s="63" t="s">
        <v>1082</v>
      </c>
      <c r="J654" s="19" t="str" cm="1">
        <f t="array" ref="J654">_xlfn.IFS(
  ISNUMBER(SEARCH("SMS", I654)), "SMS Charge",
  ISNUMBER(SEARCH("AIRTIME", I654)), "Airtime",
  ISNUMBER(SEARCH("COMMISSION", I654)), "Bank Charge",
  ISNUMBER(SEARCH("TRANSFER", I654)), "Transfer",
  ISNUMBER(SEARCH("POS", I654)), "POS Transaction",
  ISNUMBER(SEARCH("ELECTROLINK", I654)), "Transfer",
  TRUE, "Other"
)</f>
        <v>Transfer</v>
      </c>
    </row>
    <row r="655" spans="1:10" s="19" customFormat="1" ht="18" customHeight="1" x14ac:dyDescent="0.2">
      <c r="A655" s="33">
        <v>45778</v>
      </c>
      <c r="B655" s="52">
        <v>45778</v>
      </c>
      <c r="C655" s="75" t="str">
        <f t="shared" si="20"/>
        <v>Thu</v>
      </c>
      <c r="D655" s="75" t="str">
        <f t="shared" si="21"/>
        <v>May</v>
      </c>
      <c r="E655" s="40">
        <v>10</v>
      </c>
      <c r="F655" s="85"/>
      <c r="G655" s="3">
        <v>349683.71</v>
      </c>
      <c r="H655" s="94" t="s">
        <v>546</v>
      </c>
      <c r="I655" s="2" t="s">
        <v>587</v>
      </c>
      <c r="J655" s="19" t="str" cm="1">
        <f t="array" ref="J655">_xlfn.IFS(
  ISNUMBER(SEARCH("SMS", I655)), "SMS Charge",
  ISNUMBER(SEARCH("AIRTIME", I655)), "Airtime",
  ISNUMBER(SEARCH("COMMISSION", I655)), "Bank Charge",
  ISNUMBER(SEARCH("TRANSFER", I655)), "Transfer",
  ISNUMBER(SEARCH("POS", I655)), "POS Transaction",
  ISNUMBER(SEARCH("ELECTROLINK", I655)), "Transfer",
  TRUE, "Other"
)</f>
        <v>Bank Charge</v>
      </c>
    </row>
    <row r="656" spans="1:10" s="19" customFormat="1" ht="18" customHeight="1" x14ac:dyDescent="0.2">
      <c r="A656" s="33">
        <v>45778</v>
      </c>
      <c r="B656" s="52">
        <v>45778</v>
      </c>
      <c r="C656" s="75" t="str">
        <f t="shared" si="20"/>
        <v>Thu</v>
      </c>
      <c r="D656" s="75" t="str">
        <f t="shared" si="21"/>
        <v>May</v>
      </c>
      <c r="E656" s="40">
        <v>0.75</v>
      </c>
      <c r="F656" s="85"/>
      <c r="G656" s="3">
        <v>349682.96</v>
      </c>
      <c r="H656" s="94" t="s">
        <v>546</v>
      </c>
      <c r="I656" s="2" t="s">
        <v>588</v>
      </c>
      <c r="J656" s="19" t="str" cm="1">
        <f t="array" ref="J656">_xlfn.IFS(
  ISNUMBER(SEARCH("SMS", I656)), "SMS Charge",
  ISNUMBER(SEARCH("AIRTIME", I656)), "Airtime",
  ISNUMBER(SEARCH("COMMISSION", I656)), "Bank Charge",
  ISNUMBER(SEARCH("TRANSFER", I656)), "Transfer",
  ISNUMBER(SEARCH("POS", I656)), "POS Transaction",
  ISNUMBER(SEARCH("ELECTROLINK", I656)), "Transfer",
  TRUE, "Other"
)</f>
        <v>Other</v>
      </c>
    </row>
    <row r="657" spans="1:10" s="19" customFormat="1" ht="54" customHeight="1" x14ac:dyDescent="0.2">
      <c r="A657" s="33">
        <v>45778</v>
      </c>
      <c r="B657" s="52">
        <v>45778</v>
      </c>
      <c r="C657" s="75" t="str">
        <f t="shared" si="20"/>
        <v>Thu</v>
      </c>
      <c r="D657" s="75" t="str">
        <f t="shared" si="21"/>
        <v>May</v>
      </c>
      <c r="E657" s="40">
        <v>2500</v>
      </c>
      <c r="F657" s="86"/>
      <c r="G657" s="3">
        <v>347182.96</v>
      </c>
      <c r="H657" s="94" t="s">
        <v>546</v>
      </c>
      <c r="I657" s="2" t="s">
        <v>666</v>
      </c>
      <c r="J657" s="19" t="str" cm="1">
        <f t="array" ref="J657">_xlfn.IFS(
  ISNUMBER(SEARCH("SMS", I657)), "SMS Charge",
  ISNUMBER(SEARCH("AIRTIME", I657)), "Airtime",
  ISNUMBER(SEARCH("COMMISSION", I657)), "Bank Charge",
  ISNUMBER(SEARCH("TRANSFER", I657)), "Transfer",
  ISNUMBER(SEARCH("POS", I657)), "POS Transaction",
  ISNUMBER(SEARCH("ELECTROLINK", I657)), "Transfer",
  TRUE, "Other"
)</f>
        <v>Transfer</v>
      </c>
    </row>
    <row r="658" spans="1:10" s="19" customFormat="1" ht="18" customHeight="1" x14ac:dyDescent="0.2">
      <c r="A658" s="33">
        <v>45778</v>
      </c>
      <c r="B658" s="52">
        <v>45778</v>
      </c>
      <c r="C658" s="75" t="str">
        <f t="shared" si="20"/>
        <v>Thu</v>
      </c>
      <c r="D658" s="75" t="str">
        <f t="shared" si="21"/>
        <v>May</v>
      </c>
      <c r="E658" s="40">
        <v>10</v>
      </c>
      <c r="F658" s="85"/>
      <c r="G658" s="3">
        <v>347172.96</v>
      </c>
      <c r="H658" s="94" t="s">
        <v>546</v>
      </c>
      <c r="I658" s="2" t="s">
        <v>587</v>
      </c>
      <c r="J658" s="19" t="str" cm="1">
        <f t="array" ref="J658">_xlfn.IFS(
  ISNUMBER(SEARCH("SMS", I658)), "SMS Charge",
  ISNUMBER(SEARCH("AIRTIME", I658)), "Airtime",
  ISNUMBER(SEARCH("COMMISSION", I658)), "Bank Charge",
  ISNUMBER(SEARCH("TRANSFER", I658)), "Transfer",
  ISNUMBER(SEARCH("POS", I658)), "POS Transaction",
  ISNUMBER(SEARCH("ELECTROLINK", I658)), "Transfer",
  TRUE, "Other"
)</f>
        <v>Bank Charge</v>
      </c>
    </row>
    <row r="659" spans="1:10" s="19" customFormat="1" ht="18" customHeight="1" x14ac:dyDescent="0.2">
      <c r="A659" s="33">
        <v>45778</v>
      </c>
      <c r="B659" s="52">
        <v>45778</v>
      </c>
      <c r="C659" s="75" t="str">
        <f t="shared" si="20"/>
        <v>Thu</v>
      </c>
      <c r="D659" s="75" t="str">
        <f t="shared" si="21"/>
        <v>May</v>
      </c>
      <c r="E659" s="40">
        <v>0.75</v>
      </c>
      <c r="F659" s="85"/>
      <c r="G659" s="3">
        <v>347172.21</v>
      </c>
      <c r="H659" s="94" t="s">
        <v>546</v>
      </c>
      <c r="I659" s="2" t="s">
        <v>588</v>
      </c>
      <c r="J659" s="19" t="str" cm="1">
        <f t="array" ref="J659">_xlfn.IFS(
  ISNUMBER(SEARCH("SMS", I659)), "SMS Charge",
  ISNUMBER(SEARCH("AIRTIME", I659)), "Airtime",
  ISNUMBER(SEARCH("COMMISSION", I659)), "Bank Charge",
  ISNUMBER(SEARCH("TRANSFER", I659)), "Transfer",
  ISNUMBER(SEARCH("POS", I659)), "POS Transaction",
  ISNUMBER(SEARCH("ELECTROLINK", I659)), "Transfer",
  TRUE, "Other"
)</f>
        <v>Other</v>
      </c>
    </row>
    <row r="660" spans="1:10" s="19" customFormat="1" ht="54" customHeight="1" x14ac:dyDescent="0.2">
      <c r="A660" s="33">
        <v>45778</v>
      </c>
      <c r="B660" s="52">
        <v>45778</v>
      </c>
      <c r="C660" s="75" t="str">
        <f t="shared" si="20"/>
        <v>Thu</v>
      </c>
      <c r="D660" s="75" t="str">
        <f t="shared" si="21"/>
        <v>May</v>
      </c>
      <c r="E660" s="40">
        <v>1000</v>
      </c>
      <c r="F660" s="86"/>
      <c r="G660" s="3">
        <v>346172.21</v>
      </c>
      <c r="H660" s="94" t="s">
        <v>546</v>
      </c>
      <c r="I660" s="2" t="s">
        <v>668</v>
      </c>
      <c r="J660" s="19" t="str" cm="1">
        <f t="array" ref="J660">_xlfn.IFS(
  ISNUMBER(SEARCH("SMS", I660)), "SMS Charge",
  ISNUMBER(SEARCH("AIRTIME", I660)), "Airtime",
  ISNUMBER(SEARCH("COMMISSION", I660)), "Bank Charge",
  ISNUMBER(SEARCH("TRANSFER", I660)), "Transfer",
  ISNUMBER(SEARCH("POS", I660)), "POS Transaction",
  ISNUMBER(SEARCH("ELECTROLINK", I660)), "Transfer",
  TRUE, "Other"
)</f>
        <v>POS Transaction</v>
      </c>
    </row>
    <row r="661" spans="1:10" s="19" customFormat="1" ht="54" customHeight="1" x14ac:dyDescent="0.2">
      <c r="A661" s="33">
        <v>45778</v>
      </c>
      <c r="B661" s="52">
        <v>45778</v>
      </c>
      <c r="C661" s="75" t="str">
        <f t="shared" si="20"/>
        <v>Thu</v>
      </c>
      <c r="D661" s="75" t="str">
        <f t="shared" si="21"/>
        <v>May</v>
      </c>
      <c r="E661" s="40">
        <v>500</v>
      </c>
      <c r="F661" s="86"/>
      <c r="G661" s="3">
        <v>345672.21</v>
      </c>
      <c r="H661" s="94" t="s">
        <v>546</v>
      </c>
      <c r="I661" s="2" t="s">
        <v>670</v>
      </c>
      <c r="J661" s="19" t="str" cm="1">
        <f t="array" ref="J661">_xlfn.IFS(
  ISNUMBER(SEARCH("SMS", I661)), "SMS Charge",
  ISNUMBER(SEARCH("AIRTIME", I661)), "Airtime",
  ISNUMBER(SEARCH("COMMISSION", I661)), "Bank Charge",
  ISNUMBER(SEARCH("TRANSFER", I661)), "Transfer",
  ISNUMBER(SEARCH("POS", I661)), "POS Transaction",
  ISNUMBER(SEARCH("ELECTROLINK", I661)), "Transfer",
  TRUE, "Other"
)</f>
        <v>Airtime</v>
      </c>
    </row>
    <row r="662" spans="1:10" s="19" customFormat="1" ht="42" customHeight="1" x14ac:dyDescent="0.2">
      <c r="A662" s="33">
        <v>45778</v>
      </c>
      <c r="B662" s="52">
        <v>45778</v>
      </c>
      <c r="C662" s="75" t="str">
        <f t="shared" si="20"/>
        <v>Thu</v>
      </c>
      <c r="D662" s="75" t="str">
        <f t="shared" si="21"/>
        <v>May</v>
      </c>
      <c r="E662" s="40">
        <v>8500</v>
      </c>
      <c r="F662" s="86"/>
      <c r="G662" s="3">
        <v>337172.21</v>
      </c>
      <c r="H662" s="94" t="s">
        <v>546</v>
      </c>
      <c r="I662" s="2" t="s">
        <v>671</v>
      </c>
      <c r="J662" s="19" t="str" cm="1">
        <f t="array" ref="J662">_xlfn.IFS(
  ISNUMBER(SEARCH("SMS", I662)), "SMS Charge",
  ISNUMBER(SEARCH("AIRTIME", I662)), "Airtime",
  ISNUMBER(SEARCH("COMMISSION", I662)), "Bank Charge",
  ISNUMBER(SEARCH("TRANSFER", I662)), "Transfer",
  ISNUMBER(SEARCH("POS", I662)), "POS Transaction",
  ISNUMBER(SEARCH("ELECTROLINK", I662)), "Transfer",
  TRUE, "Other"
)</f>
        <v>Transfer</v>
      </c>
    </row>
    <row r="663" spans="1:10" s="19" customFormat="1" ht="18" customHeight="1" x14ac:dyDescent="0.2">
      <c r="A663" s="33">
        <v>45778</v>
      </c>
      <c r="B663" s="52">
        <v>45778</v>
      </c>
      <c r="C663" s="75" t="str">
        <f t="shared" si="20"/>
        <v>Thu</v>
      </c>
      <c r="D663" s="75" t="str">
        <f t="shared" si="21"/>
        <v>May</v>
      </c>
      <c r="E663" s="40">
        <v>25</v>
      </c>
      <c r="F663" s="85"/>
      <c r="G663" s="3">
        <v>337147.21</v>
      </c>
      <c r="H663" s="94" t="s">
        <v>546</v>
      </c>
      <c r="I663" s="2" t="s">
        <v>587</v>
      </c>
      <c r="J663" s="19" t="str" cm="1">
        <f t="array" ref="J663">_xlfn.IFS(
  ISNUMBER(SEARCH("SMS", I663)), "SMS Charge",
  ISNUMBER(SEARCH("AIRTIME", I663)), "Airtime",
  ISNUMBER(SEARCH("COMMISSION", I663)), "Bank Charge",
  ISNUMBER(SEARCH("TRANSFER", I663)), "Transfer",
  ISNUMBER(SEARCH("POS", I663)), "POS Transaction",
  ISNUMBER(SEARCH("ELECTROLINK", I663)), "Transfer",
  TRUE, "Other"
)</f>
        <v>Bank Charge</v>
      </c>
    </row>
    <row r="664" spans="1:10" s="19" customFormat="1" ht="18" customHeight="1" x14ac:dyDescent="0.2">
      <c r="A664" s="33">
        <v>45778</v>
      </c>
      <c r="B664" s="52">
        <v>45778</v>
      </c>
      <c r="C664" s="75" t="str">
        <f t="shared" si="20"/>
        <v>Thu</v>
      </c>
      <c r="D664" s="75" t="str">
        <f t="shared" si="21"/>
        <v>May</v>
      </c>
      <c r="E664" s="40">
        <v>1.88</v>
      </c>
      <c r="F664" s="85"/>
      <c r="G664" s="3">
        <v>337145.33</v>
      </c>
      <c r="H664" s="94" t="s">
        <v>546</v>
      </c>
      <c r="I664" s="2" t="s">
        <v>588</v>
      </c>
      <c r="J664" s="19" t="str" cm="1">
        <f t="array" ref="J664">_xlfn.IFS(
  ISNUMBER(SEARCH("SMS", I664)), "SMS Charge",
  ISNUMBER(SEARCH("AIRTIME", I664)), "Airtime",
  ISNUMBER(SEARCH("COMMISSION", I664)), "Bank Charge",
  ISNUMBER(SEARCH("TRANSFER", I664)), "Transfer",
  ISNUMBER(SEARCH("POS", I664)), "POS Transaction",
  ISNUMBER(SEARCH("ELECTROLINK", I664)), "Transfer",
  TRUE, "Other"
)</f>
        <v>Other</v>
      </c>
    </row>
    <row r="665" spans="1:10" s="19" customFormat="1" ht="54" customHeight="1" x14ac:dyDescent="0.2">
      <c r="A665" s="33">
        <v>45778</v>
      </c>
      <c r="B665" s="52">
        <v>45778</v>
      </c>
      <c r="C665" s="75" t="str">
        <f t="shared" si="20"/>
        <v>Thu</v>
      </c>
      <c r="D665" s="75" t="str">
        <f t="shared" si="21"/>
        <v>May</v>
      </c>
      <c r="E665" s="40">
        <v>663.94</v>
      </c>
      <c r="F665" s="86"/>
      <c r="G665" s="3">
        <v>336481.39</v>
      </c>
      <c r="H665" s="94" t="s">
        <v>546</v>
      </c>
      <c r="I665" s="2" t="s">
        <v>673</v>
      </c>
      <c r="J665" s="19" t="str" cm="1">
        <f t="array" ref="J665">_xlfn.IFS(
  ISNUMBER(SEARCH("SMS", I665)), "SMS Charge",
  ISNUMBER(SEARCH("AIRTIME", I665)), "Airtime",
  ISNUMBER(SEARCH("COMMISSION", I665)), "Bank Charge",
  ISNUMBER(SEARCH("TRANSFER", I665)), "Transfer",
  ISNUMBER(SEARCH("POS", I665)), "POS Transaction",
  ISNUMBER(SEARCH("ELECTROLINK", I665)), "Transfer",
  TRUE, "Other"
)</f>
        <v>POS Transaction</v>
      </c>
    </row>
    <row r="666" spans="1:10" s="19" customFormat="1" ht="54" customHeight="1" x14ac:dyDescent="0.2">
      <c r="A666" s="33">
        <v>45778</v>
      </c>
      <c r="B666" s="52">
        <v>45778</v>
      </c>
      <c r="C666" s="75" t="str">
        <f t="shared" si="20"/>
        <v>Thu</v>
      </c>
      <c r="D666" s="75" t="str">
        <f t="shared" si="21"/>
        <v>May</v>
      </c>
      <c r="E666" s="40">
        <v>663.94</v>
      </c>
      <c r="F666" s="86"/>
      <c r="G666" s="3">
        <v>335817.45</v>
      </c>
      <c r="H666" s="94" t="s">
        <v>546</v>
      </c>
      <c r="I666" s="2" t="s">
        <v>675</v>
      </c>
      <c r="J666" s="19" t="str" cm="1">
        <f t="array" ref="J666">_xlfn.IFS(
  ISNUMBER(SEARCH("SMS", I666)), "SMS Charge",
  ISNUMBER(SEARCH("AIRTIME", I666)), "Airtime",
  ISNUMBER(SEARCH("COMMISSION", I666)), "Bank Charge",
  ISNUMBER(SEARCH("TRANSFER", I666)), "Transfer",
  ISNUMBER(SEARCH("POS", I666)), "POS Transaction",
  ISNUMBER(SEARCH("ELECTROLINK", I666)), "Transfer",
  TRUE, "Other"
)</f>
        <v>POS Transaction</v>
      </c>
    </row>
    <row r="667" spans="1:10" s="19" customFormat="1" ht="54" customHeight="1" x14ac:dyDescent="0.2">
      <c r="A667" s="33">
        <v>45778</v>
      </c>
      <c r="B667" s="52">
        <v>45778</v>
      </c>
      <c r="C667" s="75" t="str">
        <f t="shared" si="20"/>
        <v>Thu</v>
      </c>
      <c r="D667" s="75" t="str">
        <f t="shared" si="21"/>
        <v>May</v>
      </c>
      <c r="E667" s="40">
        <v>5000</v>
      </c>
      <c r="F667" s="86"/>
      <c r="G667" s="3">
        <v>330817.45</v>
      </c>
      <c r="H667" s="94" t="s">
        <v>546</v>
      </c>
      <c r="I667" s="2" t="s">
        <v>677</v>
      </c>
      <c r="J667" s="19" t="str" cm="1">
        <f t="array" ref="J667">_xlfn.IFS(
  ISNUMBER(SEARCH("SMS", I667)), "SMS Charge",
  ISNUMBER(SEARCH("AIRTIME", I667)), "Airtime",
  ISNUMBER(SEARCH("COMMISSION", I667)), "Bank Charge",
  ISNUMBER(SEARCH("TRANSFER", I667)), "Transfer",
  ISNUMBER(SEARCH("POS", I667)), "POS Transaction",
  ISNUMBER(SEARCH("ELECTROLINK", I667)), "Transfer",
  TRUE, "Other"
)</f>
        <v>Airtime</v>
      </c>
    </row>
    <row r="668" spans="1:10" s="19" customFormat="1" ht="54" customHeight="1" x14ac:dyDescent="0.2">
      <c r="A668" s="33">
        <v>45778</v>
      </c>
      <c r="B668" s="52">
        <v>45778</v>
      </c>
      <c r="C668" s="75" t="str">
        <f t="shared" si="20"/>
        <v>Thu</v>
      </c>
      <c r="D668" s="75" t="str">
        <f t="shared" si="21"/>
        <v>May</v>
      </c>
      <c r="E668" s="40">
        <v>6900</v>
      </c>
      <c r="F668" s="86"/>
      <c r="G668" s="3">
        <v>323917.45</v>
      </c>
      <c r="H668" s="94" t="s">
        <v>546</v>
      </c>
      <c r="I668" s="2" t="s">
        <v>678</v>
      </c>
      <c r="J668" s="19" t="str" cm="1">
        <f t="array" ref="J668">_xlfn.IFS(
  ISNUMBER(SEARCH("SMS", I668)), "SMS Charge",
  ISNUMBER(SEARCH("AIRTIME", I668)), "Airtime",
  ISNUMBER(SEARCH("COMMISSION", I668)), "Bank Charge",
  ISNUMBER(SEARCH("TRANSFER", I668)), "Transfer",
  ISNUMBER(SEARCH("POS", I668)), "POS Transaction",
  ISNUMBER(SEARCH("ELECTROLINK", I668)), "Transfer",
  TRUE, "Other"
)</f>
        <v>Transfer</v>
      </c>
    </row>
    <row r="669" spans="1:10" s="19" customFormat="1" ht="18" customHeight="1" x14ac:dyDescent="0.2">
      <c r="A669" s="33">
        <v>45778</v>
      </c>
      <c r="B669" s="52">
        <v>45778</v>
      </c>
      <c r="C669" s="75" t="str">
        <f t="shared" si="20"/>
        <v>Thu</v>
      </c>
      <c r="D669" s="75" t="str">
        <f t="shared" si="21"/>
        <v>May</v>
      </c>
      <c r="E669" s="40">
        <v>25</v>
      </c>
      <c r="F669" s="85"/>
      <c r="G669" s="3">
        <v>323892.45</v>
      </c>
      <c r="H669" s="94" t="s">
        <v>546</v>
      </c>
      <c r="I669" s="2" t="s">
        <v>587</v>
      </c>
      <c r="J669" s="19" t="str" cm="1">
        <f t="array" ref="J669">_xlfn.IFS(
  ISNUMBER(SEARCH("SMS", I669)), "SMS Charge",
  ISNUMBER(SEARCH("AIRTIME", I669)), "Airtime",
  ISNUMBER(SEARCH("COMMISSION", I669)), "Bank Charge",
  ISNUMBER(SEARCH("TRANSFER", I669)), "Transfer",
  ISNUMBER(SEARCH("POS", I669)), "POS Transaction",
  ISNUMBER(SEARCH("ELECTROLINK", I669)), "Transfer",
  TRUE, "Other"
)</f>
        <v>Bank Charge</v>
      </c>
    </row>
    <row r="670" spans="1:10" s="19" customFormat="1" ht="18" customHeight="1" x14ac:dyDescent="0.2">
      <c r="A670" s="33">
        <v>45778</v>
      </c>
      <c r="B670" s="52">
        <v>45778</v>
      </c>
      <c r="C670" s="75" t="str">
        <f t="shared" si="20"/>
        <v>Thu</v>
      </c>
      <c r="D670" s="75" t="str">
        <f t="shared" si="21"/>
        <v>May</v>
      </c>
      <c r="E670" s="40">
        <v>1.88</v>
      </c>
      <c r="F670" s="85"/>
      <c r="G670" s="3">
        <v>323890.57</v>
      </c>
      <c r="H670" s="94" t="s">
        <v>546</v>
      </c>
      <c r="I670" s="2" t="s">
        <v>588</v>
      </c>
      <c r="J670" s="19" t="str" cm="1">
        <f t="array" ref="J670">_xlfn.IFS(
  ISNUMBER(SEARCH("SMS", I670)), "SMS Charge",
  ISNUMBER(SEARCH("AIRTIME", I670)), "Airtime",
  ISNUMBER(SEARCH("COMMISSION", I670)), "Bank Charge",
  ISNUMBER(SEARCH("TRANSFER", I670)), "Transfer",
  ISNUMBER(SEARCH("POS", I670)), "POS Transaction",
  ISNUMBER(SEARCH("ELECTROLINK", I670)), "Transfer",
  TRUE, "Other"
)</f>
        <v>Other</v>
      </c>
    </row>
    <row r="671" spans="1:10" s="19" customFormat="1" ht="54" customHeight="1" x14ac:dyDescent="0.2">
      <c r="A671" s="33">
        <v>45778</v>
      </c>
      <c r="B671" s="52">
        <v>45778</v>
      </c>
      <c r="C671" s="75" t="str">
        <f t="shared" si="20"/>
        <v>Thu</v>
      </c>
      <c r="D671" s="75" t="str">
        <f t="shared" si="21"/>
        <v>May</v>
      </c>
      <c r="E671" s="40">
        <v>2900</v>
      </c>
      <c r="F671" s="86"/>
      <c r="G671" s="3">
        <v>320990.57</v>
      </c>
      <c r="H671" s="94" t="s">
        <v>546</v>
      </c>
      <c r="I671" s="2" t="s">
        <v>679</v>
      </c>
      <c r="J671" s="19" t="str" cm="1">
        <f t="array" ref="J671">_xlfn.IFS(
  ISNUMBER(SEARCH("SMS", I671)), "SMS Charge",
  ISNUMBER(SEARCH("AIRTIME", I671)), "Airtime",
  ISNUMBER(SEARCH("COMMISSION", I671)), "Bank Charge",
  ISNUMBER(SEARCH("TRANSFER", I671)), "Transfer",
  ISNUMBER(SEARCH("POS", I671)), "POS Transaction",
  ISNUMBER(SEARCH("ELECTROLINK", I671)), "Transfer",
  TRUE, "Other"
)</f>
        <v>Transfer</v>
      </c>
    </row>
    <row r="672" spans="1:10" s="19" customFormat="1" ht="18" customHeight="1" x14ac:dyDescent="0.2">
      <c r="A672" s="33">
        <v>45778</v>
      </c>
      <c r="B672" s="52">
        <v>45778</v>
      </c>
      <c r="C672" s="75" t="str">
        <f t="shared" si="20"/>
        <v>Thu</v>
      </c>
      <c r="D672" s="75" t="str">
        <f t="shared" si="21"/>
        <v>May</v>
      </c>
      <c r="E672" s="40">
        <v>10</v>
      </c>
      <c r="F672" s="85"/>
      <c r="G672" s="3">
        <v>320980.57</v>
      </c>
      <c r="H672" s="94" t="s">
        <v>546</v>
      </c>
      <c r="I672" s="2" t="s">
        <v>587</v>
      </c>
      <c r="J672" s="19" t="str" cm="1">
        <f t="array" ref="J672">_xlfn.IFS(
  ISNUMBER(SEARCH("SMS", I672)), "SMS Charge",
  ISNUMBER(SEARCH("AIRTIME", I672)), "Airtime",
  ISNUMBER(SEARCH("COMMISSION", I672)), "Bank Charge",
  ISNUMBER(SEARCH("TRANSFER", I672)), "Transfer",
  ISNUMBER(SEARCH("POS", I672)), "POS Transaction",
  ISNUMBER(SEARCH("ELECTROLINK", I672)), "Transfer",
  TRUE, "Other"
)</f>
        <v>Bank Charge</v>
      </c>
    </row>
    <row r="673" spans="1:10" s="19" customFormat="1" ht="18" customHeight="1" x14ac:dyDescent="0.2">
      <c r="A673" s="33">
        <v>45778</v>
      </c>
      <c r="B673" s="52">
        <v>45778</v>
      </c>
      <c r="C673" s="75" t="str">
        <f t="shared" si="20"/>
        <v>Thu</v>
      </c>
      <c r="D673" s="75" t="str">
        <f t="shared" si="21"/>
        <v>May</v>
      </c>
      <c r="E673" s="40">
        <v>0.75</v>
      </c>
      <c r="F673" s="85"/>
      <c r="G673" s="3">
        <v>320979.82</v>
      </c>
      <c r="H673" s="94" t="s">
        <v>546</v>
      </c>
      <c r="I673" s="2" t="s">
        <v>588</v>
      </c>
      <c r="J673" s="19" t="str" cm="1">
        <f t="array" ref="J673">_xlfn.IFS(
  ISNUMBER(SEARCH("SMS", I673)), "SMS Charge",
  ISNUMBER(SEARCH("AIRTIME", I673)), "Airtime",
  ISNUMBER(SEARCH("COMMISSION", I673)), "Bank Charge",
  ISNUMBER(SEARCH("TRANSFER", I673)), "Transfer",
  ISNUMBER(SEARCH("POS", I673)), "POS Transaction",
  ISNUMBER(SEARCH("ELECTROLINK", I673)), "Transfer",
  TRUE, "Other"
)</f>
        <v>Other</v>
      </c>
    </row>
    <row r="674" spans="1:10" s="19" customFormat="1" ht="54" customHeight="1" x14ac:dyDescent="0.2">
      <c r="A674" s="33">
        <v>45778</v>
      </c>
      <c r="B674" s="52">
        <v>45778</v>
      </c>
      <c r="C674" s="75" t="str">
        <f t="shared" si="20"/>
        <v>Thu</v>
      </c>
      <c r="D674" s="75" t="str">
        <f t="shared" si="21"/>
        <v>May</v>
      </c>
      <c r="E674" s="40">
        <v>20000</v>
      </c>
      <c r="F674" s="86"/>
      <c r="G674" s="3">
        <v>300979.82</v>
      </c>
      <c r="H674" s="94" t="s">
        <v>546</v>
      </c>
      <c r="I674" s="2" t="s">
        <v>680</v>
      </c>
      <c r="J674" s="19" t="str" cm="1">
        <f t="array" ref="J674">_xlfn.IFS(
  ISNUMBER(SEARCH("SMS", I674)), "SMS Charge",
  ISNUMBER(SEARCH("AIRTIME", I674)), "Airtime",
  ISNUMBER(SEARCH("COMMISSION", I674)), "Bank Charge",
  ISNUMBER(SEARCH("TRANSFER", I674)), "Transfer",
  ISNUMBER(SEARCH("POS", I674)), "POS Transaction",
  ISNUMBER(SEARCH("ELECTROLINK", I674)), "Transfer",
  TRUE, "Other"
)</f>
        <v>Other</v>
      </c>
    </row>
    <row r="675" spans="1:10" s="19" customFormat="1" ht="18" customHeight="1" x14ac:dyDescent="0.2">
      <c r="A675" s="33">
        <v>45778</v>
      </c>
      <c r="B675" s="52">
        <v>45778</v>
      </c>
      <c r="C675" s="75" t="str">
        <f t="shared" si="20"/>
        <v>Thu</v>
      </c>
      <c r="D675" s="75" t="str">
        <f t="shared" si="21"/>
        <v>May</v>
      </c>
      <c r="E675" s="40">
        <v>25</v>
      </c>
      <c r="F675" s="85"/>
      <c r="G675" s="3">
        <v>300954.82</v>
      </c>
      <c r="H675" s="94" t="s">
        <v>546</v>
      </c>
      <c r="I675" s="2" t="s">
        <v>587</v>
      </c>
      <c r="J675" s="19" t="str" cm="1">
        <f t="array" ref="J675">_xlfn.IFS(
  ISNUMBER(SEARCH("SMS", I675)), "SMS Charge",
  ISNUMBER(SEARCH("AIRTIME", I675)), "Airtime",
  ISNUMBER(SEARCH("COMMISSION", I675)), "Bank Charge",
  ISNUMBER(SEARCH("TRANSFER", I675)), "Transfer",
  ISNUMBER(SEARCH("POS", I675)), "POS Transaction",
  ISNUMBER(SEARCH("ELECTROLINK", I675)), "Transfer",
  TRUE, "Other"
)</f>
        <v>Bank Charge</v>
      </c>
    </row>
    <row r="676" spans="1:10" s="19" customFormat="1" ht="18" customHeight="1" x14ac:dyDescent="0.2">
      <c r="A676" s="33">
        <v>45778</v>
      </c>
      <c r="B676" s="52">
        <v>45778</v>
      </c>
      <c r="C676" s="75" t="str">
        <f t="shared" si="20"/>
        <v>Thu</v>
      </c>
      <c r="D676" s="75" t="str">
        <f t="shared" si="21"/>
        <v>May</v>
      </c>
      <c r="E676" s="40">
        <v>1.88</v>
      </c>
      <c r="F676" s="85"/>
      <c r="G676" s="3">
        <v>300952.94</v>
      </c>
      <c r="H676" s="94" t="s">
        <v>546</v>
      </c>
      <c r="I676" s="2" t="s">
        <v>588</v>
      </c>
      <c r="J676" s="19" t="str" cm="1">
        <f t="array" ref="J676">_xlfn.IFS(
  ISNUMBER(SEARCH("SMS", I676)), "SMS Charge",
  ISNUMBER(SEARCH("AIRTIME", I676)), "Airtime",
  ISNUMBER(SEARCH("COMMISSION", I676)), "Bank Charge",
  ISNUMBER(SEARCH("TRANSFER", I676)), "Transfer",
  ISNUMBER(SEARCH("POS", I676)), "POS Transaction",
  ISNUMBER(SEARCH("ELECTROLINK", I676)), "Transfer",
  TRUE, "Other"
)</f>
        <v>Other</v>
      </c>
    </row>
    <row r="677" spans="1:10" s="19" customFormat="1" ht="30" customHeight="1" x14ac:dyDescent="0.2">
      <c r="A677" s="33">
        <v>45778</v>
      </c>
      <c r="B677" s="52">
        <v>45778</v>
      </c>
      <c r="C677" s="75" t="str">
        <f t="shared" si="20"/>
        <v>Thu</v>
      </c>
      <c r="D677" s="75" t="str">
        <f t="shared" si="21"/>
        <v>May</v>
      </c>
      <c r="E677" s="83"/>
      <c r="F677" s="3">
        <v>550000</v>
      </c>
      <c r="G677" s="3">
        <v>850952.94</v>
      </c>
      <c r="H677" s="94" t="s">
        <v>546</v>
      </c>
      <c r="I677" s="2" t="s">
        <v>281</v>
      </c>
      <c r="J677" s="19" t="str" cm="1">
        <f t="array" ref="J677">_xlfn.IFS(
  ISNUMBER(SEARCH("SMS", I677)), "SMS Charge",
  ISNUMBER(SEARCH("AIRTIME", I677)), "Airtime",
  ISNUMBER(SEARCH("COMMISSION", I677)), "Bank Charge",
  ISNUMBER(SEARCH("TRANSFER", I677)), "Transfer",
  ISNUMBER(SEARCH("POS", I677)), "POS Transaction",
  ISNUMBER(SEARCH("ELECTROLINK", I677)), "Transfer",
  TRUE, "Other"
)</f>
        <v>Transfer</v>
      </c>
    </row>
    <row r="678" spans="1:10" s="19" customFormat="1" ht="42" customHeight="1" x14ac:dyDescent="0.2">
      <c r="A678" s="33">
        <v>45778</v>
      </c>
      <c r="B678" s="52">
        <v>45778</v>
      </c>
      <c r="C678" s="75" t="str">
        <f t="shared" si="20"/>
        <v>Thu</v>
      </c>
      <c r="D678" s="75" t="str">
        <f t="shared" si="21"/>
        <v>May</v>
      </c>
      <c r="E678" s="40">
        <v>4300</v>
      </c>
      <c r="F678" s="86"/>
      <c r="G678" s="3">
        <v>846652.94</v>
      </c>
      <c r="H678" s="94" t="s">
        <v>546</v>
      </c>
      <c r="I678" s="2" t="s">
        <v>682</v>
      </c>
      <c r="J678" s="19" t="str" cm="1">
        <f t="array" ref="J678">_xlfn.IFS(
  ISNUMBER(SEARCH("SMS", I678)), "SMS Charge",
  ISNUMBER(SEARCH("AIRTIME", I678)), "Airtime",
  ISNUMBER(SEARCH("COMMISSION", I678)), "Bank Charge",
  ISNUMBER(SEARCH("TRANSFER", I678)), "Transfer",
  ISNUMBER(SEARCH("POS", I678)), "POS Transaction",
  ISNUMBER(SEARCH("ELECTROLINK", I678)), "Transfer",
  TRUE, "Other"
)</f>
        <v>Transfer</v>
      </c>
    </row>
    <row r="679" spans="1:10" s="19" customFormat="1" ht="18" customHeight="1" x14ac:dyDescent="0.2">
      <c r="A679" s="33">
        <v>45778</v>
      </c>
      <c r="B679" s="52">
        <v>45778</v>
      </c>
      <c r="C679" s="75" t="str">
        <f t="shared" si="20"/>
        <v>Thu</v>
      </c>
      <c r="D679" s="75" t="str">
        <f t="shared" si="21"/>
        <v>May</v>
      </c>
      <c r="E679" s="40">
        <v>10</v>
      </c>
      <c r="F679" s="85"/>
      <c r="G679" s="3">
        <v>846642.94</v>
      </c>
      <c r="H679" s="94" t="s">
        <v>546</v>
      </c>
      <c r="I679" s="2" t="s">
        <v>587</v>
      </c>
      <c r="J679" s="19" t="str" cm="1">
        <f t="array" ref="J679">_xlfn.IFS(
  ISNUMBER(SEARCH("SMS", I679)), "SMS Charge",
  ISNUMBER(SEARCH("AIRTIME", I679)), "Airtime",
  ISNUMBER(SEARCH("COMMISSION", I679)), "Bank Charge",
  ISNUMBER(SEARCH("TRANSFER", I679)), "Transfer",
  ISNUMBER(SEARCH("POS", I679)), "POS Transaction",
  ISNUMBER(SEARCH("ELECTROLINK", I679)), "Transfer",
  TRUE, "Other"
)</f>
        <v>Bank Charge</v>
      </c>
    </row>
    <row r="680" spans="1:10" s="19" customFormat="1" ht="18" customHeight="1" x14ac:dyDescent="0.2">
      <c r="A680" s="33">
        <v>45778</v>
      </c>
      <c r="B680" s="52">
        <v>45778</v>
      </c>
      <c r="C680" s="75" t="str">
        <f t="shared" si="20"/>
        <v>Thu</v>
      </c>
      <c r="D680" s="75" t="str">
        <f t="shared" si="21"/>
        <v>May</v>
      </c>
      <c r="E680" s="40">
        <v>0.75</v>
      </c>
      <c r="F680" s="85"/>
      <c r="G680" s="3">
        <v>846642.19</v>
      </c>
      <c r="H680" s="94" t="s">
        <v>546</v>
      </c>
      <c r="I680" s="2" t="s">
        <v>588</v>
      </c>
      <c r="J680" s="19" t="str" cm="1">
        <f t="array" ref="J680">_xlfn.IFS(
  ISNUMBER(SEARCH("SMS", I680)), "SMS Charge",
  ISNUMBER(SEARCH("AIRTIME", I680)), "Airtime",
  ISNUMBER(SEARCH("COMMISSION", I680)), "Bank Charge",
  ISNUMBER(SEARCH("TRANSFER", I680)), "Transfer",
  ISNUMBER(SEARCH("POS", I680)), "POS Transaction",
  ISNUMBER(SEARCH("ELECTROLINK", I680)), "Transfer",
  TRUE, "Other"
)</f>
        <v>Other</v>
      </c>
    </row>
    <row r="681" spans="1:10" s="19" customFormat="1" ht="42" customHeight="1" x14ac:dyDescent="0.2">
      <c r="A681" s="33">
        <v>45778</v>
      </c>
      <c r="B681" s="52">
        <v>45778</v>
      </c>
      <c r="C681" s="75" t="str">
        <f t="shared" si="20"/>
        <v>Thu</v>
      </c>
      <c r="D681" s="75" t="str">
        <f t="shared" si="21"/>
        <v>May</v>
      </c>
      <c r="E681" s="40">
        <v>10000</v>
      </c>
      <c r="F681" s="86"/>
      <c r="G681" s="3">
        <v>836642.19</v>
      </c>
      <c r="H681" s="94" t="s">
        <v>546</v>
      </c>
      <c r="I681" s="2" t="s">
        <v>683</v>
      </c>
      <c r="J681" s="19" t="str" cm="1">
        <f t="array" ref="J681">_xlfn.IFS(
  ISNUMBER(SEARCH("SMS", I681)), "SMS Charge",
  ISNUMBER(SEARCH("AIRTIME", I681)), "Airtime",
  ISNUMBER(SEARCH("COMMISSION", I681)), "Bank Charge",
  ISNUMBER(SEARCH("TRANSFER", I681)), "Transfer",
  ISNUMBER(SEARCH("POS", I681)), "POS Transaction",
  ISNUMBER(SEARCH("ELECTROLINK", I681)), "Transfer",
  TRUE, "Other"
)</f>
        <v>Transfer</v>
      </c>
    </row>
    <row r="682" spans="1:10" s="19" customFormat="1" ht="18" customHeight="1" x14ac:dyDescent="0.2">
      <c r="A682" s="33">
        <v>45778</v>
      </c>
      <c r="B682" s="52">
        <v>45778</v>
      </c>
      <c r="C682" s="75" t="str">
        <f t="shared" si="20"/>
        <v>Thu</v>
      </c>
      <c r="D682" s="75" t="str">
        <f t="shared" si="21"/>
        <v>May</v>
      </c>
      <c r="E682" s="40">
        <v>25</v>
      </c>
      <c r="F682" s="85"/>
      <c r="G682" s="3">
        <v>836617.19</v>
      </c>
      <c r="H682" s="94" t="s">
        <v>546</v>
      </c>
      <c r="I682" s="2" t="s">
        <v>587</v>
      </c>
      <c r="J682" s="19" t="str" cm="1">
        <f t="array" ref="J682">_xlfn.IFS(
  ISNUMBER(SEARCH("SMS", I682)), "SMS Charge",
  ISNUMBER(SEARCH("AIRTIME", I682)), "Airtime",
  ISNUMBER(SEARCH("COMMISSION", I682)), "Bank Charge",
  ISNUMBER(SEARCH("TRANSFER", I682)), "Transfer",
  ISNUMBER(SEARCH("POS", I682)), "POS Transaction",
  ISNUMBER(SEARCH("ELECTROLINK", I682)), "Transfer",
  TRUE, "Other"
)</f>
        <v>Bank Charge</v>
      </c>
    </row>
    <row r="683" spans="1:10" s="19" customFormat="1" ht="18" customHeight="1" x14ac:dyDescent="0.2">
      <c r="A683" s="33">
        <v>45778</v>
      </c>
      <c r="B683" s="52">
        <v>45778</v>
      </c>
      <c r="C683" s="75" t="str">
        <f t="shared" si="20"/>
        <v>Thu</v>
      </c>
      <c r="D683" s="75" t="str">
        <f t="shared" si="21"/>
        <v>May</v>
      </c>
      <c r="E683" s="40">
        <v>1.88</v>
      </c>
      <c r="F683" s="85"/>
      <c r="G683" s="3">
        <v>836615.31</v>
      </c>
      <c r="H683" s="94" t="s">
        <v>546</v>
      </c>
      <c r="I683" s="2" t="s">
        <v>588</v>
      </c>
      <c r="J683" s="19" t="str" cm="1">
        <f t="array" ref="J683">_xlfn.IFS(
  ISNUMBER(SEARCH("SMS", I683)), "SMS Charge",
  ISNUMBER(SEARCH("AIRTIME", I683)), "Airtime",
  ISNUMBER(SEARCH("COMMISSION", I683)), "Bank Charge",
  ISNUMBER(SEARCH("TRANSFER", I683)), "Transfer",
  ISNUMBER(SEARCH("POS", I683)), "POS Transaction",
  ISNUMBER(SEARCH("ELECTROLINK", I683)), "Transfer",
  TRUE, "Other"
)</f>
        <v>Other</v>
      </c>
    </row>
    <row r="684" spans="1:10" s="19" customFormat="1" ht="30" customHeight="1" x14ac:dyDescent="0.2">
      <c r="A684" s="33">
        <v>45778</v>
      </c>
      <c r="B684" s="52">
        <v>45778</v>
      </c>
      <c r="C684" s="75" t="str">
        <f t="shared" si="20"/>
        <v>Thu</v>
      </c>
      <c r="D684" s="75" t="str">
        <f t="shared" si="21"/>
        <v>May</v>
      </c>
      <c r="E684" s="40">
        <v>540</v>
      </c>
      <c r="F684" s="85"/>
      <c r="G684" s="3">
        <v>836075.31</v>
      </c>
      <c r="H684" s="94" t="s">
        <v>684</v>
      </c>
      <c r="I684" s="6" t="s">
        <v>685</v>
      </c>
      <c r="J684" s="19" t="str" cm="1">
        <f t="array" ref="J684">_xlfn.IFS(
  ISNUMBER(SEARCH("SMS", I684)), "SMS Charge",
  ISNUMBER(SEARCH("AIRTIME", I684)), "Airtime",
  ISNUMBER(SEARCH("COMMISSION", I684)), "Bank Charge",
  ISNUMBER(SEARCH("TRANSFER", I684)), "Transfer",
  ISNUMBER(SEARCH("POS", I684)), "POS Transaction",
  ISNUMBER(SEARCH("ELECTROLINK", I684)), "Transfer",
  TRUE, "Other"
)</f>
        <v>SMS Charge</v>
      </c>
    </row>
    <row r="685" spans="1:10" s="19" customFormat="1" ht="29.1" customHeight="1" x14ac:dyDescent="0.2">
      <c r="A685" s="33">
        <v>45779</v>
      </c>
      <c r="B685" s="52">
        <v>45779</v>
      </c>
      <c r="C685" s="75" t="str">
        <f t="shared" si="20"/>
        <v>Fri</v>
      </c>
      <c r="D685" s="75" t="str">
        <f t="shared" si="21"/>
        <v>May</v>
      </c>
      <c r="E685" s="42">
        <v>35000</v>
      </c>
      <c r="F685" s="87"/>
      <c r="G685" s="88">
        <v>801075.31</v>
      </c>
      <c r="H685" s="95" t="s">
        <v>546</v>
      </c>
      <c r="I685" s="63" t="s">
        <v>1081</v>
      </c>
      <c r="J685" s="19" t="str" cm="1">
        <f t="array" ref="J685">_xlfn.IFS(
  ISNUMBER(SEARCH("SMS", I685)), "SMS Charge",
  ISNUMBER(SEARCH("AIRTIME", I685)), "Airtime",
  ISNUMBER(SEARCH("COMMISSION", I685)), "Bank Charge",
  ISNUMBER(SEARCH("TRANSFER", I685)), "Transfer",
  ISNUMBER(SEARCH("POS", I685)), "POS Transaction",
  ISNUMBER(SEARCH("ELECTROLINK", I685)), "Transfer",
  TRUE, "Other"
)</f>
        <v>Other</v>
      </c>
    </row>
    <row r="686" spans="1:10" s="19" customFormat="1" ht="18" customHeight="1" x14ac:dyDescent="0.2">
      <c r="A686" s="33">
        <v>45779</v>
      </c>
      <c r="B686" s="52">
        <v>45779</v>
      </c>
      <c r="C686" s="75" t="str">
        <f t="shared" si="20"/>
        <v>Fri</v>
      </c>
      <c r="D686" s="75" t="str">
        <f t="shared" si="21"/>
        <v>May</v>
      </c>
      <c r="E686" s="40">
        <v>25</v>
      </c>
      <c r="F686" s="85"/>
      <c r="G686" s="3">
        <v>801050.31</v>
      </c>
      <c r="H686" s="94" t="s">
        <v>546</v>
      </c>
      <c r="I686" s="2" t="s">
        <v>587</v>
      </c>
      <c r="J686" s="19" t="str" cm="1">
        <f t="array" ref="J686">_xlfn.IFS(
  ISNUMBER(SEARCH("SMS", I686)), "SMS Charge",
  ISNUMBER(SEARCH("AIRTIME", I686)), "Airtime",
  ISNUMBER(SEARCH("COMMISSION", I686)), "Bank Charge",
  ISNUMBER(SEARCH("TRANSFER", I686)), "Transfer",
  ISNUMBER(SEARCH("POS", I686)), "POS Transaction",
  ISNUMBER(SEARCH("ELECTROLINK", I686)), "Transfer",
  TRUE, "Other"
)</f>
        <v>Bank Charge</v>
      </c>
    </row>
    <row r="687" spans="1:10" s="19" customFormat="1" ht="18" customHeight="1" x14ac:dyDescent="0.2">
      <c r="A687" s="33">
        <v>45779</v>
      </c>
      <c r="B687" s="52">
        <v>45779</v>
      </c>
      <c r="C687" s="75" t="str">
        <f t="shared" si="20"/>
        <v>Fri</v>
      </c>
      <c r="D687" s="75" t="str">
        <f t="shared" si="21"/>
        <v>May</v>
      </c>
      <c r="E687" s="40">
        <v>1.88</v>
      </c>
      <c r="F687" s="85"/>
      <c r="G687" s="3">
        <v>801048.43</v>
      </c>
      <c r="H687" s="94" t="s">
        <v>546</v>
      </c>
      <c r="I687" s="2" t="s">
        <v>588</v>
      </c>
      <c r="J687" s="19" t="str" cm="1">
        <f t="array" ref="J687">_xlfn.IFS(
  ISNUMBER(SEARCH("SMS", I687)), "SMS Charge",
  ISNUMBER(SEARCH("AIRTIME", I687)), "Airtime",
  ISNUMBER(SEARCH("COMMISSION", I687)), "Bank Charge",
  ISNUMBER(SEARCH("TRANSFER", I687)), "Transfer",
  ISNUMBER(SEARCH("POS", I687)), "POS Transaction",
  ISNUMBER(SEARCH("ELECTROLINK", I687)), "Transfer",
  TRUE, "Other"
)</f>
        <v>Other</v>
      </c>
    </row>
    <row r="688" spans="1:10" s="19" customFormat="1" ht="54" customHeight="1" x14ac:dyDescent="0.2">
      <c r="A688" s="33">
        <v>45779</v>
      </c>
      <c r="B688" s="52">
        <v>45779</v>
      </c>
      <c r="C688" s="75" t="str">
        <f t="shared" si="20"/>
        <v>Fri</v>
      </c>
      <c r="D688" s="75" t="str">
        <f t="shared" si="21"/>
        <v>May</v>
      </c>
      <c r="E688" s="40">
        <v>1000</v>
      </c>
      <c r="F688" s="86"/>
      <c r="G688" s="3">
        <v>800048.43</v>
      </c>
      <c r="H688" s="94" t="s">
        <v>546</v>
      </c>
      <c r="I688" s="2" t="s">
        <v>687</v>
      </c>
      <c r="J688" s="19" t="str" cm="1">
        <f t="array" ref="J688">_xlfn.IFS(
  ISNUMBER(SEARCH("SMS", I688)), "SMS Charge",
  ISNUMBER(SEARCH("AIRTIME", I688)), "Airtime",
  ISNUMBER(SEARCH("COMMISSION", I688)), "Bank Charge",
  ISNUMBER(SEARCH("TRANSFER", I688)), "Transfer",
  ISNUMBER(SEARCH("POS", I688)), "POS Transaction",
  ISNUMBER(SEARCH("ELECTROLINK", I688)), "Transfer",
  TRUE, "Other"
)</f>
        <v>POS Transaction</v>
      </c>
    </row>
    <row r="689" spans="1:10" s="19" customFormat="1" ht="54" customHeight="1" x14ac:dyDescent="0.2">
      <c r="A689" s="33">
        <v>45779</v>
      </c>
      <c r="B689" s="52">
        <v>45779</v>
      </c>
      <c r="C689" s="75" t="str">
        <f t="shared" si="20"/>
        <v>Fri</v>
      </c>
      <c r="D689" s="75" t="str">
        <f t="shared" si="21"/>
        <v>May</v>
      </c>
      <c r="E689" s="40">
        <v>4650</v>
      </c>
      <c r="F689" s="86"/>
      <c r="G689" s="3">
        <v>795398.43</v>
      </c>
      <c r="H689" s="94" t="s">
        <v>546</v>
      </c>
      <c r="I689" s="6" t="s">
        <v>689</v>
      </c>
      <c r="J689" s="19" t="str" cm="1">
        <f t="array" ref="J689">_xlfn.IFS(
  ISNUMBER(SEARCH("SMS", I689)), "SMS Charge",
  ISNUMBER(SEARCH("AIRTIME", I689)), "Airtime",
  ISNUMBER(SEARCH("COMMISSION", I689)), "Bank Charge",
  ISNUMBER(SEARCH("TRANSFER", I689)), "Transfer",
  ISNUMBER(SEARCH("POS", I689)), "POS Transaction",
  ISNUMBER(SEARCH("ELECTROLINK", I689)), "Transfer",
  TRUE, "Other"
)</f>
        <v>POS Transaction</v>
      </c>
    </row>
    <row r="690" spans="1:10" s="19" customFormat="1" ht="54" customHeight="1" x14ac:dyDescent="0.2">
      <c r="A690" s="33">
        <v>45779</v>
      </c>
      <c r="B690" s="52">
        <v>45779</v>
      </c>
      <c r="C690" s="75" t="str">
        <f t="shared" si="20"/>
        <v>Fri</v>
      </c>
      <c r="D690" s="75" t="str">
        <f t="shared" si="21"/>
        <v>May</v>
      </c>
      <c r="E690" s="40">
        <v>60000</v>
      </c>
      <c r="F690" s="86"/>
      <c r="G690" s="3">
        <v>735398.43</v>
      </c>
      <c r="H690" s="94" t="s">
        <v>546</v>
      </c>
      <c r="I690" s="2" t="s">
        <v>690</v>
      </c>
      <c r="J690" s="19" t="str" cm="1">
        <f t="array" ref="J690">_xlfn.IFS(
  ISNUMBER(SEARCH("SMS", I690)), "SMS Charge",
  ISNUMBER(SEARCH("AIRTIME", I690)), "Airtime",
  ISNUMBER(SEARCH("COMMISSION", I690)), "Bank Charge",
  ISNUMBER(SEARCH("TRANSFER", I690)), "Transfer",
  ISNUMBER(SEARCH("POS", I690)), "POS Transaction",
  ISNUMBER(SEARCH("ELECTROLINK", I690)), "Transfer",
  TRUE, "Other"
)</f>
        <v>Transfer</v>
      </c>
    </row>
    <row r="691" spans="1:10" s="19" customFormat="1" ht="18" customHeight="1" x14ac:dyDescent="0.2">
      <c r="A691" s="33">
        <v>45779</v>
      </c>
      <c r="B691" s="52">
        <v>45779</v>
      </c>
      <c r="C691" s="75" t="str">
        <f t="shared" si="20"/>
        <v>Fri</v>
      </c>
      <c r="D691" s="75" t="str">
        <f t="shared" si="21"/>
        <v>May</v>
      </c>
      <c r="E691" s="40">
        <v>50</v>
      </c>
      <c r="F691" s="85"/>
      <c r="G691" s="3">
        <v>735348.43</v>
      </c>
      <c r="H691" s="94" t="s">
        <v>546</v>
      </c>
      <c r="I691" s="2" t="s">
        <v>587</v>
      </c>
      <c r="J691" s="19" t="str" cm="1">
        <f t="array" ref="J691">_xlfn.IFS(
  ISNUMBER(SEARCH("SMS", I691)), "SMS Charge",
  ISNUMBER(SEARCH("AIRTIME", I691)), "Airtime",
  ISNUMBER(SEARCH("COMMISSION", I691)), "Bank Charge",
  ISNUMBER(SEARCH("TRANSFER", I691)), "Transfer",
  ISNUMBER(SEARCH("POS", I691)), "POS Transaction",
  ISNUMBER(SEARCH("ELECTROLINK", I691)), "Transfer",
  TRUE, "Other"
)</f>
        <v>Bank Charge</v>
      </c>
    </row>
    <row r="692" spans="1:10" s="19" customFormat="1" ht="18" customHeight="1" x14ac:dyDescent="0.2">
      <c r="A692" s="33">
        <v>45779</v>
      </c>
      <c r="B692" s="52">
        <v>45779</v>
      </c>
      <c r="C692" s="75" t="str">
        <f t="shared" si="20"/>
        <v>Fri</v>
      </c>
      <c r="D692" s="75" t="str">
        <f t="shared" si="21"/>
        <v>May</v>
      </c>
      <c r="E692" s="40">
        <v>3.75</v>
      </c>
      <c r="F692" s="85"/>
      <c r="G692" s="3">
        <v>735344.68</v>
      </c>
      <c r="H692" s="94" t="s">
        <v>546</v>
      </c>
      <c r="I692" s="2" t="s">
        <v>588</v>
      </c>
      <c r="J692" s="19" t="str" cm="1">
        <f t="array" ref="J692">_xlfn.IFS(
  ISNUMBER(SEARCH("SMS", I692)), "SMS Charge",
  ISNUMBER(SEARCH("AIRTIME", I692)), "Airtime",
  ISNUMBER(SEARCH("COMMISSION", I692)), "Bank Charge",
  ISNUMBER(SEARCH("TRANSFER", I692)), "Transfer",
  ISNUMBER(SEARCH("POS", I692)), "POS Transaction",
  ISNUMBER(SEARCH("ELECTROLINK", I692)), "Transfer",
  TRUE, "Other"
)</f>
        <v>Other</v>
      </c>
    </row>
    <row r="693" spans="1:10" s="19" customFormat="1" ht="54" customHeight="1" x14ac:dyDescent="0.2">
      <c r="A693" s="33">
        <v>45779</v>
      </c>
      <c r="B693" s="52">
        <v>45779</v>
      </c>
      <c r="C693" s="75" t="str">
        <f t="shared" si="20"/>
        <v>Fri</v>
      </c>
      <c r="D693" s="75" t="str">
        <f t="shared" si="21"/>
        <v>May</v>
      </c>
      <c r="E693" s="40">
        <v>15280</v>
      </c>
      <c r="F693" s="86"/>
      <c r="G693" s="3">
        <v>720064.68</v>
      </c>
      <c r="H693" s="94" t="s">
        <v>546</v>
      </c>
      <c r="I693" s="6" t="s">
        <v>692</v>
      </c>
      <c r="J693" s="19" t="str" cm="1">
        <f t="array" ref="J693">_xlfn.IFS(
  ISNUMBER(SEARCH("SMS", I693)), "SMS Charge",
  ISNUMBER(SEARCH("AIRTIME", I693)), "Airtime",
  ISNUMBER(SEARCH("COMMISSION", I693)), "Bank Charge",
  ISNUMBER(SEARCH("TRANSFER", I693)), "Transfer",
  ISNUMBER(SEARCH("POS", I693)), "POS Transaction",
  ISNUMBER(SEARCH("ELECTROLINK", I693)), "Transfer",
  TRUE, "Other"
)</f>
        <v>POS Transaction</v>
      </c>
    </row>
    <row r="694" spans="1:10" s="19" customFormat="1" ht="42" customHeight="1" x14ac:dyDescent="0.2">
      <c r="A694" s="33">
        <v>45779</v>
      </c>
      <c r="B694" s="52">
        <v>45779</v>
      </c>
      <c r="C694" s="75" t="str">
        <f t="shared" si="20"/>
        <v>Fri</v>
      </c>
      <c r="D694" s="75" t="str">
        <f t="shared" si="21"/>
        <v>May</v>
      </c>
      <c r="E694" s="40">
        <v>2700</v>
      </c>
      <c r="F694" s="86"/>
      <c r="G694" s="3">
        <v>717364.68</v>
      </c>
      <c r="H694" s="94" t="s">
        <v>546</v>
      </c>
      <c r="I694" s="2" t="s">
        <v>693</v>
      </c>
      <c r="J694" s="19" t="str" cm="1">
        <f t="array" ref="J694">_xlfn.IFS(
  ISNUMBER(SEARCH("SMS", I694)), "SMS Charge",
  ISNUMBER(SEARCH("AIRTIME", I694)), "Airtime",
  ISNUMBER(SEARCH("COMMISSION", I694)), "Bank Charge",
  ISNUMBER(SEARCH("TRANSFER", I694)), "Transfer",
  ISNUMBER(SEARCH("POS", I694)), "POS Transaction",
  ISNUMBER(SEARCH("ELECTROLINK", I694)), "Transfer",
  TRUE, "Other"
)</f>
        <v>Transfer</v>
      </c>
    </row>
    <row r="695" spans="1:10" s="19" customFormat="1" ht="18" customHeight="1" x14ac:dyDescent="0.2">
      <c r="A695" s="33">
        <v>45779</v>
      </c>
      <c r="B695" s="52">
        <v>45779</v>
      </c>
      <c r="C695" s="75" t="str">
        <f t="shared" si="20"/>
        <v>Fri</v>
      </c>
      <c r="D695" s="75" t="str">
        <f t="shared" si="21"/>
        <v>May</v>
      </c>
      <c r="E695" s="40">
        <v>10</v>
      </c>
      <c r="F695" s="85"/>
      <c r="G695" s="3">
        <v>717354.68</v>
      </c>
      <c r="H695" s="94" t="s">
        <v>546</v>
      </c>
      <c r="I695" s="2" t="s">
        <v>587</v>
      </c>
      <c r="J695" s="19" t="str" cm="1">
        <f t="array" ref="J695">_xlfn.IFS(
  ISNUMBER(SEARCH("SMS", I695)), "SMS Charge",
  ISNUMBER(SEARCH("AIRTIME", I695)), "Airtime",
  ISNUMBER(SEARCH("COMMISSION", I695)), "Bank Charge",
  ISNUMBER(SEARCH("TRANSFER", I695)), "Transfer",
  ISNUMBER(SEARCH("POS", I695)), "POS Transaction",
  ISNUMBER(SEARCH("ELECTROLINK", I695)), "Transfer",
  TRUE, "Other"
)</f>
        <v>Bank Charge</v>
      </c>
    </row>
    <row r="696" spans="1:10" s="19" customFormat="1" ht="18" customHeight="1" x14ac:dyDescent="0.2">
      <c r="A696" s="33">
        <v>45779</v>
      </c>
      <c r="B696" s="52">
        <v>45779</v>
      </c>
      <c r="C696" s="75" t="str">
        <f t="shared" si="20"/>
        <v>Fri</v>
      </c>
      <c r="D696" s="75" t="str">
        <f t="shared" si="21"/>
        <v>May</v>
      </c>
      <c r="E696" s="40">
        <v>0.75</v>
      </c>
      <c r="F696" s="85"/>
      <c r="G696" s="3">
        <v>717353.93</v>
      </c>
      <c r="H696" s="94" t="s">
        <v>546</v>
      </c>
      <c r="I696" s="2" t="s">
        <v>588</v>
      </c>
      <c r="J696" s="19" t="str" cm="1">
        <f t="array" ref="J696">_xlfn.IFS(
  ISNUMBER(SEARCH("SMS", I696)), "SMS Charge",
  ISNUMBER(SEARCH("AIRTIME", I696)), "Airtime",
  ISNUMBER(SEARCH("COMMISSION", I696)), "Bank Charge",
  ISNUMBER(SEARCH("TRANSFER", I696)), "Transfer",
  ISNUMBER(SEARCH("POS", I696)), "POS Transaction",
  ISNUMBER(SEARCH("ELECTROLINK", I696)), "Transfer",
  TRUE, "Other"
)</f>
        <v>Other</v>
      </c>
    </row>
    <row r="697" spans="1:10" s="19" customFormat="1" ht="42" customHeight="1" x14ac:dyDescent="0.2">
      <c r="A697" s="33">
        <v>45779</v>
      </c>
      <c r="B697" s="52">
        <v>45779</v>
      </c>
      <c r="C697" s="75" t="str">
        <f t="shared" si="20"/>
        <v>Fri</v>
      </c>
      <c r="D697" s="75" t="str">
        <f t="shared" si="21"/>
        <v>May</v>
      </c>
      <c r="E697" s="40">
        <v>3500</v>
      </c>
      <c r="F697" s="86"/>
      <c r="G697" s="3">
        <v>713853.93</v>
      </c>
      <c r="H697" s="94" t="s">
        <v>546</v>
      </c>
      <c r="I697" s="2" t="s">
        <v>694</v>
      </c>
      <c r="J697" s="19" t="str" cm="1">
        <f t="array" ref="J697">_xlfn.IFS(
  ISNUMBER(SEARCH("SMS", I697)), "SMS Charge",
  ISNUMBER(SEARCH("AIRTIME", I697)), "Airtime",
  ISNUMBER(SEARCH("COMMISSION", I697)), "Bank Charge",
  ISNUMBER(SEARCH("TRANSFER", I697)), "Transfer",
  ISNUMBER(SEARCH("POS", I697)), "POS Transaction",
  ISNUMBER(SEARCH("ELECTROLINK", I697)), "Transfer",
  TRUE, "Other"
)</f>
        <v>Transfer</v>
      </c>
    </row>
    <row r="698" spans="1:10" s="19" customFormat="1" ht="18" customHeight="1" x14ac:dyDescent="0.2">
      <c r="A698" s="33">
        <v>45779</v>
      </c>
      <c r="B698" s="52">
        <v>45779</v>
      </c>
      <c r="C698" s="75" t="str">
        <f t="shared" si="20"/>
        <v>Fri</v>
      </c>
      <c r="D698" s="75" t="str">
        <f t="shared" si="21"/>
        <v>May</v>
      </c>
      <c r="E698" s="40">
        <v>10</v>
      </c>
      <c r="F698" s="85"/>
      <c r="G698" s="3">
        <v>713843.93</v>
      </c>
      <c r="H698" s="94" t="s">
        <v>546</v>
      </c>
      <c r="I698" s="2" t="s">
        <v>587</v>
      </c>
      <c r="J698" s="19" t="str" cm="1">
        <f t="array" ref="J698">_xlfn.IFS(
  ISNUMBER(SEARCH("SMS", I698)), "SMS Charge",
  ISNUMBER(SEARCH("AIRTIME", I698)), "Airtime",
  ISNUMBER(SEARCH("COMMISSION", I698)), "Bank Charge",
  ISNUMBER(SEARCH("TRANSFER", I698)), "Transfer",
  ISNUMBER(SEARCH("POS", I698)), "POS Transaction",
  ISNUMBER(SEARCH("ELECTROLINK", I698)), "Transfer",
  TRUE, "Other"
)</f>
        <v>Bank Charge</v>
      </c>
    </row>
    <row r="699" spans="1:10" s="19" customFormat="1" ht="18" customHeight="1" x14ac:dyDescent="0.2">
      <c r="A699" s="33">
        <v>45779</v>
      </c>
      <c r="B699" s="52">
        <v>45779</v>
      </c>
      <c r="C699" s="75" t="str">
        <f t="shared" si="20"/>
        <v>Fri</v>
      </c>
      <c r="D699" s="75" t="str">
        <f t="shared" si="21"/>
        <v>May</v>
      </c>
      <c r="E699" s="40">
        <v>0.75</v>
      </c>
      <c r="F699" s="85"/>
      <c r="G699" s="3">
        <v>713843.18</v>
      </c>
      <c r="H699" s="94" t="s">
        <v>546</v>
      </c>
      <c r="I699" s="2" t="s">
        <v>588</v>
      </c>
      <c r="J699" s="19" t="str" cm="1">
        <f t="array" ref="J699">_xlfn.IFS(
  ISNUMBER(SEARCH("SMS", I699)), "SMS Charge",
  ISNUMBER(SEARCH("AIRTIME", I699)), "Airtime",
  ISNUMBER(SEARCH("COMMISSION", I699)), "Bank Charge",
  ISNUMBER(SEARCH("TRANSFER", I699)), "Transfer",
  ISNUMBER(SEARCH("POS", I699)), "POS Transaction",
  ISNUMBER(SEARCH("ELECTROLINK", I699)), "Transfer",
  TRUE, "Other"
)</f>
        <v>Other</v>
      </c>
    </row>
    <row r="700" spans="1:10" s="19" customFormat="1" ht="42.95" customHeight="1" x14ac:dyDescent="0.2">
      <c r="A700" s="33">
        <v>45779</v>
      </c>
      <c r="B700" s="52">
        <v>45779</v>
      </c>
      <c r="C700" s="75" t="str">
        <f t="shared" si="20"/>
        <v>Fri</v>
      </c>
      <c r="D700" s="75" t="str">
        <f t="shared" si="21"/>
        <v>May</v>
      </c>
      <c r="E700" s="42">
        <v>20000</v>
      </c>
      <c r="F700" s="90"/>
      <c r="G700" s="88">
        <v>693843.18</v>
      </c>
      <c r="H700" s="95" t="s">
        <v>546</v>
      </c>
      <c r="I700" s="7" t="s">
        <v>695</v>
      </c>
      <c r="J700" s="19" t="str" cm="1">
        <f t="array" ref="J700">_xlfn.IFS(
  ISNUMBER(SEARCH("SMS", I700)), "SMS Charge",
  ISNUMBER(SEARCH("AIRTIME", I700)), "Airtime",
  ISNUMBER(SEARCH("COMMISSION", I700)), "Bank Charge",
  ISNUMBER(SEARCH("TRANSFER", I700)), "Transfer",
  ISNUMBER(SEARCH("POS", I700)), "POS Transaction",
  ISNUMBER(SEARCH("ELECTROLINK", I700)), "Transfer",
  TRUE, "Other"
)</f>
        <v>Transfer</v>
      </c>
    </row>
    <row r="701" spans="1:10" s="19" customFormat="1" ht="18" customHeight="1" x14ac:dyDescent="0.2">
      <c r="A701" s="33">
        <v>45779</v>
      </c>
      <c r="B701" s="52">
        <v>45779</v>
      </c>
      <c r="C701" s="75" t="str">
        <f t="shared" si="20"/>
        <v>Fri</v>
      </c>
      <c r="D701" s="75" t="str">
        <f t="shared" si="21"/>
        <v>May</v>
      </c>
      <c r="E701" s="40">
        <v>25</v>
      </c>
      <c r="F701" s="85"/>
      <c r="G701" s="3">
        <v>693818.18</v>
      </c>
      <c r="H701" s="94" t="s">
        <v>546</v>
      </c>
      <c r="I701" s="2" t="s">
        <v>587</v>
      </c>
      <c r="J701" s="19" t="str" cm="1">
        <f t="array" ref="J701">_xlfn.IFS(
  ISNUMBER(SEARCH("SMS", I701)), "SMS Charge",
  ISNUMBER(SEARCH("AIRTIME", I701)), "Airtime",
  ISNUMBER(SEARCH("COMMISSION", I701)), "Bank Charge",
  ISNUMBER(SEARCH("TRANSFER", I701)), "Transfer",
  ISNUMBER(SEARCH("POS", I701)), "POS Transaction",
  ISNUMBER(SEARCH("ELECTROLINK", I701)), "Transfer",
  TRUE, "Other"
)</f>
        <v>Bank Charge</v>
      </c>
    </row>
    <row r="702" spans="1:10" s="19" customFormat="1" ht="18" customHeight="1" x14ac:dyDescent="0.2">
      <c r="A702" s="33">
        <v>45779</v>
      </c>
      <c r="B702" s="52">
        <v>45779</v>
      </c>
      <c r="C702" s="75" t="str">
        <f t="shared" si="20"/>
        <v>Fri</v>
      </c>
      <c r="D702" s="75" t="str">
        <f t="shared" si="21"/>
        <v>May</v>
      </c>
      <c r="E702" s="40">
        <v>1.88</v>
      </c>
      <c r="F702" s="85"/>
      <c r="G702" s="3">
        <v>693816.3</v>
      </c>
      <c r="H702" s="94" t="s">
        <v>546</v>
      </c>
      <c r="I702" s="2" t="s">
        <v>588</v>
      </c>
      <c r="J702" s="19" t="str" cm="1">
        <f t="array" ref="J702">_xlfn.IFS(
  ISNUMBER(SEARCH("SMS", I702)), "SMS Charge",
  ISNUMBER(SEARCH("AIRTIME", I702)), "Airtime",
  ISNUMBER(SEARCH("COMMISSION", I702)), "Bank Charge",
  ISNUMBER(SEARCH("TRANSFER", I702)), "Transfer",
  ISNUMBER(SEARCH("POS", I702)), "POS Transaction",
  ISNUMBER(SEARCH("ELECTROLINK", I702)), "Transfer",
  TRUE, "Other"
)</f>
        <v>Other</v>
      </c>
    </row>
    <row r="703" spans="1:10" s="19" customFormat="1" ht="54" customHeight="1" x14ac:dyDescent="0.2">
      <c r="A703" s="33">
        <v>45780</v>
      </c>
      <c r="B703" s="52">
        <v>45779</v>
      </c>
      <c r="C703" s="75" t="str">
        <f t="shared" si="20"/>
        <v>Fri</v>
      </c>
      <c r="D703" s="75" t="str">
        <f t="shared" si="21"/>
        <v>May</v>
      </c>
      <c r="E703" s="40">
        <v>1200</v>
      </c>
      <c r="F703" s="86"/>
      <c r="G703" s="3">
        <v>692616.3</v>
      </c>
      <c r="H703" s="94" t="s">
        <v>546</v>
      </c>
      <c r="I703" s="2" t="s">
        <v>696</v>
      </c>
      <c r="J703" s="19" t="str" cm="1">
        <f t="array" ref="J703">_xlfn.IFS(
  ISNUMBER(SEARCH("SMS", I703)), "SMS Charge",
  ISNUMBER(SEARCH("AIRTIME", I703)), "Airtime",
  ISNUMBER(SEARCH("COMMISSION", I703)), "Bank Charge",
  ISNUMBER(SEARCH("TRANSFER", I703)), "Transfer",
  ISNUMBER(SEARCH("POS", I703)), "POS Transaction",
  ISNUMBER(SEARCH("ELECTROLINK", I703)), "Transfer",
  TRUE, "Other"
)</f>
        <v>Transfer</v>
      </c>
    </row>
    <row r="704" spans="1:10" s="19" customFormat="1" ht="18" customHeight="1" x14ac:dyDescent="0.2">
      <c r="A704" s="33">
        <v>45780</v>
      </c>
      <c r="B704" s="52">
        <v>45779</v>
      </c>
      <c r="C704" s="75" t="str">
        <f t="shared" si="20"/>
        <v>Fri</v>
      </c>
      <c r="D704" s="75" t="str">
        <f t="shared" si="21"/>
        <v>May</v>
      </c>
      <c r="E704" s="40">
        <v>10</v>
      </c>
      <c r="F704" s="85"/>
      <c r="G704" s="3">
        <v>692606.3</v>
      </c>
      <c r="H704" s="94" t="s">
        <v>546</v>
      </c>
      <c r="I704" s="2" t="s">
        <v>587</v>
      </c>
      <c r="J704" s="19" t="str" cm="1">
        <f t="array" ref="J704">_xlfn.IFS(
  ISNUMBER(SEARCH("SMS", I704)), "SMS Charge",
  ISNUMBER(SEARCH("AIRTIME", I704)), "Airtime",
  ISNUMBER(SEARCH("COMMISSION", I704)), "Bank Charge",
  ISNUMBER(SEARCH("TRANSFER", I704)), "Transfer",
  ISNUMBER(SEARCH("POS", I704)), "POS Transaction",
  ISNUMBER(SEARCH("ELECTROLINK", I704)), "Transfer",
  TRUE, "Other"
)</f>
        <v>Bank Charge</v>
      </c>
    </row>
    <row r="705" spans="1:10" s="19" customFormat="1" ht="18" customHeight="1" x14ac:dyDescent="0.2">
      <c r="A705" s="33">
        <v>45780</v>
      </c>
      <c r="B705" s="52">
        <v>45779</v>
      </c>
      <c r="C705" s="75" t="str">
        <f t="shared" si="20"/>
        <v>Fri</v>
      </c>
      <c r="D705" s="75" t="str">
        <f t="shared" si="21"/>
        <v>May</v>
      </c>
      <c r="E705" s="40">
        <v>0.75</v>
      </c>
      <c r="F705" s="85"/>
      <c r="G705" s="3">
        <v>692605.55</v>
      </c>
      <c r="H705" s="94" t="s">
        <v>546</v>
      </c>
      <c r="I705" s="2" t="s">
        <v>588</v>
      </c>
      <c r="J705" s="19" t="str" cm="1">
        <f t="array" ref="J705">_xlfn.IFS(
  ISNUMBER(SEARCH("SMS", I705)), "SMS Charge",
  ISNUMBER(SEARCH("AIRTIME", I705)), "Airtime",
  ISNUMBER(SEARCH("COMMISSION", I705)), "Bank Charge",
  ISNUMBER(SEARCH("TRANSFER", I705)), "Transfer",
  ISNUMBER(SEARCH("POS", I705)), "POS Transaction",
  ISNUMBER(SEARCH("ELECTROLINK", I705)), "Transfer",
  TRUE, "Other"
)</f>
        <v>Other</v>
      </c>
    </row>
    <row r="706" spans="1:10" s="19" customFormat="1" ht="54" customHeight="1" x14ac:dyDescent="0.2">
      <c r="A706" s="33">
        <v>45780</v>
      </c>
      <c r="B706" s="52">
        <v>45779</v>
      </c>
      <c r="C706" s="75" t="str">
        <f t="shared" si="20"/>
        <v>Fri</v>
      </c>
      <c r="D706" s="75" t="str">
        <f t="shared" si="21"/>
        <v>May</v>
      </c>
      <c r="E706" s="40">
        <v>1200</v>
      </c>
      <c r="F706" s="86"/>
      <c r="G706" s="3">
        <v>691405.55</v>
      </c>
      <c r="H706" s="94" t="s">
        <v>546</v>
      </c>
      <c r="I706" s="2" t="s">
        <v>697</v>
      </c>
      <c r="J706" s="19" t="str" cm="1">
        <f t="array" ref="J706">_xlfn.IFS(
  ISNUMBER(SEARCH("SMS", I706)), "SMS Charge",
  ISNUMBER(SEARCH("AIRTIME", I706)), "Airtime",
  ISNUMBER(SEARCH("COMMISSION", I706)), "Bank Charge",
  ISNUMBER(SEARCH("TRANSFER", I706)), "Transfer",
  ISNUMBER(SEARCH("POS", I706)), "POS Transaction",
  ISNUMBER(SEARCH("ELECTROLINK", I706)), "Transfer",
  TRUE, "Other"
)</f>
        <v>Transfer</v>
      </c>
    </row>
    <row r="707" spans="1:10" s="19" customFormat="1" ht="18" customHeight="1" x14ac:dyDescent="0.2">
      <c r="A707" s="33">
        <v>45780</v>
      </c>
      <c r="B707" s="52">
        <v>45779</v>
      </c>
      <c r="C707" s="75" t="str">
        <f t="shared" ref="C707:C770" si="22">TEXT(B707,"DDD")</f>
        <v>Fri</v>
      </c>
      <c r="D707" s="75" t="str">
        <f t="shared" ref="D707:D770" si="23">TEXT(B707,"MMM")</f>
        <v>May</v>
      </c>
      <c r="E707" s="40">
        <v>10</v>
      </c>
      <c r="F707" s="85"/>
      <c r="G707" s="3">
        <v>691395.55</v>
      </c>
      <c r="H707" s="94" t="s">
        <v>546</v>
      </c>
      <c r="I707" s="2" t="s">
        <v>587</v>
      </c>
      <c r="J707" s="19" t="str" cm="1">
        <f t="array" ref="J707">_xlfn.IFS(
  ISNUMBER(SEARCH("SMS", I707)), "SMS Charge",
  ISNUMBER(SEARCH("AIRTIME", I707)), "Airtime",
  ISNUMBER(SEARCH("COMMISSION", I707)), "Bank Charge",
  ISNUMBER(SEARCH("TRANSFER", I707)), "Transfer",
  ISNUMBER(SEARCH("POS", I707)), "POS Transaction",
  ISNUMBER(SEARCH("ELECTROLINK", I707)), "Transfer",
  TRUE, "Other"
)</f>
        <v>Bank Charge</v>
      </c>
    </row>
    <row r="708" spans="1:10" s="19" customFormat="1" ht="18" customHeight="1" x14ac:dyDescent="0.2">
      <c r="A708" s="33">
        <v>45780</v>
      </c>
      <c r="B708" s="52">
        <v>45779</v>
      </c>
      <c r="C708" s="75" t="str">
        <f t="shared" si="22"/>
        <v>Fri</v>
      </c>
      <c r="D708" s="75" t="str">
        <f t="shared" si="23"/>
        <v>May</v>
      </c>
      <c r="E708" s="40">
        <v>0.75</v>
      </c>
      <c r="F708" s="85"/>
      <c r="G708" s="3">
        <v>691394.8</v>
      </c>
      <c r="H708" s="94" t="s">
        <v>546</v>
      </c>
      <c r="I708" s="2" t="s">
        <v>588</v>
      </c>
      <c r="J708" s="19" t="str" cm="1">
        <f t="array" ref="J708">_xlfn.IFS(
  ISNUMBER(SEARCH("SMS", I708)), "SMS Charge",
  ISNUMBER(SEARCH("AIRTIME", I708)), "Airtime",
  ISNUMBER(SEARCH("COMMISSION", I708)), "Bank Charge",
  ISNUMBER(SEARCH("TRANSFER", I708)), "Transfer",
  ISNUMBER(SEARCH("POS", I708)), "POS Transaction",
  ISNUMBER(SEARCH("ELECTROLINK", I708)), "Transfer",
  TRUE, "Other"
)</f>
        <v>Other</v>
      </c>
    </row>
    <row r="709" spans="1:10" s="19" customFormat="1" ht="66" customHeight="1" x14ac:dyDescent="0.2">
      <c r="A709" s="33">
        <v>45780</v>
      </c>
      <c r="B709" s="52">
        <v>45779</v>
      </c>
      <c r="C709" s="75" t="str">
        <f t="shared" si="22"/>
        <v>Fri</v>
      </c>
      <c r="D709" s="75" t="str">
        <f t="shared" si="23"/>
        <v>May</v>
      </c>
      <c r="E709" s="79"/>
      <c r="F709" s="3">
        <v>1200</v>
      </c>
      <c r="G709" s="3">
        <v>692594.8</v>
      </c>
      <c r="H709" s="94" t="s">
        <v>546</v>
      </c>
      <c r="I709" s="2" t="s">
        <v>699</v>
      </c>
      <c r="J709" s="19" t="str" cm="1">
        <f t="array" ref="J709">_xlfn.IFS(
  ISNUMBER(SEARCH("SMS", I709)), "SMS Charge",
  ISNUMBER(SEARCH("AIRTIME", I709)), "Airtime",
  ISNUMBER(SEARCH("COMMISSION", I709)), "Bank Charge",
  ISNUMBER(SEARCH("TRANSFER", I709)), "Transfer",
  ISNUMBER(SEARCH("POS", I709)), "POS Transaction",
  ISNUMBER(SEARCH("ELECTROLINK", I709)), "Transfer",
  TRUE, "Other"
)</f>
        <v>Transfer</v>
      </c>
    </row>
    <row r="710" spans="1:10" s="19" customFormat="1" ht="42" customHeight="1" x14ac:dyDescent="0.2">
      <c r="A710" s="33">
        <v>45780</v>
      </c>
      <c r="B710" s="52">
        <v>45780</v>
      </c>
      <c r="C710" s="75" t="str">
        <f t="shared" si="22"/>
        <v>Sat</v>
      </c>
      <c r="D710" s="75" t="str">
        <f t="shared" si="23"/>
        <v>May</v>
      </c>
      <c r="E710" s="40">
        <v>1000</v>
      </c>
      <c r="F710" s="86"/>
      <c r="G710" s="3">
        <v>691594.8</v>
      </c>
      <c r="H710" s="94" t="s">
        <v>546</v>
      </c>
      <c r="I710" s="2" t="s">
        <v>700</v>
      </c>
      <c r="J710" s="19" t="str" cm="1">
        <f t="array" ref="J710">_xlfn.IFS(
  ISNUMBER(SEARCH("SMS", I710)), "SMS Charge",
  ISNUMBER(SEARCH("AIRTIME", I710)), "Airtime",
  ISNUMBER(SEARCH("COMMISSION", I710)), "Bank Charge",
  ISNUMBER(SEARCH("TRANSFER", I710)), "Transfer",
  ISNUMBER(SEARCH("POS", I710)), "POS Transaction",
  ISNUMBER(SEARCH("ELECTROLINK", I710)), "Transfer",
  TRUE, "Other"
)</f>
        <v>Other</v>
      </c>
    </row>
    <row r="711" spans="1:10" s="19" customFormat="1" ht="18" customHeight="1" x14ac:dyDescent="0.2">
      <c r="A711" s="33">
        <v>45780</v>
      </c>
      <c r="B711" s="52">
        <v>45780</v>
      </c>
      <c r="C711" s="75" t="str">
        <f t="shared" si="22"/>
        <v>Sat</v>
      </c>
      <c r="D711" s="75" t="str">
        <f t="shared" si="23"/>
        <v>May</v>
      </c>
      <c r="E711" s="40">
        <v>10</v>
      </c>
      <c r="F711" s="85"/>
      <c r="G711" s="3">
        <v>691584.8</v>
      </c>
      <c r="H711" s="94" t="s">
        <v>546</v>
      </c>
      <c r="I711" s="2" t="s">
        <v>587</v>
      </c>
      <c r="J711" s="19" t="str" cm="1">
        <f t="array" ref="J711">_xlfn.IFS(
  ISNUMBER(SEARCH("SMS", I711)), "SMS Charge",
  ISNUMBER(SEARCH("AIRTIME", I711)), "Airtime",
  ISNUMBER(SEARCH("COMMISSION", I711)), "Bank Charge",
  ISNUMBER(SEARCH("TRANSFER", I711)), "Transfer",
  ISNUMBER(SEARCH("POS", I711)), "POS Transaction",
  ISNUMBER(SEARCH("ELECTROLINK", I711)), "Transfer",
  TRUE, "Other"
)</f>
        <v>Bank Charge</v>
      </c>
    </row>
    <row r="712" spans="1:10" s="19" customFormat="1" ht="18" customHeight="1" x14ac:dyDescent="0.2">
      <c r="A712" s="33">
        <v>45780</v>
      </c>
      <c r="B712" s="52">
        <v>45780</v>
      </c>
      <c r="C712" s="75" t="str">
        <f t="shared" si="22"/>
        <v>Sat</v>
      </c>
      <c r="D712" s="75" t="str">
        <f t="shared" si="23"/>
        <v>May</v>
      </c>
      <c r="E712" s="40">
        <v>0.75</v>
      </c>
      <c r="F712" s="85"/>
      <c r="G712" s="3">
        <v>691584.05</v>
      </c>
      <c r="H712" s="94" t="s">
        <v>546</v>
      </c>
      <c r="I712" s="2" t="s">
        <v>588</v>
      </c>
      <c r="J712" s="19" t="str" cm="1">
        <f t="array" ref="J712">_xlfn.IFS(
  ISNUMBER(SEARCH("SMS", I712)), "SMS Charge",
  ISNUMBER(SEARCH("AIRTIME", I712)), "Airtime",
  ISNUMBER(SEARCH("COMMISSION", I712)), "Bank Charge",
  ISNUMBER(SEARCH("TRANSFER", I712)), "Transfer",
  ISNUMBER(SEARCH("POS", I712)), "POS Transaction",
  ISNUMBER(SEARCH("ELECTROLINK", I712)), "Transfer",
  TRUE, "Other"
)</f>
        <v>Other</v>
      </c>
    </row>
    <row r="713" spans="1:10" s="19" customFormat="1" ht="42" customHeight="1" x14ac:dyDescent="0.2">
      <c r="A713" s="33">
        <v>45780</v>
      </c>
      <c r="B713" s="52">
        <v>45780</v>
      </c>
      <c r="C713" s="75" t="str">
        <f t="shared" si="22"/>
        <v>Sat</v>
      </c>
      <c r="D713" s="75" t="str">
        <f t="shared" si="23"/>
        <v>May</v>
      </c>
      <c r="E713" s="40">
        <v>1000</v>
      </c>
      <c r="F713" s="86"/>
      <c r="G713" s="3">
        <v>690584.05</v>
      </c>
      <c r="H713" s="94" t="s">
        <v>546</v>
      </c>
      <c r="I713" s="2" t="s">
        <v>702</v>
      </c>
      <c r="J713" s="19" t="str" cm="1">
        <f t="array" ref="J713">_xlfn.IFS(
  ISNUMBER(SEARCH("SMS", I713)), "SMS Charge",
  ISNUMBER(SEARCH("AIRTIME", I713)), "Airtime",
  ISNUMBER(SEARCH("COMMISSION", I713)), "Bank Charge",
  ISNUMBER(SEARCH("TRANSFER", I713)), "Transfer",
  ISNUMBER(SEARCH("POS", I713)), "POS Transaction",
  ISNUMBER(SEARCH("ELECTROLINK", I713)), "Transfer",
  TRUE, "Other"
)</f>
        <v>POS Transaction</v>
      </c>
    </row>
    <row r="714" spans="1:10" s="19" customFormat="1" ht="54" customHeight="1" x14ac:dyDescent="0.2">
      <c r="A714" s="33">
        <v>45780</v>
      </c>
      <c r="B714" s="52">
        <v>45780</v>
      </c>
      <c r="C714" s="75" t="str">
        <f t="shared" si="22"/>
        <v>Sat</v>
      </c>
      <c r="D714" s="75" t="str">
        <f t="shared" si="23"/>
        <v>May</v>
      </c>
      <c r="E714" s="79"/>
      <c r="F714" s="3">
        <v>20000</v>
      </c>
      <c r="G714" s="3">
        <v>710584.05</v>
      </c>
      <c r="H714" s="94" t="s">
        <v>546</v>
      </c>
      <c r="I714" s="2" t="s">
        <v>704</v>
      </c>
      <c r="J714" s="19" t="str" cm="1">
        <f t="array" ref="J714">_xlfn.IFS(
  ISNUMBER(SEARCH("SMS", I714)), "SMS Charge",
  ISNUMBER(SEARCH("AIRTIME", I714)), "Airtime",
  ISNUMBER(SEARCH("COMMISSION", I714)), "Bank Charge",
  ISNUMBER(SEARCH("TRANSFER", I714)), "Transfer",
  ISNUMBER(SEARCH("POS", I714)), "POS Transaction",
  ISNUMBER(SEARCH("ELECTROLINK", I714)), "Transfer",
  TRUE, "Other"
)</f>
        <v>Transfer</v>
      </c>
    </row>
    <row r="715" spans="1:10" s="19" customFormat="1" ht="42.95" customHeight="1" x14ac:dyDescent="0.2">
      <c r="A715" s="33">
        <v>45780</v>
      </c>
      <c r="B715" s="52">
        <v>45780</v>
      </c>
      <c r="C715" s="75" t="str">
        <f t="shared" si="22"/>
        <v>Sat</v>
      </c>
      <c r="D715" s="75" t="str">
        <f t="shared" si="23"/>
        <v>May</v>
      </c>
      <c r="E715" s="42">
        <v>870</v>
      </c>
      <c r="F715" s="90"/>
      <c r="G715" s="88">
        <v>709714.05</v>
      </c>
      <c r="H715" s="95" t="s">
        <v>546</v>
      </c>
      <c r="I715" s="7" t="s">
        <v>706</v>
      </c>
      <c r="J715" s="19" t="str" cm="1">
        <f t="array" ref="J715">_xlfn.IFS(
  ISNUMBER(SEARCH("SMS", I715)), "SMS Charge",
  ISNUMBER(SEARCH("AIRTIME", I715)), "Airtime",
  ISNUMBER(SEARCH("COMMISSION", I715)), "Bank Charge",
  ISNUMBER(SEARCH("TRANSFER", I715)), "Transfer",
  ISNUMBER(SEARCH("POS", I715)), "POS Transaction",
  ISNUMBER(SEARCH("ELECTROLINK", I715)), "Transfer",
  TRUE, "Other"
)</f>
        <v>Transfer</v>
      </c>
    </row>
    <row r="716" spans="1:10" s="19" customFormat="1" ht="54" customHeight="1" x14ac:dyDescent="0.2">
      <c r="A716" s="33">
        <v>45780</v>
      </c>
      <c r="B716" s="52">
        <v>45780</v>
      </c>
      <c r="C716" s="75" t="str">
        <f t="shared" si="22"/>
        <v>Sat</v>
      </c>
      <c r="D716" s="75" t="str">
        <f t="shared" si="23"/>
        <v>May</v>
      </c>
      <c r="E716" s="40">
        <v>1000</v>
      </c>
      <c r="F716" s="86"/>
      <c r="G716" s="3">
        <v>708714.05</v>
      </c>
      <c r="H716" s="94" t="s">
        <v>546</v>
      </c>
      <c r="I716" s="2" t="s">
        <v>707</v>
      </c>
      <c r="J716" s="19" t="str" cm="1">
        <f t="array" ref="J716">_xlfn.IFS(
  ISNUMBER(SEARCH("SMS", I716)), "SMS Charge",
  ISNUMBER(SEARCH("AIRTIME", I716)), "Airtime",
  ISNUMBER(SEARCH("COMMISSION", I716)), "Bank Charge",
  ISNUMBER(SEARCH("TRANSFER", I716)), "Transfer",
  ISNUMBER(SEARCH("POS", I716)), "POS Transaction",
  ISNUMBER(SEARCH("ELECTROLINK", I716)), "Transfer",
  TRUE, "Other"
)</f>
        <v>Transfer</v>
      </c>
    </row>
    <row r="717" spans="1:10" s="19" customFormat="1" ht="18" customHeight="1" x14ac:dyDescent="0.2">
      <c r="A717" s="33">
        <v>45780</v>
      </c>
      <c r="B717" s="52">
        <v>45780</v>
      </c>
      <c r="C717" s="75" t="str">
        <f t="shared" si="22"/>
        <v>Sat</v>
      </c>
      <c r="D717" s="75" t="str">
        <f t="shared" si="23"/>
        <v>May</v>
      </c>
      <c r="E717" s="40">
        <v>10</v>
      </c>
      <c r="F717" s="85"/>
      <c r="G717" s="3">
        <v>708704.05</v>
      </c>
      <c r="H717" s="94" t="s">
        <v>546</v>
      </c>
      <c r="I717" s="2" t="s">
        <v>587</v>
      </c>
      <c r="J717" s="19" t="str" cm="1">
        <f t="array" ref="J717">_xlfn.IFS(
  ISNUMBER(SEARCH("SMS", I717)), "SMS Charge",
  ISNUMBER(SEARCH("AIRTIME", I717)), "Airtime",
  ISNUMBER(SEARCH("COMMISSION", I717)), "Bank Charge",
  ISNUMBER(SEARCH("TRANSFER", I717)), "Transfer",
  ISNUMBER(SEARCH("POS", I717)), "POS Transaction",
  ISNUMBER(SEARCH("ELECTROLINK", I717)), "Transfer",
  TRUE, "Other"
)</f>
        <v>Bank Charge</v>
      </c>
    </row>
    <row r="718" spans="1:10" s="19" customFormat="1" ht="18" customHeight="1" x14ac:dyDescent="0.2">
      <c r="A718" s="33">
        <v>45780</v>
      </c>
      <c r="B718" s="52">
        <v>45780</v>
      </c>
      <c r="C718" s="75" t="str">
        <f t="shared" si="22"/>
        <v>Sat</v>
      </c>
      <c r="D718" s="75" t="str">
        <f t="shared" si="23"/>
        <v>May</v>
      </c>
      <c r="E718" s="40">
        <v>0.75</v>
      </c>
      <c r="F718" s="85"/>
      <c r="G718" s="3">
        <v>708703.3</v>
      </c>
      <c r="H718" s="94" t="s">
        <v>546</v>
      </c>
      <c r="I718" s="2" t="s">
        <v>588</v>
      </c>
      <c r="J718" s="19" t="str" cm="1">
        <f t="array" ref="J718">_xlfn.IFS(
  ISNUMBER(SEARCH("SMS", I718)), "SMS Charge",
  ISNUMBER(SEARCH("AIRTIME", I718)), "Airtime",
  ISNUMBER(SEARCH("COMMISSION", I718)), "Bank Charge",
  ISNUMBER(SEARCH("TRANSFER", I718)), "Transfer",
  ISNUMBER(SEARCH("POS", I718)), "POS Transaction",
  ISNUMBER(SEARCH("ELECTROLINK", I718)), "Transfer",
  TRUE, "Other"
)</f>
        <v>Other</v>
      </c>
    </row>
    <row r="719" spans="1:10" s="19" customFormat="1" ht="54" customHeight="1" x14ac:dyDescent="0.2">
      <c r="A719" s="33">
        <v>45780</v>
      </c>
      <c r="B719" s="52">
        <v>45780</v>
      </c>
      <c r="C719" s="75" t="str">
        <f t="shared" si="22"/>
        <v>Sat</v>
      </c>
      <c r="D719" s="75" t="str">
        <f t="shared" si="23"/>
        <v>May</v>
      </c>
      <c r="E719" s="40">
        <v>18950</v>
      </c>
      <c r="F719" s="86"/>
      <c r="G719" s="3">
        <v>689753.3</v>
      </c>
      <c r="H719" s="94" t="s">
        <v>546</v>
      </c>
      <c r="I719" s="6" t="s">
        <v>709</v>
      </c>
      <c r="J719" s="19" t="str" cm="1">
        <f t="array" ref="J719">_xlfn.IFS(
  ISNUMBER(SEARCH("SMS", I719)), "SMS Charge",
  ISNUMBER(SEARCH("AIRTIME", I719)), "Airtime",
  ISNUMBER(SEARCH("COMMISSION", I719)), "Bank Charge",
  ISNUMBER(SEARCH("TRANSFER", I719)), "Transfer",
  ISNUMBER(SEARCH("POS", I719)), "POS Transaction",
  ISNUMBER(SEARCH("ELECTROLINK", I719)), "Transfer",
  TRUE, "Other"
)</f>
        <v>POS Transaction</v>
      </c>
    </row>
    <row r="720" spans="1:10" s="19" customFormat="1" ht="54" customHeight="1" x14ac:dyDescent="0.2">
      <c r="A720" s="33">
        <v>45780</v>
      </c>
      <c r="B720" s="52">
        <v>45780</v>
      </c>
      <c r="C720" s="75" t="str">
        <f t="shared" si="22"/>
        <v>Sat</v>
      </c>
      <c r="D720" s="75" t="str">
        <f t="shared" si="23"/>
        <v>May</v>
      </c>
      <c r="E720" s="40">
        <v>18950</v>
      </c>
      <c r="F720" s="86"/>
      <c r="G720" s="3">
        <v>670803.30000000005</v>
      </c>
      <c r="H720" s="94" t="s">
        <v>546</v>
      </c>
      <c r="I720" s="6" t="s">
        <v>711</v>
      </c>
      <c r="J720" s="19" t="str" cm="1">
        <f t="array" ref="J720">_xlfn.IFS(
  ISNUMBER(SEARCH("SMS", I720)), "SMS Charge",
  ISNUMBER(SEARCH("AIRTIME", I720)), "Airtime",
  ISNUMBER(SEARCH("COMMISSION", I720)), "Bank Charge",
  ISNUMBER(SEARCH("TRANSFER", I720)), "Transfer",
  ISNUMBER(SEARCH("POS", I720)), "POS Transaction",
  ISNUMBER(SEARCH("ELECTROLINK", I720)), "Transfer",
  TRUE, "Other"
)</f>
        <v>POS Transaction</v>
      </c>
    </row>
    <row r="721" spans="1:10" s="19" customFormat="1" ht="54" customHeight="1" x14ac:dyDescent="0.2">
      <c r="A721" s="33">
        <v>45780</v>
      </c>
      <c r="B721" s="52">
        <v>45780</v>
      </c>
      <c r="C721" s="75" t="str">
        <f t="shared" si="22"/>
        <v>Sat</v>
      </c>
      <c r="D721" s="75" t="str">
        <f t="shared" si="23"/>
        <v>May</v>
      </c>
      <c r="E721" s="40">
        <v>18950</v>
      </c>
      <c r="F721" s="86"/>
      <c r="G721" s="3">
        <v>651853.30000000005</v>
      </c>
      <c r="H721" s="94" t="s">
        <v>546</v>
      </c>
      <c r="I721" s="2" t="s">
        <v>712</v>
      </c>
      <c r="J721" s="19" t="str" cm="1">
        <f t="array" ref="J721">_xlfn.IFS(
  ISNUMBER(SEARCH("SMS", I721)), "SMS Charge",
  ISNUMBER(SEARCH("AIRTIME", I721)), "Airtime",
  ISNUMBER(SEARCH("COMMISSION", I721)), "Bank Charge",
  ISNUMBER(SEARCH("TRANSFER", I721)), "Transfer",
  ISNUMBER(SEARCH("POS", I721)), "POS Transaction",
  ISNUMBER(SEARCH("ELECTROLINK", I721)), "Transfer",
  TRUE, "Other"
)</f>
        <v>Transfer</v>
      </c>
    </row>
    <row r="722" spans="1:10" s="19" customFormat="1" ht="18" customHeight="1" x14ac:dyDescent="0.2">
      <c r="A722" s="33">
        <v>45780</v>
      </c>
      <c r="B722" s="52">
        <v>45780</v>
      </c>
      <c r="C722" s="75" t="str">
        <f t="shared" si="22"/>
        <v>Sat</v>
      </c>
      <c r="D722" s="75" t="str">
        <f t="shared" si="23"/>
        <v>May</v>
      </c>
      <c r="E722" s="40">
        <v>25</v>
      </c>
      <c r="F722" s="85"/>
      <c r="G722" s="3">
        <v>651828.30000000005</v>
      </c>
      <c r="H722" s="94" t="s">
        <v>546</v>
      </c>
      <c r="I722" s="2" t="s">
        <v>587</v>
      </c>
      <c r="J722" s="19" t="str" cm="1">
        <f t="array" ref="J722">_xlfn.IFS(
  ISNUMBER(SEARCH("SMS", I722)), "SMS Charge",
  ISNUMBER(SEARCH("AIRTIME", I722)), "Airtime",
  ISNUMBER(SEARCH("COMMISSION", I722)), "Bank Charge",
  ISNUMBER(SEARCH("TRANSFER", I722)), "Transfer",
  ISNUMBER(SEARCH("POS", I722)), "POS Transaction",
  ISNUMBER(SEARCH("ELECTROLINK", I722)), "Transfer",
  TRUE, "Other"
)</f>
        <v>Bank Charge</v>
      </c>
    </row>
    <row r="723" spans="1:10" s="19" customFormat="1" ht="18" customHeight="1" x14ac:dyDescent="0.2">
      <c r="A723" s="33">
        <v>45780</v>
      </c>
      <c r="B723" s="52">
        <v>45780</v>
      </c>
      <c r="C723" s="75" t="str">
        <f t="shared" si="22"/>
        <v>Sat</v>
      </c>
      <c r="D723" s="75" t="str">
        <f t="shared" si="23"/>
        <v>May</v>
      </c>
      <c r="E723" s="40">
        <v>1.88</v>
      </c>
      <c r="F723" s="85"/>
      <c r="G723" s="3">
        <v>651826.42000000004</v>
      </c>
      <c r="H723" s="94" t="s">
        <v>546</v>
      </c>
      <c r="I723" s="2" t="s">
        <v>588</v>
      </c>
      <c r="J723" s="19" t="str" cm="1">
        <f t="array" ref="J723">_xlfn.IFS(
  ISNUMBER(SEARCH("SMS", I723)), "SMS Charge",
  ISNUMBER(SEARCH("AIRTIME", I723)), "Airtime",
  ISNUMBER(SEARCH("COMMISSION", I723)), "Bank Charge",
  ISNUMBER(SEARCH("TRANSFER", I723)), "Transfer",
  ISNUMBER(SEARCH("POS", I723)), "POS Transaction",
  ISNUMBER(SEARCH("ELECTROLINK", I723)), "Transfer",
  TRUE, "Other"
)</f>
        <v>Other</v>
      </c>
    </row>
    <row r="724" spans="1:10" s="19" customFormat="1" ht="54" customHeight="1" x14ac:dyDescent="0.2">
      <c r="A724" s="33">
        <v>45780</v>
      </c>
      <c r="B724" s="52">
        <v>45780</v>
      </c>
      <c r="C724" s="75" t="str">
        <f t="shared" si="22"/>
        <v>Sat</v>
      </c>
      <c r="D724" s="75" t="str">
        <f t="shared" si="23"/>
        <v>May</v>
      </c>
      <c r="E724" s="40">
        <v>2600</v>
      </c>
      <c r="F724" s="86"/>
      <c r="G724" s="3">
        <v>649226.42000000004</v>
      </c>
      <c r="H724" s="94" t="s">
        <v>546</v>
      </c>
      <c r="I724" s="2" t="s">
        <v>713</v>
      </c>
      <c r="J724" s="19" t="str" cm="1">
        <f t="array" ref="J724">_xlfn.IFS(
  ISNUMBER(SEARCH("SMS", I724)), "SMS Charge",
  ISNUMBER(SEARCH("AIRTIME", I724)), "Airtime",
  ISNUMBER(SEARCH("COMMISSION", I724)), "Bank Charge",
  ISNUMBER(SEARCH("TRANSFER", I724)), "Transfer",
  ISNUMBER(SEARCH("POS", I724)), "POS Transaction",
  ISNUMBER(SEARCH("ELECTROLINK", I724)), "Transfer",
  TRUE, "Other"
)</f>
        <v>Transfer</v>
      </c>
    </row>
    <row r="725" spans="1:10" s="19" customFormat="1" ht="18" customHeight="1" x14ac:dyDescent="0.2">
      <c r="A725" s="33">
        <v>45780</v>
      </c>
      <c r="B725" s="52">
        <v>45780</v>
      </c>
      <c r="C725" s="75" t="str">
        <f t="shared" si="22"/>
        <v>Sat</v>
      </c>
      <c r="D725" s="75" t="str">
        <f t="shared" si="23"/>
        <v>May</v>
      </c>
      <c r="E725" s="40">
        <v>10</v>
      </c>
      <c r="F725" s="85"/>
      <c r="G725" s="3">
        <v>649216.42000000004</v>
      </c>
      <c r="H725" s="94" t="s">
        <v>546</v>
      </c>
      <c r="I725" s="2" t="s">
        <v>587</v>
      </c>
      <c r="J725" s="19" t="str" cm="1">
        <f t="array" ref="J725">_xlfn.IFS(
  ISNUMBER(SEARCH("SMS", I725)), "SMS Charge",
  ISNUMBER(SEARCH("AIRTIME", I725)), "Airtime",
  ISNUMBER(SEARCH("COMMISSION", I725)), "Bank Charge",
  ISNUMBER(SEARCH("TRANSFER", I725)), "Transfer",
  ISNUMBER(SEARCH("POS", I725)), "POS Transaction",
  ISNUMBER(SEARCH("ELECTROLINK", I725)), "Transfer",
  TRUE, "Other"
)</f>
        <v>Bank Charge</v>
      </c>
    </row>
    <row r="726" spans="1:10" s="19" customFormat="1" ht="18" customHeight="1" x14ac:dyDescent="0.2">
      <c r="A726" s="33">
        <v>45780</v>
      </c>
      <c r="B726" s="52">
        <v>45780</v>
      </c>
      <c r="C726" s="75" t="str">
        <f t="shared" si="22"/>
        <v>Sat</v>
      </c>
      <c r="D726" s="75" t="str">
        <f t="shared" si="23"/>
        <v>May</v>
      </c>
      <c r="E726" s="40">
        <v>0.75</v>
      </c>
      <c r="F726" s="85"/>
      <c r="G726" s="3">
        <v>649215.67000000004</v>
      </c>
      <c r="H726" s="94" t="s">
        <v>546</v>
      </c>
      <c r="I726" s="2" t="s">
        <v>588</v>
      </c>
      <c r="J726" s="19" t="str" cm="1">
        <f t="array" ref="J726">_xlfn.IFS(
  ISNUMBER(SEARCH("SMS", I726)), "SMS Charge",
  ISNUMBER(SEARCH("AIRTIME", I726)), "Airtime",
  ISNUMBER(SEARCH("COMMISSION", I726)), "Bank Charge",
  ISNUMBER(SEARCH("TRANSFER", I726)), "Transfer",
  ISNUMBER(SEARCH("POS", I726)), "POS Transaction",
  ISNUMBER(SEARCH("ELECTROLINK", I726)), "Transfer",
  TRUE, "Other"
)</f>
        <v>Other</v>
      </c>
    </row>
    <row r="727" spans="1:10" s="19" customFormat="1" ht="54" customHeight="1" x14ac:dyDescent="0.2">
      <c r="A727" s="33">
        <v>45780</v>
      </c>
      <c r="B727" s="52">
        <v>45780</v>
      </c>
      <c r="C727" s="75" t="str">
        <f t="shared" si="22"/>
        <v>Sat</v>
      </c>
      <c r="D727" s="75" t="str">
        <f t="shared" si="23"/>
        <v>May</v>
      </c>
      <c r="E727" s="40">
        <v>19300</v>
      </c>
      <c r="F727" s="86"/>
      <c r="G727" s="3">
        <v>629915.67000000004</v>
      </c>
      <c r="H727" s="94" t="s">
        <v>546</v>
      </c>
      <c r="I727" s="2" t="s">
        <v>714</v>
      </c>
      <c r="J727" s="19" t="str" cm="1">
        <f t="array" ref="J727">_xlfn.IFS(
  ISNUMBER(SEARCH("SMS", I727)), "SMS Charge",
  ISNUMBER(SEARCH("AIRTIME", I727)), "Airtime",
  ISNUMBER(SEARCH("COMMISSION", I727)), "Bank Charge",
  ISNUMBER(SEARCH("TRANSFER", I727)), "Transfer",
  ISNUMBER(SEARCH("POS", I727)), "POS Transaction",
  ISNUMBER(SEARCH("ELECTROLINK", I727)), "Transfer",
  TRUE, "Other"
)</f>
        <v>Transfer</v>
      </c>
    </row>
    <row r="728" spans="1:10" s="19" customFormat="1" ht="18" customHeight="1" x14ac:dyDescent="0.2">
      <c r="A728" s="33">
        <v>45780</v>
      </c>
      <c r="B728" s="52">
        <v>45780</v>
      </c>
      <c r="C728" s="75" t="str">
        <f t="shared" si="22"/>
        <v>Sat</v>
      </c>
      <c r="D728" s="75" t="str">
        <f t="shared" si="23"/>
        <v>May</v>
      </c>
      <c r="E728" s="40">
        <v>25</v>
      </c>
      <c r="F728" s="85"/>
      <c r="G728" s="3">
        <v>629890.67000000004</v>
      </c>
      <c r="H728" s="94" t="s">
        <v>546</v>
      </c>
      <c r="I728" s="2" t="s">
        <v>587</v>
      </c>
      <c r="J728" s="19" t="str" cm="1">
        <f t="array" ref="J728">_xlfn.IFS(
  ISNUMBER(SEARCH("SMS", I728)), "SMS Charge",
  ISNUMBER(SEARCH("AIRTIME", I728)), "Airtime",
  ISNUMBER(SEARCH("COMMISSION", I728)), "Bank Charge",
  ISNUMBER(SEARCH("TRANSFER", I728)), "Transfer",
  ISNUMBER(SEARCH("POS", I728)), "POS Transaction",
  ISNUMBER(SEARCH("ELECTROLINK", I728)), "Transfer",
  TRUE, "Other"
)</f>
        <v>Bank Charge</v>
      </c>
    </row>
    <row r="729" spans="1:10" s="19" customFormat="1" ht="18" customHeight="1" x14ac:dyDescent="0.2">
      <c r="A729" s="33">
        <v>45780</v>
      </c>
      <c r="B729" s="52">
        <v>45780</v>
      </c>
      <c r="C729" s="75" t="str">
        <f t="shared" si="22"/>
        <v>Sat</v>
      </c>
      <c r="D729" s="75" t="str">
        <f t="shared" si="23"/>
        <v>May</v>
      </c>
      <c r="E729" s="40">
        <v>1.88</v>
      </c>
      <c r="F729" s="85"/>
      <c r="G729" s="3">
        <v>629888.79</v>
      </c>
      <c r="H729" s="94" t="s">
        <v>546</v>
      </c>
      <c r="I729" s="2" t="s">
        <v>588</v>
      </c>
      <c r="J729" s="19" t="str" cm="1">
        <f t="array" ref="J729">_xlfn.IFS(
  ISNUMBER(SEARCH("SMS", I729)), "SMS Charge",
  ISNUMBER(SEARCH("AIRTIME", I729)), "Airtime",
  ISNUMBER(SEARCH("COMMISSION", I729)), "Bank Charge",
  ISNUMBER(SEARCH("TRANSFER", I729)), "Transfer",
  ISNUMBER(SEARCH("POS", I729)), "POS Transaction",
  ISNUMBER(SEARCH("ELECTROLINK", I729)), "Transfer",
  TRUE, "Other"
)</f>
        <v>Other</v>
      </c>
    </row>
    <row r="730" spans="1:10" s="19" customFormat="1" ht="30.95" customHeight="1" x14ac:dyDescent="0.2">
      <c r="A730" s="33">
        <v>45780</v>
      </c>
      <c r="B730" s="52">
        <v>45780</v>
      </c>
      <c r="C730" s="75" t="str">
        <f t="shared" si="22"/>
        <v>Sat</v>
      </c>
      <c r="D730" s="75" t="str">
        <f t="shared" si="23"/>
        <v>May</v>
      </c>
      <c r="E730" s="82"/>
      <c r="F730" s="88">
        <v>18950</v>
      </c>
      <c r="G730" s="88">
        <v>648838.79</v>
      </c>
      <c r="H730" s="95" t="s">
        <v>546</v>
      </c>
      <c r="I730" s="7" t="s">
        <v>715</v>
      </c>
      <c r="J730" s="19" t="str" cm="1">
        <f t="array" ref="J730">_xlfn.IFS(
  ISNUMBER(SEARCH("SMS", I730)), "SMS Charge",
  ISNUMBER(SEARCH("AIRTIME", I730)), "Airtime",
  ISNUMBER(SEARCH("COMMISSION", I730)), "Bank Charge",
  ISNUMBER(SEARCH("TRANSFER", I730)), "Transfer",
  ISNUMBER(SEARCH("POS", I730)), "POS Transaction",
  ISNUMBER(SEARCH("ELECTROLINK", I730)), "Transfer",
  TRUE, "Other"
)</f>
        <v>POS Transaction</v>
      </c>
    </row>
    <row r="731" spans="1:10" s="19" customFormat="1" ht="54" customHeight="1" x14ac:dyDescent="0.2">
      <c r="A731" s="33">
        <v>45780</v>
      </c>
      <c r="B731" s="52">
        <v>45780</v>
      </c>
      <c r="C731" s="75" t="str">
        <f t="shared" si="22"/>
        <v>Sat</v>
      </c>
      <c r="D731" s="75" t="str">
        <f t="shared" si="23"/>
        <v>May</v>
      </c>
      <c r="E731" s="79"/>
      <c r="F731" s="3">
        <v>18950</v>
      </c>
      <c r="G731" s="3">
        <v>667788.79</v>
      </c>
      <c r="H731" s="94" t="s">
        <v>546</v>
      </c>
      <c r="I731" s="2" t="s">
        <v>716</v>
      </c>
      <c r="J731" s="19" t="str" cm="1">
        <f t="array" ref="J731">_xlfn.IFS(
  ISNUMBER(SEARCH("SMS", I731)), "SMS Charge",
  ISNUMBER(SEARCH("AIRTIME", I731)), "Airtime",
  ISNUMBER(SEARCH("COMMISSION", I731)), "Bank Charge",
  ISNUMBER(SEARCH("TRANSFER", I731)), "Transfer",
  ISNUMBER(SEARCH("POS", I731)), "POS Transaction",
  ISNUMBER(SEARCH("ELECTROLINK", I731)), "Transfer",
  TRUE, "Other"
)</f>
        <v>POS Transaction</v>
      </c>
    </row>
    <row r="732" spans="1:10" s="19" customFormat="1" ht="54" customHeight="1" x14ac:dyDescent="0.2">
      <c r="A732" s="33">
        <v>45780</v>
      </c>
      <c r="B732" s="52">
        <v>45780</v>
      </c>
      <c r="C732" s="75" t="str">
        <f t="shared" si="22"/>
        <v>Sat</v>
      </c>
      <c r="D732" s="75" t="str">
        <f t="shared" si="23"/>
        <v>May</v>
      </c>
      <c r="E732" s="40">
        <v>1000</v>
      </c>
      <c r="F732" s="86"/>
      <c r="G732" s="3">
        <v>666788.79</v>
      </c>
      <c r="H732" s="94" t="s">
        <v>546</v>
      </c>
      <c r="I732" s="2" t="s">
        <v>717</v>
      </c>
      <c r="J732" s="19" t="str" cm="1">
        <f t="array" ref="J732">_xlfn.IFS(
  ISNUMBER(SEARCH("SMS", I732)), "SMS Charge",
  ISNUMBER(SEARCH("AIRTIME", I732)), "Airtime",
  ISNUMBER(SEARCH("COMMISSION", I732)), "Bank Charge",
  ISNUMBER(SEARCH("TRANSFER", I732)), "Transfer",
  ISNUMBER(SEARCH("POS", I732)), "POS Transaction",
  ISNUMBER(SEARCH("ELECTROLINK", I732)), "Transfer",
  TRUE, "Other"
)</f>
        <v>Transfer</v>
      </c>
    </row>
    <row r="733" spans="1:10" s="19" customFormat="1" ht="18" customHeight="1" x14ac:dyDescent="0.2">
      <c r="A733" s="33">
        <v>45780</v>
      </c>
      <c r="B733" s="52">
        <v>45780</v>
      </c>
      <c r="C733" s="75" t="str">
        <f t="shared" si="22"/>
        <v>Sat</v>
      </c>
      <c r="D733" s="75" t="str">
        <f t="shared" si="23"/>
        <v>May</v>
      </c>
      <c r="E733" s="40">
        <v>10</v>
      </c>
      <c r="F733" s="85"/>
      <c r="G733" s="3">
        <v>666778.79</v>
      </c>
      <c r="H733" s="94" t="s">
        <v>546</v>
      </c>
      <c r="I733" s="2" t="s">
        <v>587</v>
      </c>
      <c r="J733" s="19" t="str" cm="1">
        <f t="array" ref="J733">_xlfn.IFS(
  ISNUMBER(SEARCH("SMS", I733)), "SMS Charge",
  ISNUMBER(SEARCH("AIRTIME", I733)), "Airtime",
  ISNUMBER(SEARCH("COMMISSION", I733)), "Bank Charge",
  ISNUMBER(SEARCH("TRANSFER", I733)), "Transfer",
  ISNUMBER(SEARCH("POS", I733)), "POS Transaction",
  ISNUMBER(SEARCH("ELECTROLINK", I733)), "Transfer",
  TRUE, "Other"
)</f>
        <v>Bank Charge</v>
      </c>
    </row>
    <row r="734" spans="1:10" s="19" customFormat="1" ht="18" customHeight="1" x14ac:dyDescent="0.2">
      <c r="A734" s="33">
        <v>45780</v>
      </c>
      <c r="B734" s="52">
        <v>45780</v>
      </c>
      <c r="C734" s="75" t="str">
        <f t="shared" si="22"/>
        <v>Sat</v>
      </c>
      <c r="D734" s="75" t="str">
        <f t="shared" si="23"/>
        <v>May</v>
      </c>
      <c r="E734" s="40">
        <v>0.75</v>
      </c>
      <c r="F734" s="85"/>
      <c r="G734" s="3">
        <v>666778.04</v>
      </c>
      <c r="H734" s="94" t="s">
        <v>546</v>
      </c>
      <c r="I734" s="2" t="s">
        <v>588</v>
      </c>
      <c r="J734" s="19" t="str" cm="1">
        <f t="array" ref="J734">_xlfn.IFS(
  ISNUMBER(SEARCH("SMS", I734)), "SMS Charge",
  ISNUMBER(SEARCH("AIRTIME", I734)), "Airtime",
  ISNUMBER(SEARCH("COMMISSION", I734)), "Bank Charge",
  ISNUMBER(SEARCH("TRANSFER", I734)), "Transfer",
  ISNUMBER(SEARCH("POS", I734)), "POS Transaction",
  ISNUMBER(SEARCH("ELECTROLINK", I734)), "Transfer",
  TRUE, "Other"
)</f>
        <v>Other</v>
      </c>
    </row>
    <row r="735" spans="1:10" s="19" customFormat="1" ht="54" customHeight="1" x14ac:dyDescent="0.2">
      <c r="A735" s="33">
        <v>45780</v>
      </c>
      <c r="B735" s="52">
        <v>45780</v>
      </c>
      <c r="C735" s="75" t="str">
        <f t="shared" si="22"/>
        <v>Sat</v>
      </c>
      <c r="D735" s="75" t="str">
        <f t="shared" si="23"/>
        <v>May</v>
      </c>
      <c r="E735" s="40">
        <v>100000</v>
      </c>
      <c r="F735" s="86"/>
      <c r="G735" s="3">
        <v>566778.04</v>
      </c>
      <c r="H735" s="94" t="s">
        <v>546</v>
      </c>
      <c r="I735" s="2" t="s">
        <v>718</v>
      </c>
      <c r="J735" s="19" t="str" cm="1">
        <f t="array" ref="J735">_xlfn.IFS(
  ISNUMBER(SEARCH("SMS", I735)), "SMS Charge",
  ISNUMBER(SEARCH("AIRTIME", I735)), "Airtime",
  ISNUMBER(SEARCH("COMMISSION", I735)), "Bank Charge",
  ISNUMBER(SEARCH("TRANSFER", I735)), "Transfer",
  ISNUMBER(SEARCH("POS", I735)), "POS Transaction",
  ISNUMBER(SEARCH("ELECTROLINK", I735)), "Transfer",
  TRUE, "Other"
)</f>
        <v>Transfer</v>
      </c>
    </row>
    <row r="736" spans="1:10" s="19" customFormat="1" ht="18" customHeight="1" x14ac:dyDescent="0.2">
      <c r="A736" s="33">
        <v>45780</v>
      </c>
      <c r="B736" s="52">
        <v>45780</v>
      </c>
      <c r="C736" s="75" t="str">
        <f t="shared" si="22"/>
        <v>Sat</v>
      </c>
      <c r="D736" s="75" t="str">
        <f t="shared" si="23"/>
        <v>May</v>
      </c>
      <c r="E736" s="40">
        <v>50</v>
      </c>
      <c r="F736" s="85"/>
      <c r="G736" s="3">
        <v>566728.04</v>
      </c>
      <c r="H736" s="94" t="s">
        <v>546</v>
      </c>
      <c r="I736" s="2" t="s">
        <v>587</v>
      </c>
      <c r="J736" s="19" t="str" cm="1">
        <f t="array" ref="J736">_xlfn.IFS(
  ISNUMBER(SEARCH("SMS", I736)), "SMS Charge",
  ISNUMBER(SEARCH("AIRTIME", I736)), "Airtime",
  ISNUMBER(SEARCH("COMMISSION", I736)), "Bank Charge",
  ISNUMBER(SEARCH("TRANSFER", I736)), "Transfer",
  ISNUMBER(SEARCH("POS", I736)), "POS Transaction",
  ISNUMBER(SEARCH("ELECTROLINK", I736)), "Transfer",
  TRUE, "Other"
)</f>
        <v>Bank Charge</v>
      </c>
    </row>
    <row r="737" spans="1:10" s="19" customFormat="1" ht="18" customHeight="1" x14ac:dyDescent="0.2">
      <c r="A737" s="33">
        <v>45780</v>
      </c>
      <c r="B737" s="52">
        <v>45780</v>
      </c>
      <c r="C737" s="75" t="str">
        <f t="shared" si="22"/>
        <v>Sat</v>
      </c>
      <c r="D737" s="75" t="str">
        <f t="shared" si="23"/>
        <v>May</v>
      </c>
      <c r="E737" s="40">
        <v>3.75</v>
      </c>
      <c r="F737" s="85"/>
      <c r="G737" s="3">
        <v>566724.29</v>
      </c>
      <c r="H737" s="94" t="s">
        <v>546</v>
      </c>
      <c r="I737" s="2" t="s">
        <v>588</v>
      </c>
      <c r="J737" s="19" t="str" cm="1">
        <f t="array" ref="J737">_xlfn.IFS(
  ISNUMBER(SEARCH("SMS", I737)), "SMS Charge",
  ISNUMBER(SEARCH("AIRTIME", I737)), "Airtime",
  ISNUMBER(SEARCH("COMMISSION", I737)), "Bank Charge",
  ISNUMBER(SEARCH("TRANSFER", I737)), "Transfer",
  ISNUMBER(SEARCH("POS", I737)), "POS Transaction",
  ISNUMBER(SEARCH("ELECTROLINK", I737)), "Transfer",
  TRUE, "Other"
)</f>
        <v>Other</v>
      </c>
    </row>
    <row r="738" spans="1:10" s="19" customFormat="1" ht="54" customHeight="1" x14ac:dyDescent="0.2">
      <c r="A738" s="33">
        <v>45780</v>
      </c>
      <c r="B738" s="52">
        <v>45780</v>
      </c>
      <c r="C738" s="75" t="str">
        <f t="shared" si="22"/>
        <v>Sat</v>
      </c>
      <c r="D738" s="75" t="str">
        <f t="shared" si="23"/>
        <v>May</v>
      </c>
      <c r="E738" s="40">
        <v>34000</v>
      </c>
      <c r="F738" s="86"/>
      <c r="G738" s="3">
        <v>532724.29</v>
      </c>
      <c r="H738" s="94" t="s">
        <v>546</v>
      </c>
      <c r="I738" s="2" t="s">
        <v>719</v>
      </c>
      <c r="J738" s="19" t="str" cm="1">
        <f t="array" ref="J738">_xlfn.IFS(
  ISNUMBER(SEARCH("SMS", I738)), "SMS Charge",
  ISNUMBER(SEARCH("AIRTIME", I738)), "Airtime",
  ISNUMBER(SEARCH("COMMISSION", I738)), "Bank Charge",
  ISNUMBER(SEARCH("TRANSFER", I738)), "Transfer",
  ISNUMBER(SEARCH("POS", I738)), "POS Transaction",
  ISNUMBER(SEARCH("ELECTROLINK", I738)), "Transfer",
  TRUE, "Other"
)</f>
        <v>Transfer</v>
      </c>
    </row>
    <row r="739" spans="1:10" s="19" customFormat="1" ht="18" customHeight="1" x14ac:dyDescent="0.2">
      <c r="A739" s="33">
        <v>45780</v>
      </c>
      <c r="B739" s="52">
        <v>45780</v>
      </c>
      <c r="C739" s="75" t="str">
        <f t="shared" si="22"/>
        <v>Sat</v>
      </c>
      <c r="D739" s="75" t="str">
        <f t="shared" si="23"/>
        <v>May</v>
      </c>
      <c r="E739" s="40">
        <v>25</v>
      </c>
      <c r="F739" s="85"/>
      <c r="G739" s="3">
        <v>532699.29</v>
      </c>
      <c r="H739" s="94" t="s">
        <v>546</v>
      </c>
      <c r="I739" s="2" t="s">
        <v>587</v>
      </c>
      <c r="J739" s="19" t="str" cm="1">
        <f t="array" ref="J739">_xlfn.IFS(
  ISNUMBER(SEARCH("SMS", I739)), "SMS Charge",
  ISNUMBER(SEARCH("AIRTIME", I739)), "Airtime",
  ISNUMBER(SEARCH("COMMISSION", I739)), "Bank Charge",
  ISNUMBER(SEARCH("TRANSFER", I739)), "Transfer",
  ISNUMBER(SEARCH("POS", I739)), "POS Transaction",
  ISNUMBER(SEARCH("ELECTROLINK", I739)), "Transfer",
  TRUE, "Other"
)</f>
        <v>Bank Charge</v>
      </c>
    </row>
    <row r="740" spans="1:10" s="19" customFormat="1" ht="18" customHeight="1" x14ac:dyDescent="0.2">
      <c r="A740" s="33">
        <v>45780</v>
      </c>
      <c r="B740" s="52">
        <v>45780</v>
      </c>
      <c r="C740" s="75" t="str">
        <f t="shared" si="22"/>
        <v>Sat</v>
      </c>
      <c r="D740" s="75" t="str">
        <f t="shared" si="23"/>
        <v>May</v>
      </c>
      <c r="E740" s="40">
        <v>1.88</v>
      </c>
      <c r="F740" s="85"/>
      <c r="G740" s="3">
        <v>532697.41</v>
      </c>
      <c r="H740" s="94" t="s">
        <v>546</v>
      </c>
      <c r="I740" s="2" t="s">
        <v>588</v>
      </c>
      <c r="J740" s="19" t="str" cm="1">
        <f t="array" ref="J740">_xlfn.IFS(
  ISNUMBER(SEARCH("SMS", I740)), "SMS Charge",
  ISNUMBER(SEARCH("AIRTIME", I740)), "Airtime",
  ISNUMBER(SEARCH("COMMISSION", I740)), "Bank Charge",
  ISNUMBER(SEARCH("TRANSFER", I740)), "Transfer",
  ISNUMBER(SEARCH("POS", I740)), "POS Transaction",
  ISNUMBER(SEARCH("ELECTROLINK", I740)), "Transfer",
  TRUE, "Other"
)</f>
        <v>Other</v>
      </c>
    </row>
    <row r="741" spans="1:10" s="19" customFormat="1" ht="54" customHeight="1" x14ac:dyDescent="0.2">
      <c r="A741" s="33">
        <v>45780</v>
      </c>
      <c r="B741" s="52">
        <v>45780</v>
      </c>
      <c r="C741" s="75" t="str">
        <f t="shared" si="22"/>
        <v>Sat</v>
      </c>
      <c r="D741" s="75" t="str">
        <f t="shared" si="23"/>
        <v>May</v>
      </c>
      <c r="E741" s="40">
        <v>5000</v>
      </c>
      <c r="F741" s="86"/>
      <c r="G741" s="3">
        <v>527697.41</v>
      </c>
      <c r="H741" s="94" t="s">
        <v>546</v>
      </c>
      <c r="I741" s="2" t="s">
        <v>720</v>
      </c>
      <c r="J741" s="19" t="str" cm="1">
        <f t="array" ref="J741">_xlfn.IFS(
  ISNUMBER(SEARCH("SMS", I741)), "SMS Charge",
  ISNUMBER(SEARCH("AIRTIME", I741)), "Airtime",
  ISNUMBER(SEARCH("COMMISSION", I741)), "Bank Charge",
  ISNUMBER(SEARCH("TRANSFER", I741)), "Transfer",
  ISNUMBER(SEARCH("POS", I741)), "POS Transaction",
  ISNUMBER(SEARCH("ELECTROLINK", I741)), "Transfer",
  TRUE, "Other"
)</f>
        <v>Transfer</v>
      </c>
    </row>
    <row r="742" spans="1:10" s="19" customFormat="1" ht="18" customHeight="1" x14ac:dyDescent="0.2">
      <c r="A742" s="33">
        <v>45780</v>
      </c>
      <c r="B742" s="52">
        <v>45780</v>
      </c>
      <c r="C742" s="75" t="str">
        <f t="shared" si="22"/>
        <v>Sat</v>
      </c>
      <c r="D742" s="75" t="str">
        <f t="shared" si="23"/>
        <v>May</v>
      </c>
      <c r="E742" s="40">
        <v>10</v>
      </c>
      <c r="F742" s="85"/>
      <c r="G742" s="3">
        <v>527687.41</v>
      </c>
      <c r="H742" s="94" t="s">
        <v>546</v>
      </c>
      <c r="I742" s="2" t="s">
        <v>587</v>
      </c>
      <c r="J742" s="19" t="str" cm="1">
        <f t="array" ref="J742">_xlfn.IFS(
  ISNUMBER(SEARCH("SMS", I742)), "SMS Charge",
  ISNUMBER(SEARCH("AIRTIME", I742)), "Airtime",
  ISNUMBER(SEARCH("COMMISSION", I742)), "Bank Charge",
  ISNUMBER(SEARCH("TRANSFER", I742)), "Transfer",
  ISNUMBER(SEARCH("POS", I742)), "POS Transaction",
  ISNUMBER(SEARCH("ELECTROLINK", I742)), "Transfer",
  TRUE, "Other"
)</f>
        <v>Bank Charge</v>
      </c>
    </row>
    <row r="743" spans="1:10" s="19" customFormat="1" ht="18" customHeight="1" x14ac:dyDescent="0.2">
      <c r="A743" s="33">
        <v>45780</v>
      </c>
      <c r="B743" s="52">
        <v>45780</v>
      </c>
      <c r="C743" s="75" t="str">
        <f t="shared" si="22"/>
        <v>Sat</v>
      </c>
      <c r="D743" s="75" t="str">
        <f t="shared" si="23"/>
        <v>May</v>
      </c>
      <c r="E743" s="40">
        <v>0.75</v>
      </c>
      <c r="F743" s="85"/>
      <c r="G743" s="3">
        <v>527686.66</v>
      </c>
      <c r="H743" s="94" t="s">
        <v>546</v>
      </c>
      <c r="I743" s="2" t="s">
        <v>588</v>
      </c>
      <c r="J743" s="19" t="str" cm="1">
        <f t="array" ref="J743">_xlfn.IFS(
  ISNUMBER(SEARCH("SMS", I743)), "SMS Charge",
  ISNUMBER(SEARCH("AIRTIME", I743)), "Airtime",
  ISNUMBER(SEARCH("COMMISSION", I743)), "Bank Charge",
  ISNUMBER(SEARCH("TRANSFER", I743)), "Transfer",
  ISNUMBER(SEARCH("POS", I743)), "POS Transaction",
  ISNUMBER(SEARCH("ELECTROLINK", I743)), "Transfer",
  TRUE, "Other"
)</f>
        <v>Other</v>
      </c>
    </row>
    <row r="744" spans="1:10" s="19" customFormat="1" ht="54" customHeight="1" x14ac:dyDescent="0.2">
      <c r="A744" s="33">
        <v>45780</v>
      </c>
      <c r="B744" s="52">
        <v>45780</v>
      </c>
      <c r="C744" s="75" t="str">
        <f t="shared" si="22"/>
        <v>Sat</v>
      </c>
      <c r="D744" s="75" t="str">
        <f t="shared" si="23"/>
        <v>May</v>
      </c>
      <c r="E744" s="40">
        <v>3000</v>
      </c>
      <c r="F744" s="86"/>
      <c r="G744" s="3">
        <v>524686.66</v>
      </c>
      <c r="H744" s="94" t="s">
        <v>546</v>
      </c>
      <c r="I744" s="2" t="s">
        <v>721</v>
      </c>
      <c r="J744" s="19" t="str" cm="1">
        <f t="array" ref="J744">_xlfn.IFS(
  ISNUMBER(SEARCH("SMS", I744)), "SMS Charge",
  ISNUMBER(SEARCH("AIRTIME", I744)), "Airtime",
  ISNUMBER(SEARCH("COMMISSION", I744)), "Bank Charge",
  ISNUMBER(SEARCH("TRANSFER", I744)), "Transfer",
  ISNUMBER(SEARCH("POS", I744)), "POS Transaction",
  ISNUMBER(SEARCH("ELECTROLINK", I744)), "Transfer",
  TRUE, "Other"
)</f>
        <v>Transfer</v>
      </c>
    </row>
    <row r="745" spans="1:10" s="19" customFormat="1" ht="18" customHeight="1" x14ac:dyDescent="0.2">
      <c r="A745" s="33">
        <v>45780</v>
      </c>
      <c r="B745" s="52">
        <v>45780</v>
      </c>
      <c r="C745" s="75" t="str">
        <f t="shared" si="22"/>
        <v>Sat</v>
      </c>
      <c r="D745" s="75" t="str">
        <f t="shared" si="23"/>
        <v>May</v>
      </c>
      <c r="E745" s="40">
        <v>10</v>
      </c>
      <c r="F745" s="85"/>
      <c r="G745" s="3">
        <v>524676.66</v>
      </c>
      <c r="H745" s="94" t="s">
        <v>546</v>
      </c>
      <c r="I745" s="2" t="s">
        <v>587</v>
      </c>
      <c r="J745" s="19" t="str" cm="1">
        <f t="array" ref="J745">_xlfn.IFS(
  ISNUMBER(SEARCH("SMS", I745)), "SMS Charge",
  ISNUMBER(SEARCH("AIRTIME", I745)), "Airtime",
  ISNUMBER(SEARCH("COMMISSION", I745)), "Bank Charge",
  ISNUMBER(SEARCH("TRANSFER", I745)), "Transfer",
  ISNUMBER(SEARCH("POS", I745)), "POS Transaction",
  ISNUMBER(SEARCH("ELECTROLINK", I745)), "Transfer",
  TRUE, "Other"
)</f>
        <v>Bank Charge</v>
      </c>
    </row>
    <row r="746" spans="1:10" s="19" customFormat="1" ht="18" customHeight="1" x14ac:dyDescent="0.2">
      <c r="A746" s="33">
        <v>45780</v>
      </c>
      <c r="B746" s="52">
        <v>45780</v>
      </c>
      <c r="C746" s="75" t="str">
        <f t="shared" si="22"/>
        <v>Sat</v>
      </c>
      <c r="D746" s="75" t="str">
        <f t="shared" si="23"/>
        <v>May</v>
      </c>
      <c r="E746" s="40">
        <v>0.75</v>
      </c>
      <c r="F746" s="85"/>
      <c r="G746" s="3">
        <v>524675.91</v>
      </c>
      <c r="H746" s="94" t="s">
        <v>546</v>
      </c>
      <c r="I746" s="2" t="s">
        <v>588</v>
      </c>
      <c r="J746" s="19" t="str" cm="1">
        <f t="array" ref="J746">_xlfn.IFS(
  ISNUMBER(SEARCH("SMS", I746)), "SMS Charge",
  ISNUMBER(SEARCH("AIRTIME", I746)), "Airtime",
  ISNUMBER(SEARCH("COMMISSION", I746)), "Bank Charge",
  ISNUMBER(SEARCH("TRANSFER", I746)), "Transfer",
  ISNUMBER(SEARCH("POS", I746)), "POS Transaction",
  ISNUMBER(SEARCH("ELECTROLINK", I746)), "Transfer",
  TRUE, "Other"
)</f>
        <v>Other</v>
      </c>
    </row>
    <row r="747" spans="1:10" s="19" customFormat="1" ht="66" customHeight="1" x14ac:dyDescent="0.2">
      <c r="A747" s="33">
        <v>45781</v>
      </c>
      <c r="B747" s="52">
        <v>45781</v>
      </c>
      <c r="C747" s="75" t="str">
        <f t="shared" si="22"/>
        <v>Sun</v>
      </c>
      <c r="D747" s="75" t="str">
        <f t="shared" si="23"/>
        <v>May</v>
      </c>
      <c r="E747" s="79"/>
      <c r="F747" s="3">
        <v>39000</v>
      </c>
      <c r="G747" s="3">
        <v>563675.91</v>
      </c>
      <c r="H747" s="94" t="s">
        <v>546</v>
      </c>
      <c r="I747" s="6" t="s">
        <v>723</v>
      </c>
      <c r="J747" s="19" t="str" cm="1">
        <f t="array" ref="J747">_xlfn.IFS(
  ISNUMBER(SEARCH("SMS", I747)), "SMS Charge",
  ISNUMBER(SEARCH("AIRTIME", I747)), "Airtime",
  ISNUMBER(SEARCH("COMMISSION", I747)), "Bank Charge",
  ISNUMBER(SEARCH("TRANSFER", I747)), "Transfer",
  ISNUMBER(SEARCH("POS", I747)), "POS Transaction",
  ISNUMBER(SEARCH("ELECTROLINK", I747)), "Transfer",
  TRUE, "Other"
)</f>
        <v>Transfer</v>
      </c>
    </row>
    <row r="748" spans="1:10" s="19" customFormat="1" ht="42" customHeight="1" x14ac:dyDescent="0.2">
      <c r="A748" s="33">
        <v>45781</v>
      </c>
      <c r="B748" s="52">
        <v>45779</v>
      </c>
      <c r="C748" s="75" t="str">
        <f t="shared" si="22"/>
        <v>Fri</v>
      </c>
      <c r="D748" s="75" t="str">
        <f t="shared" si="23"/>
        <v>May</v>
      </c>
      <c r="E748" s="40">
        <v>248000</v>
      </c>
      <c r="F748" s="86"/>
      <c r="G748" s="3">
        <v>315675.90999999997</v>
      </c>
      <c r="H748" s="94" t="s">
        <v>546</v>
      </c>
      <c r="I748" s="2" t="s">
        <v>725</v>
      </c>
      <c r="J748" s="19" t="str" cm="1">
        <f t="array" ref="J748">_xlfn.IFS(
  ISNUMBER(SEARCH("SMS", I748)), "SMS Charge",
  ISNUMBER(SEARCH("AIRTIME", I748)), "Airtime",
  ISNUMBER(SEARCH("COMMISSION", I748)), "Bank Charge",
  ISNUMBER(SEARCH("TRANSFER", I748)), "Transfer",
  ISNUMBER(SEARCH("POS", I748)), "POS Transaction",
  ISNUMBER(SEARCH("ELECTROLINK", I748)), "Transfer",
  TRUE, "Other"
)</f>
        <v>POS Transaction</v>
      </c>
    </row>
    <row r="749" spans="1:10" s="19" customFormat="1" ht="42" customHeight="1" x14ac:dyDescent="0.2">
      <c r="A749" s="33">
        <v>45781</v>
      </c>
      <c r="B749" s="52">
        <v>45781</v>
      </c>
      <c r="C749" s="75" t="str">
        <f t="shared" si="22"/>
        <v>Sun</v>
      </c>
      <c r="D749" s="75" t="str">
        <f t="shared" si="23"/>
        <v>May</v>
      </c>
      <c r="E749" s="40">
        <v>6400</v>
      </c>
      <c r="F749" s="86"/>
      <c r="G749" s="3">
        <v>309275.90999999997</v>
      </c>
      <c r="H749" s="94" t="s">
        <v>546</v>
      </c>
      <c r="I749" s="2" t="s">
        <v>726</v>
      </c>
      <c r="J749" s="19" t="str" cm="1">
        <f t="array" ref="J749">_xlfn.IFS(
  ISNUMBER(SEARCH("SMS", I749)), "SMS Charge",
  ISNUMBER(SEARCH("AIRTIME", I749)), "Airtime",
  ISNUMBER(SEARCH("COMMISSION", I749)), "Bank Charge",
  ISNUMBER(SEARCH("TRANSFER", I749)), "Transfer",
  ISNUMBER(SEARCH("POS", I749)), "POS Transaction",
  ISNUMBER(SEARCH("ELECTROLINK", I749)), "Transfer",
  TRUE, "Other"
)</f>
        <v>Transfer</v>
      </c>
    </row>
    <row r="750" spans="1:10" s="19" customFormat="1" ht="18" customHeight="1" x14ac:dyDescent="0.2">
      <c r="A750" s="33">
        <v>45781</v>
      </c>
      <c r="B750" s="52">
        <v>45781</v>
      </c>
      <c r="C750" s="75" t="str">
        <f t="shared" si="22"/>
        <v>Sun</v>
      </c>
      <c r="D750" s="75" t="str">
        <f t="shared" si="23"/>
        <v>May</v>
      </c>
      <c r="E750" s="40">
        <v>25</v>
      </c>
      <c r="F750" s="85"/>
      <c r="G750" s="3">
        <v>309250.90999999997</v>
      </c>
      <c r="H750" s="94" t="s">
        <v>546</v>
      </c>
      <c r="I750" s="2" t="s">
        <v>587</v>
      </c>
      <c r="J750" s="19" t="str" cm="1">
        <f t="array" ref="J750">_xlfn.IFS(
  ISNUMBER(SEARCH("SMS", I750)), "SMS Charge",
  ISNUMBER(SEARCH("AIRTIME", I750)), "Airtime",
  ISNUMBER(SEARCH("COMMISSION", I750)), "Bank Charge",
  ISNUMBER(SEARCH("TRANSFER", I750)), "Transfer",
  ISNUMBER(SEARCH("POS", I750)), "POS Transaction",
  ISNUMBER(SEARCH("ELECTROLINK", I750)), "Transfer",
  TRUE, "Other"
)</f>
        <v>Bank Charge</v>
      </c>
    </row>
    <row r="751" spans="1:10" s="19" customFormat="1" ht="18" customHeight="1" x14ac:dyDescent="0.2">
      <c r="A751" s="33">
        <v>45781</v>
      </c>
      <c r="B751" s="52">
        <v>45781</v>
      </c>
      <c r="C751" s="75" t="str">
        <f t="shared" si="22"/>
        <v>Sun</v>
      </c>
      <c r="D751" s="75" t="str">
        <f t="shared" si="23"/>
        <v>May</v>
      </c>
      <c r="E751" s="40">
        <v>1.88</v>
      </c>
      <c r="F751" s="85"/>
      <c r="G751" s="3">
        <v>309249.03000000003</v>
      </c>
      <c r="H751" s="94" t="s">
        <v>546</v>
      </c>
      <c r="I751" s="2" t="s">
        <v>588</v>
      </c>
      <c r="J751" s="19" t="str" cm="1">
        <f t="array" ref="J751">_xlfn.IFS(
  ISNUMBER(SEARCH("SMS", I751)), "SMS Charge",
  ISNUMBER(SEARCH("AIRTIME", I751)), "Airtime",
  ISNUMBER(SEARCH("COMMISSION", I751)), "Bank Charge",
  ISNUMBER(SEARCH("TRANSFER", I751)), "Transfer",
  ISNUMBER(SEARCH("POS", I751)), "POS Transaction",
  ISNUMBER(SEARCH("ELECTROLINK", I751)), "Transfer",
  TRUE, "Other"
)</f>
        <v>Other</v>
      </c>
    </row>
    <row r="752" spans="1:10" s="19" customFormat="1" ht="42" customHeight="1" x14ac:dyDescent="0.2">
      <c r="A752" s="33">
        <v>45781</v>
      </c>
      <c r="B752" s="52">
        <v>45781</v>
      </c>
      <c r="C752" s="75" t="str">
        <f t="shared" si="22"/>
        <v>Sun</v>
      </c>
      <c r="D752" s="75" t="str">
        <f t="shared" si="23"/>
        <v>May</v>
      </c>
      <c r="E752" s="40">
        <v>1000</v>
      </c>
      <c r="F752" s="86"/>
      <c r="G752" s="3">
        <v>308249.03000000003</v>
      </c>
      <c r="H752" s="94" t="s">
        <v>546</v>
      </c>
      <c r="I752" s="2" t="s">
        <v>728</v>
      </c>
      <c r="J752" s="19" t="str" cm="1">
        <f t="array" ref="J752">_xlfn.IFS(
  ISNUMBER(SEARCH("SMS", I752)), "SMS Charge",
  ISNUMBER(SEARCH("AIRTIME", I752)), "Airtime",
  ISNUMBER(SEARCH("COMMISSION", I752)), "Bank Charge",
  ISNUMBER(SEARCH("TRANSFER", I752)), "Transfer",
  ISNUMBER(SEARCH("POS", I752)), "POS Transaction",
  ISNUMBER(SEARCH("ELECTROLINK", I752)), "Transfer",
  TRUE, "Other"
)</f>
        <v>POS Transaction</v>
      </c>
    </row>
    <row r="753" spans="1:10" s="19" customFormat="1" ht="54" customHeight="1" x14ac:dyDescent="0.2">
      <c r="A753" s="33">
        <v>45781</v>
      </c>
      <c r="B753" s="52">
        <v>45781</v>
      </c>
      <c r="C753" s="75" t="str">
        <f t="shared" si="22"/>
        <v>Sun</v>
      </c>
      <c r="D753" s="75" t="str">
        <f t="shared" si="23"/>
        <v>May</v>
      </c>
      <c r="E753" s="40">
        <v>8730</v>
      </c>
      <c r="F753" s="86"/>
      <c r="G753" s="3">
        <v>299519.03000000003</v>
      </c>
      <c r="H753" s="94" t="s">
        <v>546</v>
      </c>
      <c r="I753" s="6" t="s">
        <v>730</v>
      </c>
      <c r="J753" s="19" t="str" cm="1">
        <f t="array" ref="J753">_xlfn.IFS(
  ISNUMBER(SEARCH("SMS", I753)), "SMS Charge",
  ISNUMBER(SEARCH("AIRTIME", I753)), "Airtime",
  ISNUMBER(SEARCH("COMMISSION", I753)), "Bank Charge",
  ISNUMBER(SEARCH("TRANSFER", I753)), "Transfer",
  ISNUMBER(SEARCH("POS", I753)), "POS Transaction",
  ISNUMBER(SEARCH("ELECTROLINK", I753)), "Transfer",
  TRUE, "Other"
)</f>
        <v>POS Transaction</v>
      </c>
    </row>
    <row r="754" spans="1:10" s="19" customFormat="1" ht="54" customHeight="1" x14ac:dyDescent="0.2">
      <c r="A754" s="33">
        <v>45781</v>
      </c>
      <c r="B754" s="52">
        <v>45781</v>
      </c>
      <c r="C754" s="75" t="str">
        <f t="shared" si="22"/>
        <v>Sun</v>
      </c>
      <c r="D754" s="75" t="str">
        <f t="shared" si="23"/>
        <v>May</v>
      </c>
      <c r="E754" s="40">
        <v>1000</v>
      </c>
      <c r="F754" s="86"/>
      <c r="G754" s="3">
        <v>298519.03000000003</v>
      </c>
      <c r="H754" s="94" t="s">
        <v>546</v>
      </c>
      <c r="I754" s="2" t="s">
        <v>731</v>
      </c>
      <c r="J754" s="19" t="str" cm="1">
        <f t="array" ref="J754">_xlfn.IFS(
  ISNUMBER(SEARCH("SMS", I754)), "SMS Charge",
  ISNUMBER(SEARCH("AIRTIME", I754)), "Airtime",
  ISNUMBER(SEARCH("COMMISSION", I754)), "Bank Charge",
  ISNUMBER(SEARCH("TRANSFER", I754)), "Transfer",
  ISNUMBER(SEARCH("POS", I754)), "POS Transaction",
  ISNUMBER(SEARCH("ELECTROLINK", I754)), "Transfer",
  TRUE, "Other"
)</f>
        <v>Transfer</v>
      </c>
    </row>
    <row r="755" spans="1:10" s="19" customFormat="1" ht="18" customHeight="1" x14ac:dyDescent="0.2">
      <c r="A755" s="33">
        <v>45781</v>
      </c>
      <c r="B755" s="52">
        <v>45781</v>
      </c>
      <c r="C755" s="75" t="str">
        <f t="shared" si="22"/>
        <v>Sun</v>
      </c>
      <c r="D755" s="75" t="str">
        <f t="shared" si="23"/>
        <v>May</v>
      </c>
      <c r="E755" s="40">
        <v>10</v>
      </c>
      <c r="F755" s="85"/>
      <c r="G755" s="3">
        <v>298509.03000000003</v>
      </c>
      <c r="H755" s="94" t="s">
        <v>546</v>
      </c>
      <c r="I755" s="2" t="s">
        <v>587</v>
      </c>
      <c r="J755" s="19" t="str" cm="1">
        <f t="array" ref="J755">_xlfn.IFS(
  ISNUMBER(SEARCH("SMS", I755)), "SMS Charge",
  ISNUMBER(SEARCH("AIRTIME", I755)), "Airtime",
  ISNUMBER(SEARCH("COMMISSION", I755)), "Bank Charge",
  ISNUMBER(SEARCH("TRANSFER", I755)), "Transfer",
  ISNUMBER(SEARCH("POS", I755)), "POS Transaction",
  ISNUMBER(SEARCH("ELECTROLINK", I755)), "Transfer",
  TRUE, "Other"
)</f>
        <v>Bank Charge</v>
      </c>
    </row>
    <row r="756" spans="1:10" s="19" customFormat="1" ht="18" customHeight="1" x14ac:dyDescent="0.2">
      <c r="A756" s="33">
        <v>45781</v>
      </c>
      <c r="B756" s="52">
        <v>45781</v>
      </c>
      <c r="C756" s="75" t="str">
        <f t="shared" si="22"/>
        <v>Sun</v>
      </c>
      <c r="D756" s="75" t="str">
        <f t="shared" si="23"/>
        <v>May</v>
      </c>
      <c r="E756" s="40">
        <v>0.75</v>
      </c>
      <c r="F756" s="85"/>
      <c r="G756" s="3">
        <v>298508.28000000003</v>
      </c>
      <c r="H756" s="94" t="s">
        <v>546</v>
      </c>
      <c r="I756" s="2" t="s">
        <v>588</v>
      </c>
      <c r="J756" s="19" t="str" cm="1">
        <f t="array" ref="J756">_xlfn.IFS(
  ISNUMBER(SEARCH("SMS", I756)), "SMS Charge",
  ISNUMBER(SEARCH("AIRTIME", I756)), "Airtime",
  ISNUMBER(SEARCH("COMMISSION", I756)), "Bank Charge",
  ISNUMBER(SEARCH("TRANSFER", I756)), "Transfer",
  ISNUMBER(SEARCH("POS", I756)), "POS Transaction",
  ISNUMBER(SEARCH("ELECTROLINK", I756)), "Transfer",
  TRUE, "Other"
)</f>
        <v>Other</v>
      </c>
    </row>
    <row r="757" spans="1:10" s="19" customFormat="1" ht="54" customHeight="1" x14ac:dyDescent="0.2">
      <c r="A757" s="33">
        <v>45782</v>
      </c>
      <c r="B757" s="52">
        <v>45782</v>
      </c>
      <c r="C757" s="75" t="str">
        <f t="shared" si="22"/>
        <v>Mon</v>
      </c>
      <c r="D757" s="75" t="str">
        <f t="shared" si="23"/>
        <v>May</v>
      </c>
      <c r="E757" s="40">
        <v>64500</v>
      </c>
      <c r="F757" s="86"/>
      <c r="G757" s="3">
        <v>234008.28</v>
      </c>
      <c r="H757" s="94" t="s">
        <v>546</v>
      </c>
      <c r="I757" s="2" t="s">
        <v>732</v>
      </c>
      <c r="J757" s="19" t="str" cm="1">
        <f t="array" ref="J757">_xlfn.IFS(
  ISNUMBER(SEARCH("SMS", I757)), "SMS Charge",
  ISNUMBER(SEARCH("AIRTIME", I757)), "Airtime",
  ISNUMBER(SEARCH("COMMISSION", I757)), "Bank Charge",
  ISNUMBER(SEARCH("TRANSFER", I757)), "Transfer",
  ISNUMBER(SEARCH("POS", I757)), "POS Transaction",
  ISNUMBER(SEARCH("ELECTROLINK", I757)), "Transfer",
  TRUE, "Other"
)</f>
        <v>Transfer</v>
      </c>
    </row>
    <row r="758" spans="1:10" s="19" customFormat="1" ht="18" customHeight="1" x14ac:dyDescent="0.2">
      <c r="A758" s="33">
        <v>45782</v>
      </c>
      <c r="B758" s="52">
        <v>45782</v>
      </c>
      <c r="C758" s="75" t="str">
        <f t="shared" si="22"/>
        <v>Mon</v>
      </c>
      <c r="D758" s="75" t="str">
        <f t="shared" si="23"/>
        <v>May</v>
      </c>
      <c r="E758" s="40">
        <v>50</v>
      </c>
      <c r="F758" s="85"/>
      <c r="G758" s="3">
        <v>233958.28</v>
      </c>
      <c r="H758" s="94" t="s">
        <v>546</v>
      </c>
      <c r="I758" s="2" t="s">
        <v>587</v>
      </c>
      <c r="J758" s="19" t="str" cm="1">
        <f t="array" ref="J758">_xlfn.IFS(
  ISNUMBER(SEARCH("SMS", I758)), "SMS Charge",
  ISNUMBER(SEARCH("AIRTIME", I758)), "Airtime",
  ISNUMBER(SEARCH("COMMISSION", I758)), "Bank Charge",
  ISNUMBER(SEARCH("TRANSFER", I758)), "Transfer",
  ISNUMBER(SEARCH("POS", I758)), "POS Transaction",
  ISNUMBER(SEARCH("ELECTROLINK", I758)), "Transfer",
  TRUE, "Other"
)</f>
        <v>Bank Charge</v>
      </c>
    </row>
    <row r="759" spans="1:10" s="19" customFormat="1" ht="18" customHeight="1" x14ac:dyDescent="0.2">
      <c r="A759" s="33">
        <v>45782</v>
      </c>
      <c r="B759" s="52">
        <v>45782</v>
      </c>
      <c r="C759" s="75" t="str">
        <f t="shared" si="22"/>
        <v>Mon</v>
      </c>
      <c r="D759" s="75" t="str">
        <f t="shared" si="23"/>
        <v>May</v>
      </c>
      <c r="E759" s="40">
        <v>3.75</v>
      </c>
      <c r="F759" s="85"/>
      <c r="G759" s="3">
        <v>233954.53</v>
      </c>
      <c r="H759" s="94" t="s">
        <v>546</v>
      </c>
      <c r="I759" s="2" t="s">
        <v>588</v>
      </c>
      <c r="J759" s="19" t="str" cm="1">
        <f t="array" ref="J759">_xlfn.IFS(
  ISNUMBER(SEARCH("SMS", I759)), "SMS Charge",
  ISNUMBER(SEARCH("AIRTIME", I759)), "Airtime",
  ISNUMBER(SEARCH("COMMISSION", I759)), "Bank Charge",
  ISNUMBER(SEARCH("TRANSFER", I759)), "Transfer",
  ISNUMBER(SEARCH("POS", I759)), "POS Transaction",
  ISNUMBER(SEARCH("ELECTROLINK", I759)), "Transfer",
  TRUE, "Other"
)</f>
        <v>Other</v>
      </c>
    </row>
    <row r="760" spans="1:10" s="19" customFormat="1" ht="35.1" customHeight="1" x14ac:dyDescent="0.2">
      <c r="A760" s="33">
        <v>45782</v>
      </c>
      <c r="B760" s="52">
        <v>45782</v>
      </c>
      <c r="C760" s="75" t="str">
        <f t="shared" si="22"/>
        <v>Mon</v>
      </c>
      <c r="D760" s="75" t="str">
        <f t="shared" si="23"/>
        <v>May</v>
      </c>
      <c r="E760" s="42">
        <v>20000</v>
      </c>
      <c r="F760" s="90"/>
      <c r="G760" s="88">
        <v>213954.53</v>
      </c>
      <c r="H760" s="95" t="s">
        <v>546</v>
      </c>
      <c r="I760" s="63" t="s">
        <v>1080</v>
      </c>
      <c r="J760" s="19" t="str" cm="1">
        <f t="array" ref="J760">_xlfn.IFS(
  ISNUMBER(SEARCH("SMS", I760)), "SMS Charge",
  ISNUMBER(SEARCH("AIRTIME", I760)), "Airtime",
  ISNUMBER(SEARCH("COMMISSION", I760)), "Bank Charge",
  ISNUMBER(SEARCH("TRANSFER", I760)), "Transfer",
  ISNUMBER(SEARCH("POS", I760)), "POS Transaction",
  ISNUMBER(SEARCH("ELECTROLINK", I760)), "Transfer",
  TRUE, "Other"
)</f>
        <v>Other</v>
      </c>
    </row>
    <row r="761" spans="1:10" s="19" customFormat="1" ht="18" customHeight="1" x14ac:dyDescent="0.2">
      <c r="A761" s="33">
        <v>45782</v>
      </c>
      <c r="B761" s="52">
        <v>45782</v>
      </c>
      <c r="C761" s="75" t="str">
        <f t="shared" si="22"/>
        <v>Mon</v>
      </c>
      <c r="D761" s="75" t="str">
        <f t="shared" si="23"/>
        <v>May</v>
      </c>
      <c r="E761" s="40">
        <v>25</v>
      </c>
      <c r="F761" s="85"/>
      <c r="G761" s="3">
        <v>213929.53</v>
      </c>
      <c r="H761" s="94" t="s">
        <v>546</v>
      </c>
      <c r="I761" s="2" t="s">
        <v>587</v>
      </c>
      <c r="J761" s="19" t="str" cm="1">
        <f t="array" ref="J761">_xlfn.IFS(
  ISNUMBER(SEARCH("SMS", I761)), "SMS Charge",
  ISNUMBER(SEARCH("AIRTIME", I761)), "Airtime",
  ISNUMBER(SEARCH("COMMISSION", I761)), "Bank Charge",
  ISNUMBER(SEARCH("TRANSFER", I761)), "Transfer",
  ISNUMBER(SEARCH("POS", I761)), "POS Transaction",
  ISNUMBER(SEARCH("ELECTROLINK", I761)), "Transfer",
  TRUE, "Other"
)</f>
        <v>Bank Charge</v>
      </c>
    </row>
    <row r="762" spans="1:10" s="19" customFormat="1" ht="18" customHeight="1" x14ac:dyDescent="0.2">
      <c r="A762" s="33">
        <v>45782</v>
      </c>
      <c r="B762" s="52">
        <v>45782</v>
      </c>
      <c r="C762" s="75" t="str">
        <f t="shared" si="22"/>
        <v>Mon</v>
      </c>
      <c r="D762" s="75" t="str">
        <f t="shared" si="23"/>
        <v>May</v>
      </c>
      <c r="E762" s="40">
        <v>1.88</v>
      </c>
      <c r="F762" s="85"/>
      <c r="G762" s="3">
        <v>213927.65</v>
      </c>
      <c r="H762" s="94" t="s">
        <v>546</v>
      </c>
      <c r="I762" s="2" t="s">
        <v>588</v>
      </c>
      <c r="J762" s="19" t="str" cm="1">
        <f t="array" ref="J762">_xlfn.IFS(
  ISNUMBER(SEARCH("SMS", I762)), "SMS Charge",
  ISNUMBER(SEARCH("AIRTIME", I762)), "Airtime",
  ISNUMBER(SEARCH("COMMISSION", I762)), "Bank Charge",
  ISNUMBER(SEARCH("TRANSFER", I762)), "Transfer",
  ISNUMBER(SEARCH("POS", I762)), "POS Transaction",
  ISNUMBER(SEARCH("ELECTROLINK", I762)), "Transfer",
  TRUE, "Other"
)</f>
        <v>Other</v>
      </c>
    </row>
    <row r="763" spans="1:10" s="19" customFormat="1" ht="54" customHeight="1" x14ac:dyDescent="0.2">
      <c r="A763" s="33">
        <v>45782</v>
      </c>
      <c r="B763" s="52">
        <v>45782</v>
      </c>
      <c r="C763" s="75" t="str">
        <f t="shared" si="22"/>
        <v>Mon</v>
      </c>
      <c r="D763" s="75" t="str">
        <f t="shared" si="23"/>
        <v>May</v>
      </c>
      <c r="E763" s="40">
        <v>500</v>
      </c>
      <c r="F763" s="86"/>
      <c r="G763" s="3">
        <v>213427.65</v>
      </c>
      <c r="H763" s="94" t="s">
        <v>546</v>
      </c>
      <c r="I763" s="2" t="s">
        <v>734</v>
      </c>
      <c r="J763" s="19" t="str" cm="1">
        <f t="array" ref="J763">_xlfn.IFS(
  ISNUMBER(SEARCH("SMS", I763)), "SMS Charge",
  ISNUMBER(SEARCH("AIRTIME", I763)), "Airtime",
  ISNUMBER(SEARCH("COMMISSION", I763)), "Bank Charge",
  ISNUMBER(SEARCH("TRANSFER", I763)), "Transfer",
  ISNUMBER(SEARCH("POS", I763)), "POS Transaction",
  ISNUMBER(SEARCH("ELECTROLINK", I763)), "Transfer",
  TRUE, "Other"
)</f>
        <v>Airtime</v>
      </c>
    </row>
    <row r="764" spans="1:10" s="19" customFormat="1" ht="42" customHeight="1" x14ac:dyDescent="0.2">
      <c r="A764" s="33">
        <v>45782</v>
      </c>
      <c r="B764" s="52">
        <v>45782</v>
      </c>
      <c r="C764" s="75" t="str">
        <f t="shared" si="22"/>
        <v>Mon</v>
      </c>
      <c r="D764" s="75" t="str">
        <f t="shared" si="23"/>
        <v>May</v>
      </c>
      <c r="E764" s="40">
        <v>1000</v>
      </c>
      <c r="F764" s="86"/>
      <c r="G764" s="3">
        <v>212427.65</v>
      </c>
      <c r="H764" s="94" t="s">
        <v>546</v>
      </c>
      <c r="I764" s="2" t="s">
        <v>736</v>
      </c>
      <c r="J764" s="19" t="str" cm="1">
        <f t="array" ref="J764">_xlfn.IFS(
  ISNUMBER(SEARCH("SMS", I764)), "SMS Charge",
  ISNUMBER(SEARCH("AIRTIME", I764)), "Airtime",
  ISNUMBER(SEARCH("COMMISSION", I764)), "Bank Charge",
  ISNUMBER(SEARCH("TRANSFER", I764)), "Transfer",
  ISNUMBER(SEARCH("POS", I764)), "POS Transaction",
  ISNUMBER(SEARCH("ELECTROLINK", I764)), "Transfer",
  TRUE, "Other"
)</f>
        <v>POS Transaction</v>
      </c>
    </row>
    <row r="765" spans="1:10" s="19" customFormat="1" ht="54" customHeight="1" x14ac:dyDescent="0.2">
      <c r="A765" s="33">
        <v>45782</v>
      </c>
      <c r="B765" s="52">
        <v>45782</v>
      </c>
      <c r="C765" s="75" t="str">
        <f t="shared" si="22"/>
        <v>Mon</v>
      </c>
      <c r="D765" s="75" t="str">
        <f t="shared" si="23"/>
        <v>May</v>
      </c>
      <c r="E765" s="40">
        <v>7700</v>
      </c>
      <c r="F765" s="86"/>
      <c r="G765" s="3">
        <v>204727.65</v>
      </c>
      <c r="H765" s="94" t="s">
        <v>546</v>
      </c>
      <c r="I765" s="2" t="s">
        <v>737</v>
      </c>
      <c r="J765" s="19" t="str" cm="1">
        <f t="array" ref="J765">_xlfn.IFS(
  ISNUMBER(SEARCH("SMS", I765)), "SMS Charge",
  ISNUMBER(SEARCH("AIRTIME", I765)), "Airtime",
  ISNUMBER(SEARCH("COMMISSION", I765)), "Bank Charge",
  ISNUMBER(SEARCH("TRANSFER", I765)), "Transfer",
  ISNUMBER(SEARCH("POS", I765)), "POS Transaction",
  ISNUMBER(SEARCH("ELECTROLINK", I765)), "Transfer",
  TRUE, "Other"
)</f>
        <v>Transfer</v>
      </c>
    </row>
    <row r="766" spans="1:10" s="19" customFormat="1" ht="18" customHeight="1" x14ac:dyDescent="0.2">
      <c r="A766" s="33">
        <v>45782</v>
      </c>
      <c r="B766" s="52">
        <v>45782</v>
      </c>
      <c r="C766" s="75" t="str">
        <f t="shared" si="22"/>
        <v>Mon</v>
      </c>
      <c r="D766" s="75" t="str">
        <f t="shared" si="23"/>
        <v>May</v>
      </c>
      <c r="E766" s="40">
        <v>25</v>
      </c>
      <c r="F766" s="85"/>
      <c r="G766" s="3">
        <v>204702.65</v>
      </c>
      <c r="H766" s="94" t="s">
        <v>546</v>
      </c>
      <c r="I766" s="2" t="s">
        <v>587</v>
      </c>
      <c r="J766" s="19" t="str" cm="1">
        <f t="array" ref="J766">_xlfn.IFS(
  ISNUMBER(SEARCH("SMS", I766)), "SMS Charge",
  ISNUMBER(SEARCH("AIRTIME", I766)), "Airtime",
  ISNUMBER(SEARCH("COMMISSION", I766)), "Bank Charge",
  ISNUMBER(SEARCH("TRANSFER", I766)), "Transfer",
  ISNUMBER(SEARCH("POS", I766)), "POS Transaction",
  ISNUMBER(SEARCH("ELECTROLINK", I766)), "Transfer",
  TRUE, "Other"
)</f>
        <v>Bank Charge</v>
      </c>
    </row>
    <row r="767" spans="1:10" s="19" customFormat="1" ht="18" customHeight="1" x14ac:dyDescent="0.2">
      <c r="A767" s="33">
        <v>45782</v>
      </c>
      <c r="B767" s="52">
        <v>45782</v>
      </c>
      <c r="C767" s="75" t="str">
        <f t="shared" si="22"/>
        <v>Mon</v>
      </c>
      <c r="D767" s="75" t="str">
        <f t="shared" si="23"/>
        <v>May</v>
      </c>
      <c r="E767" s="40">
        <v>1.88</v>
      </c>
      <c r="F767" s="85"/>
      <c r="G767" s="3">
        <v>204700.77</v>
      </c>
      <c r="H767" s="94" t="s">
        <v>546</v>
      </c>
      <c r="I767" s="2" t="s">
        <v>588</v>
      </c>
      <c r="J767" s="19" t="str" cm="1">
        <f t="array" ref="J767">_xlfn.IFS(
  ISNUMBER(SEARCH("SMS", I767)), "SMS Charge",
  ISNUMBER(SEARCH("AIRTIME", I767)), "Airtime",
  ISNUMBER(SEARCH("COMMISSION", I767)), "Bank Charge",
  ISNUMBER(SEARCH("TRANSFER", I767)), "Transfer",
  ISNUMBER(SEARCH("POS", I767)), "POS Transaction",
  ISNUMBER(SEARCH("ELECTROLINK", I767)), "Transfer",
  TRUE, "Other"
)</f>
        <v>Other</v>
      </c>
    </row>
    <row r="768" spans="1:10" s="19" customFormat="1" ht="42" customHeight="1" x14ac:dyDescent="0.2">
      <c r="A768" s="33">
        <v>45782</v>
      </c>
      <c r="B768" s="52">
        <v>45782</v>
      </c>
      <c r="C768" s="75" t="str">
        <f t="shared" si="22"/>
        <v>Mon</v>
      </c>
      <c r="D768" s="75" t="str">
        <f t="shared" si="23"/>
        <v>May</v>
      </c>
      <c r="E768" s="40">
        <v>2200</v>
      </c>
      <c r="F768" s="86"/>
      <c r="G768" s="3">
        <v>202500.77</v>
      </c>
      <c r="H768" s="94" t="s">
        <v>546</v>
      </c>
      <c r="I768" s="2" t="s">
        <v>738</v>
      </c>
      <c r="J768" s="19" t="str" cm="1">
        <f t="array" ref="J768">_xlfn.IFS(
  ISNUMBER(SEARCH("SMS", I768)), "SMS Charge",
  ISNUMBER(SEARCH("AIRTIME", I768)), "Airtime",
  ISNUMBER(SEARCH("COMMISSION", I768)), "Bank Charge",
  ISNUMBER(SEARCH("TRANSFER", I768)), "Transfer",
  ISNUMBER(SEARCH("POS", I768)), "POS Transaction",
  ISNUMBER(SEARCH("ELECTROLINK", I768)), "Transfer",
  TRUE, "Other"
)</f>
        <v>Transfer</v>
      </c>
    </row>
    <row r="769" spans="1:10" s="19" customFormat="1" ht="18" customHeight="1" x14ac:dyDescent="0.2">
      <c r="A769" s="33">
        <v>45782</v>
      </c>
      <c r="B769" s="52">
        <v>45782</v>
      </c>
      <c r="C769" s="75" t="str">
        <f t="shared" si="22"/>
        <v>Mon</v>
      </c>
      <c r="D769" s="75" t="str">
        <f t="shared" si="23"/>
        <v>May</v>
      </c>
      <c r="E769" s="40">
        <v>10</v>
      </c>
      <c r="F769" s="85"/>
      <c r="G769" s="3">
        <v>202490.77</v>
      </c>
      <c r="H769" s="94" t="s">
        <v>546</v>
      </c>
      <c r="I769" s="2" t="s">
        <v>587</v>
      </c>
      <c r="J769" s="19" t="str" cm="1">
        <f t="array" ref="J769">_xlfn.IFS(
  ISNUMBER(SEARCH("SMS", I769)), "SMS Charge",
  ISNUMBER(SEARCH("AIRTIME", I769)), "Airtime",
  ISNUMBER(SEARCH("COMMISSION", I769)), "Bank Charge",
  ISNUMBER(SEARCH("TRANSFER", I769)), "Transfer",
  ISNUMBER(SEARCH("POS", I769)), "POS Transaction",
  ISNUMBER(SEARCH("ELECTROLINK", I769)), "Transfer",
  TRUE, "Other"
)</f>
        <v>Bank Charge</v>
      </c>
    </row>
    <row r="770" spans="1:10" s="19" customFormat="1" ht="18" customHeight="1" x14ac:dyDescent="0.2">
      <c r="A770" s="33">
        <v>45782</v>
      </c>
      <c r="B770" s="52">
        <v>45782</v>
      </c>
      <c r="C770" s="75" t="str">
        <f t="shared" si="22"/>
        <v>Mon</v>
      </c>
      <c r="D770" s="75" t="str">
        <f t="shared" si="23"/>
        <v>May</v>
      </c>
      <c r="E770" s="40">
        <v>0.75</v>
      </c>
      <c r="F770" s="85"/>
      <c r="G770" s="3">
        <v>202490.02</v>
      </c>
      <c r="H770" s="94" t="s">
        <v>546</v>
      </c>
      <c r="I770" s="2" t="s">
        <v>588</v>
      </c>
      <c r="J770" s="19" t="str" cm="1">
        <f t="array" ref="J770">_xlfn.IFS(
  ISNUMBER(SEARCH("SMS", I770)), "SMS Charge",
  ISNUMBER(SEARCH("AIRTIME", I770)), "Airtime",
  ISNUMBER(SEARCH("COMMISSION", I770)), "Bank Charge",
  ISNUMBER(SEARCH("TRANSFER", I770)), "Transfer",
  ISNUMBER(SEARCH("POS", I770)), "POS Transaction",
  ISNUMBER(SEARCH("ELECTROLINK", I770)), "Transfer",
  TRUE, "Other"
)</f>
        <v>Other</v>
      </c>
    </row>
    <row r="771" spans="1:10" s="19" customFormat="1" ht="30" customHeight="1" x14ac:dyDescent="0.2">
      <c r="A771" s="33">
        <v>45782</v>
      </c>
      <c r="B771" s="52">
        <v>45782</v>
      </c>
      <c r="C771" s="75" t="str">
        <f t="shared" ref="C771:C834" si="24">TEXT(B771,"DDD")</f>
        <v>Mon</v>
      </c>
      <c r="D771" s="75" t="str">
        <f t="shared" ref="D771:D834" si="25">TEXT(B771,"MMM")</f>
        <v>May</v>
      </c>
      <c r="E771" s="83"/>
      <c r="F771" s="3">
        <v>18950</v>
      </c>
      <c r="G771" s="3">
        <v>221440.02</v>
      </c>
      <c r="H771" s="94" t="s">
        <v>546</v>
      </c>
      <c r="I771" s="2" t="s">
        <v>739</v>
      </c>
      <c r="J771" s="19" t="str" cm="1">
        <f t="array" ref="J771">_xlfn.IFS(
  ISNUMBER(SEARCH("SMS", I771)), "SMS Charge",
  ISNUMBER(SEARCH("AIRTIME", I771)), "Airtime",
  ISNUMBER(SEARCH("COMMISSION", I771)), "Bank Charge",
  ISNUMBER(SEARCH("TRANSFER", I771)), "Transfer",
  ISNUMBER(SEARCH("POS", I771)), "POS Transaction",
  ISNUMBER(SEARCH("ELECTROLINK", I771)), "Transfer",
  TRUE, "Other"
)</f>
        <v>Other</v>
      </c>
    </row>
    <row r="772" spans="1:10" s="19" customFormat="1" ht="54" customHeight="1" x14ac:dyDescent="0.2">
      <c r="A772" s="33">
        <v>45782</v>
      </c>
      <c r="B772" s="52">
        <v>45782</v>
      </c>
      <c r="C772" s="75" t="str">
        <f t="shared" si="24"/>
        <v>Mon</v>
      </c>
      <c r="D772" s="75" t="str">
        <f t="shared" si="25"/>
        <v>May</v>
      </c>
      <c r="E772" s="40">
        <v>9000</v>
      </c>
      <c r="F772" s="86"/>
      <c r="G772" s="3">
        <v>212440.02</v>
      </c>
      <c r="H772" s="94" t="s">
        <v>546</v>
      </c>
      <c r="I772" s="2" t="s">
        <v>740</v>
      </c>
      <c r="J772" s="19" t="str" cm="1">
        <f t="array" ref="J772">_xlfn.IFS(
  ISNUMBER(SEARCH("SMS", I772)), "SMS Charge",
  ISNUMBER(SEARCH("AIRTIME", I772)), "Airtime",
  ISNUMBER(SEARCH("COMMISSION", I772)), "Bank Charge",
  ISNUMBER(SEARCH("TRANSFER", I772)), "Transfer",
  ISNUMBER(SEARCH("POS", I772)), "POS Transaction",
  ISNUMBER(SEARCH("ELECTROLINK", I772)), "Transfer",
  TRUE, "Other"
)</f>
        <v>Transfer</v>
      </c>
    </row>
    <row r="773" spans="1:10" s="19" customFormat="1" ht="18" customHeight="1" x14ac:dyDescent="0.2">
      <c r="A773" s="33">
        <v>45782</v>
      </c>
      <c r="B773" s="52">
        <v>45782</v>
      </c>
      <c r="C773" s="75" t="str">
        <f t="shared" si="24"/>
        <v>Mon</v>
      </c>
      <c r="D773" s="75" t="str">
        <f t="shared" si="25"/>
        <v>May</v>
      </c>
      <c r="E773" s="40">
        <v>25</v>
      </c>
      <c r="F773" s="85"/>
      <c r="G773" s="3">
        <v>212415.02</v>
      </c>
      <c r="H773" s="94" t="s">
        <v>546</v>
      </c>
      <c r="I773" s="2" t="s">
        <v>587</v>
      </c>
      <c r="J773" s="19" t="str" cm="1">
        <f t="array" ref="J773">_xlfn.IFS(
  ISNUMBER(SEARCH("SMS", I773)), "SMS Charge",
  ISNUMBER(SEARCH("AIRTIME", I773)), "Airtime",
  ISNUMBER(SEARCH("COMMISSION", I773)), "Bank Charge",
  ISNUMBER(SEARCH("TRANSFER", I773)), "Transfer",
  ISNUMBER(SEARCH("POS", I773)), "POS Transaction",
  ISNUMBER(SEARCH("ELECTROLINK", I773)), "Transfer",
  TRUE, "Other"
)</f>
        <v>Bank Charge</v>
      </c>
    </row>
    <row r="774" spans="1:10" s="19" customFormat="1" ht="18" customHeight="1" x14ac:dyDescent="0.2">
      <c r="A774" s="33">
        <v>45782</v>
      </c>
      <c r="B774" s="52">
        <v>45782</v>
      </c>
      <c r="C774" s="75" t="str">
        <f t="shared" si="24"/>
        <v>Mon</v>
      </c>
      <c r="D774" s="75" t="str">
        <f t="shared" si="25"/>
        <v>May</v>
      </c>
      <c r="E774" s="40">
        <v>1.88</v>
      </c>
      <c r="F774" s="85"/>
      <c r="G774" s="3">
        <v>212413.14</v>
      </c>
      <c r="H774" s="94" t="s">
        <v>546</v>
      </c>
      <c r="I774" s="2" t="s">
        <v>588</v>
      </c>
      <c r="J774" s="19" t="str" cm="1">
        <f t="array" ref="J774">_xlfn.IFS(
  ISNUMBER(SEARCH("SMS", I774)), "SMS Charge",
  ISNUMBER(SEARCH("AIRTIME", I774)), "Airtime",
  ISNUMBER(SEARCH("COMMISSION", I774)), "Bank Charge",
  ISNUMBER(SEARCH("TRANSFER", I774)), "Transfer",
  ISNUMBER(SEARCH("POS", I774)), "POS Transaction",
  ISNUMBER(SEARCH("ELECTROLINK", I774)), "Transfer",
  TRUE, "Other"
)</f>
        <v>Other</v>
      </c>
    </row>
    <row r="775" spans="1:10" s="19" customFormat="1" ht="54" customHeight="1" x14ac:dyDescent="0.2">
      <c r="A775" s="33">
        <v>45782</v>
      </c>
      <c r="B775" s="52">
        <v>45782</v>
      </c>
      <c r="C775" s="75" t="str">
        <f t="shared" si="24"/>
        <v>Mon</v>
      </c>
      <c r="D775" s="75" t="str">
        <f t="shared" si="25"/>
        <v>May</v>
      </c>
      <c r="E775" s="40">
        <v>25750</v>
      </c>
      <c r="F775" s="86"/>
      <c r="G775" s="3">
        <v>186663.14</v>
      </c>
      <c r="H775" s="94" t="s">
        <v>546</v>
      </c>
      <c r="I775" s="6" t="s">
        <v>742</v>
      </c>
      <c r="J775" s="19" t="str" cm="1">
        <f t="array" ref="J775">_xlfn.IFS(
  ISNUMBER(SEARCH("SMS", I775)), "SMS Charge",
  ISNUMBER(SEARCH("AIRTIME", I775)), "Airtime",
  ISNUMBER(SEARCH("COMMISSION", I775)), "Bank Charge",
  ISNUMBER(SEARCH("TRANSFER", I775)), "Transfer",
  ISNUMBER(SEARCH("POS", I775)), "POS Transaction",
  ISNUMBER(SEARCH("ELECTROLINK", I775)), "Transfer",
  TRUE, "Other"
)</f>
        <v>POS Transaction</v>
      </c>
    </row>
    <row r="776" spans="1:10" s="19" customFormat="1" ht="54" customHeight="1" x14ac:dyDescent="0.2">
      <c r="A776" s="33">
        <v>45782</v>
      </c>
      <c r="B776" s="52">
        <v>45782</v>
      </c>
      <c r="C776" s="75" t="str">
        <f t="shared" si="24"/>
        <v>Mon</v>
      </c>
      <c r="D776" s="75" t="str">
        <f t="shared" si="25"/>
        <v>May</v>
      </c>
      <c r="E776" s="40">
        <v>2000</v>
      </c>
      <c r="F776" s="86"/>
      <c r="G776" s="3">
        <v>184663.14</v>
      </c>
      <c r="H776" s="94" t="s">
        <v>546</v>
      </c>
      <c r="I776" s="2" t="s">
        <v>743</v>
      </c>
      <c r="J776" s="19" t="str" cm="1">
        <f t="array" ref="J776">_xlfn.IFS(
  ISNUMBER(SEARCH("SMS", I776)), "SMS Charge",
  ISNUMBER(SEARCH("AIRTIME", I776)), "Airtime",
  ISNUMBER(SEARCH("COMMISSION", I776)), "Bank Charge",
  ISNUMBER(SEARCH("TRANSFER", I776)), "Transfer",
  ISNUMBER(SEARCH("POS", I776)), "POS Transaction",
  ISNUMBER(SEARCH("ELECTROLINK", I776)), "Transfer",
  TRUE, "Other"
)</f>
        <v>Transfer</v>
      </c>
    </row>
    <row r="777" spans="1:10" s="19" customFormat="1" ht="18" customHeight="1" x14ac:dyDescent="0.2">
      <c r="A777" s="33">
        <v>45782</v>
      </c>
      <c r="B777" s="52">
        <v>45782</v>
      </c>
      <c r="C777" s="75" t="str">
        <f t="shared" si="24"/>
        <v>Mon</v>
      </c>
      <c r="D777" s="75" t="str">
        <f t="shared" si="25"/>
        <v>May</v>
      </c>
      <c r="E777" s="40">
        <v>10</v>
      </c>
      <c r="F777" s="85"/>
      <c r="G777" s="3">
        <v>184653.14</v>
      </c>
      <c r="H777" s="94" t="s">
        <v>546</v>
      </c>
      <c r="I777" s="2" t="s">
        <v>587</v>
      </c>
      <c r="J777" s="19" t="str" cm="1">
        <f t="array" ref="J777">_xlfn.IFS(
  ISNUMBER(SEARCH("SMS", I777)), "SMS Charge",
  ISNUMBER(SEARCH("AIRTIME", I777)), "Airtime",
  ISNUMBER(SEARCH("COMMISSION", I777)), "Bank Charge",
  ISNUMBER(SEARCH("TRANSFER", I777)), "Transfer",
  ISNUMBER(SEARCH("POS", I777)), "POS Transaction",
  ISNUMBER(SEARCH("ELECTROLINK", I777)), "Transfer",
  TRUE, "Other"
)</f>
        <v>Bank Charge</v>
      </c>
    </row>
    <row r="778" spans="1:10" s="19" customFormat="1" ht="18" customHeight="1" x14ac:dyDescent="0.2">
      <c r="A778" s="33">
        <v>45782</v>
      </c>
      <c r="B778" s="52">
        <v>45782</v>
      </c>
      <c r="C778" s="75" t="str">
        <f t="shared" si="24"/>
        <v>Mon</v>
      </c>
      <c r="D778" s="75" t="str">
        <f t="shared" si="25"/>
        <v>May</v>
      </c>
      <c r="E778" s="40">
        <v>0.75</v>
      </c>
      <c r="F778" s="85"/>
      <c r="G778" s="3">
        <v>184652.39</v>
      </c>
      <c r="H778" s="94" t="s">
        <v>546</v>
      </c>
      <c r="I778" s="2" t="s">
        <v>588</v>
      </c>
      <c r="J778" s="19" t="str" cm="1">
        <f t="array" ref="J778">_xlfn.IFS(
  ISNUMBER(SEARCH("SMS", I778)), "SMS Charge",
  ISNUMBER(SEARCH("AIRTIME", I778)), "Airtime",
  ISNUMBER(SEARCH("COMMISSION", I778)), "Bank Charge",
  ISNUMBER(SEARCH("TRANSFER", I778)), "Transfer",
  ISNUMBER(SEARCH("POS", I778)), "POS Transaction",
  ISNUMBER(SEARCH("ELECTROLINK", I778)), "Transfer",
  TRUE, "Other"
)</f>
        <v>Other</v>
      </c>
    </row>
    <row r="779" spans="1:10" s="19" customFormat="1" ht="54" customHeight="1" x14ac:dyDescent="0.2">
      <c r="A779" s="33">
        <v>45782</v>
      </c>
      <c r="B779" s="52">
        <v>45782</v>
      </c>
      <c r="C779" s="75" t="str">
        <f t="shared" si="24"/>
        <v>Mon</v>
      </c>
      <c r="D779" s="75" t="str">
        <f t="shared" si="25"/>
        <v>May</v>
      </c>
      <c r="E779" s="40">
        <v>1500</v>
      </c>
      <c r="F779" s="86"/>
      <c r="G779" s="3">
        <v>183152.39</v>
      </c>
      <c r="H779" s="94" t="s">
        <v>546</v>
      </c>
      <c r="I779" s="6" t="s">
        <v>745</v>
      </c>
      <c r="J779" s="19" t="str" cm="1">
        <f t="array" ref="J779">_xlfn.IFS(
  ISNUMBER(SEARCH("SMS", I779)), "SMS Charge",
  ISNUMBER(SEARCH("AIRTIME", I779)), "Airtime",
  ISNUMBER(SEARCH("COMMISSION", I779)), "Bank Charge",
  ISNUMBER(SEARCH("TRANSFER", I779)), "Transfer",
  ISNUMBER(SEARCH("POS", I779)), "POS Transaction",
  ISNUMBER(SEARCH("ELECTROLINK", I779)), "Transfer",
  TRUE, "Other"
)</f>
        <v>POS Transaction</v>
      </c>
    </row>
    <row r="780" spans="1:10" s="19" customFormat="1" ht="54" customHeight="1" x14ac:dyDescent="0.2">
      <c r="A780" s="33">
        <v>45782</v>
      </c>
      <c r="B780" s="52">
        <v>45782</v>
      </c>
      <c r="C780" s="75" t="str">
        <f t="shared" si="24"/>
        <v>Mon</v>
      </c>
      <c r="D780" s="75" t="str">
        <f t="shared" si="25"/>
        <v>May</v>
      </c>
      <c r="E780" s="40">
        <v>8000</v>
      </c>
      <c r="F780" s="86"/>
      <c r="G780" s="3">
        <v>175152.39</v>
      </c>
      <c r="H780" s="94" t="s">
        <v>546</v>
      </c>
      <c r="I780" s="2" t="s">
        <v>747</v>
      </c>
      <c r="J780" s="19" t="str" cm="1">
        <f t="array" ref="J780">_xlfn.IFS(
  ISNUMBER(SEARCH("SMS", I780)), "SMS Charge",
  ISNUMBER(SEARCH("AIRTIME", I780)), "Airtime",
  ISNUMBER(SEARCH("COMMISSION", I780)), "Bank Charge",
  ISNUMBER(SEARCH("TRANSFER", I780)), "Transfer",
  ISNUMBER(SEARCH("POS", I780)), "POS Transaction",
  ISNUMBER(SEARCH("ELECTROLINK", I780)), "Transfer",
  TRUE, "Other"
)</f>
        <v>Transfer</v>
      </c>
    </row>
    <row r="781" spans="1:10" s="19" customFormat="1" ht="30" customHeight="1" x14ac:dyDescent="0.2">
      <c r="A781" s="33">
        <v>45782</v>
      </c>
      <c r="B781" s="52">
        <v>45782</v>
      </c>
      <c r="C781" s="75" t="str">
        <f t="shared" si="24"/>
        <v>Mon</v>
      </c>
      <c r="D781" s="75" t="str">
        <f t="shared" si="25"/>
        <v>May</v>
      </c>
      <c r="E781" s="83"/>
      <c r="F781" s="3">
        <v>18950</v>
      </c>
      <c r="G781" s="3">
        <v>194102.39</v>
      </c>
      <c r="H781" s="94" t="s">
        <v>546</v>
      </c>
      <c r="I781" s="2" t="s">
        <v>739</v>
      </c>
      <c r="J781" s="19" t="str" cm="1">
        <f t="array" ref="J781">_xlfn.IFS(
  ISNUMBER(SEARCH("SMS", I781)), "SMS Charge",
  ISNUMBER(SEARCH("AIRTIME", I781)), "Airtime",
  ISNUMBER(SEARCH("COMMISSION", I781)), "Bank Charge",
  ISNUMBER(SEARCH("TRANSFER", I781)), "Transfer",
  ISNUMBER(SEARCH("POS", I781)), "POS Transaction",
  ISNUMBER(SEARCH("ELECTROLINK", I781)), "Transfer",
  TRUE, "Other"
)</f>
        <v>Other</v>
      </c>
    </row>
    <row r="782" spans="1:10" s="19" customFormat="1" ht="54" customHeight="1" x14ac:dyDescent="0.2">
      <c r="A782" s="33">
        <v>45782</v>
      </c>
      <c r="B782" s="52">
        <v>45782</v>
      </c>
      <c r="C782" s="75" t="str">
        <f t="shared" si="24"/>
        <v>Mon</v>
      </c>
      <c r="D782" s="75" t="str">
        <f t="shared" si="25"/>
        <v>May</v>
      </c>
      <c r="E782" s="40">
        <v>1000</v>
      </c>
      <c r="F782" s="86"/>
      <c r="G782" s="3">
        <v>193102.39</v>
      </c>
      <c r="H782" s="94" t="s">
        <v>546</v>
      </c>
      <c r="I782" s="2" t="s">
        <v>748</v>
      </c>
      <c r="J782" s="19" t="str" cm="1">
        <f t="array" ref="J782">_xlfn.IFS(
  ISNUMBER(SEARCH("SMS", I782)), "SMS Charge",
  ISNUMBER(SEARCH("AIRTIME", I782)), "Airtime",
  ISNUMBER(SEARCH("COMMISSION", I782)), "Bank Charge",
  ISNUMBER(SEARCH("TRANSFER", I782)), "Transfer",
  ISNUMBER(SEARCH("POS", I782)), "POS Transaction",
  ISNUMBER(SEARCH("ELECTROLINK", I782)), "Transfer",
  TRUE, "Other"
)</f>
        <v>Transfer</v>
      </c>
    </row>
    <row r="783" spans="1:10" s="19" customFormat="1" ht="18" customHeight="1" x14ac:dyDescent="0.2">
      <c r="A783" s="33">
        <v>45782</v>
      </c>
      <c r="B783" s="52">
        <v>45782</v>
      </c>
      <c r="C783" s="75" t="str">
        <f t="shared" si="24"/>
        <v>Mon</v>
      </c>
      <c r="D783" s="75" t="str">
        <f t="shared" si="25"/>
        <v>May</v>
      </c>
      <c r="E783" s="40">
        <v>10</v>
      </c>
      <c r="F783" s="85"/>
      <c r="G783" s="3">
        <v>193092.39</v>
      </c>
      <c r="H783" s="94" t="s">
        <v>546</v>
      </c>
      <c r="I783" s="2" t="s">
        <v>587</v>
      </c>
      <c r="J783" s="19" t="str" cm="1">
        <f t="array" ref="J783">_xlfn.IFS(
  ISNUMBER(SEARCH("SMS", I783)), "SMS Charge",
  ISNUMBER(SEARCH("AIRTIME", I783)), "Airtime",
  ISNUMBER(SEARCH("COMMISSION", I783)), "Bank Charge",
  ISNUMBER(SEARCH("TRANSFER", I783)), "Transfer",
  ISNUMBER(SEARCH("POS", I783)), "POS Transaction",
  ISNUMBER(SEARCH("ELECTROLINK", I783)), "Transfer",
  TRUE, "Other"
)</f>
        <v>Bank Charge</v>
      </c>
    </row>
    <row r="784" spans="1:10" s="19" customFormat="1" ht="18" customHeight="1" x14ac:dyDescent="0.2">
      <c r="A784" s="33">
        <v>45782</v>
      </c>
      <c r="B784" s="52">
        <v>45782</v>
      </c>
      <c r="C784" s="75" t="str">
        <f t="shared" si="24"/>
        <v>Mon</v>
      </c>
      <c r="D784" s="75" t="str">
        <f t="shared" si="25"/>
        <v>May</v>
      </c>
      <c r="E784" s="40">
        <v>0.75</v>
      </c>
      <c r="F784" s="85"/>
      <c r="G784" s="3">
        <v>193091.64</v>
      </c>
      <c r="H784" s="94" t="s">
        <v>546</v>
      </c>
      <c r="I784" s="2" t="s">
        <v>588</v>
      </c>
      <c r="J784" s="19" t="str" cm="1">
        <f t="array" ref="J784">_xlfn.IFS(
  ISNUMBER(SEARCH("SMS", I784)), "SMS Charge",
  ISNUMBER(SEARCH("AIRTIME", I784)), "Airtime",
  ISNUMBER(SEARCH("COMMISSION", I784)), "Bank Charge",
  ISNUMBER(SEARCH("TRANSFER", I784)), "Transfer",
  ISNUMBER(SEARCH("POS", I784)), "POS Transaction",
  ISNUMBER(SEARCH("ELECTROLINK", I784)), "Transfer",
  TRUE, "Other"
)</f>
        <v>Other</v>
      </c>
    </row>
    <row r="785" spans="1:10" s="19" customFormat="1" ht="54" customHeight="1" x14ac:dyDescent="0.2">
      <c r="A785" s="33">
        <v>45782</v>
      </c>
      <c r="B785" s="52">
        <v>45782</v>
      </c>
      <c r="C785" s="75" t="str">
        <f t="shared" si="24"/>
        <v>Mon</v>
      </c>
      <c r="D785" s="75" t="str">
        <f t="shared" si="25"/>
        <v>May</v>
      </c>
      <c r="E785" s="40">
        <v>663.94</v>
      </c>
      <c r="F785" s="86"/>
      <c r="G785" s="3">
        <v>192427.7</v>
      </c>
      <c r="H785" s="94" t="s">
        <v>546</v>
      </c>
      <c r="I785" s="6" t="s">
        <v>750</v>
      </c>
      <c r="J785" s="19" t="str" cm="1">
        <f t="array" ref="J785">_xlfn.IFS(
  ISNUMBER(SEARCH("SMS", I785)), "SMS Charge",
  ISNUMBER(SEARCH("AIRTIME", I785)), "Airtime",
  ISNUMBER(SEARCH("COMMISSION", I785)), "Bank Charge",
  ISNUMBER(SEARCH("TRANSFER", I785)), "Transfer",
  ISNUMBER(SEARCH("POS", I785)), "POS Transaction",
  ISNUMBER(SEARCH("ELECTROLINK", I785)), "Transfer",
  TRUE, "Other"
)</f>
        <v>POS Transaction</v>
      </c>
    </row>
    <row r="786" spans="1:10" s="19" customFormat="1" ht="66" customHeight="1" x14ac:dyDescent="0.2">
      <c r="A786" s="33">
        <v>45782</v>
      </c>
      <c r="B786" s="52">
        <v>45782</v>
      </c>
      <c r="C786" s="75" t="str">
        <f t="shared" si="24"/>
        <v>Mon</v>
      </c>
      <c r="D786" s="75" t="str">
        <f t="shared" si="25"/>
        <v>May</v>
      </c>
      <c r="E786" s="79"/>
      <c r="F786" s="3">
        <v>50000</v>
      </c>
      <c r="G786" s="3">
        <v>242427.7</v>
      </c>
      <c r="H786" s="94" t="s">
        <v>546</v>
      </c>
      <c r="I786" s="6" t="s">
        <v>752</v>
      </c>
      <c r="J786" s="19" t="str" cm="1">
        <f t="array" ref="J786">_xlfn.IFS(
  ISNUMBER(SEARCH("SMS", I786)), "SMS Charge",
  ISNUMBER(SEARCH("AIRTIME", I786)), "Airtime",
  ISNUMBER(SEARCH("COMMISSION", I786)), "Bank Charge",
  ISNUMBER(SEARCH("TRANSFER", I786)), "Transfer",
  ISNUMBER(SEARCH("POS", I786)), "POS Transaction",
  ISNUMBER(SEARCH("ELECTROLINK", I786)), "Transfer",
  TRUE, "Other"
)</f>
        <v>Transfer</v>
      </c>
    </row>
    <row r="787" spans="1:10" s="19" customFormat="1" ht="54" customHeight="1" x14ac:dyDescent="0.2">
      <c r="A787" s="33">
        <v>45783</v>
      </c>
      <c r="B787" s="52">
        <v>45783</v>
      </c>
      <c r="C787" s="75" t="str">
        <f t="shared" si="24"/>
        <v>Tue</v>
      </c>
      <c r="D787" s="75" t="str">
        <f t="shared" si="25"/>
        <v>May</v>
      </c>
      <c r="E787" s="40">
        <v>10000</v>
      </c>
      <c r="F787" s="86"/>
      <c r="G787" s="3">
        <v>232427.7</v>
      </c>
      <c r="H787" s="94" t="s">
        <v>546</v>
      </c>
      <c r="I787" s="2" t="s">
        <v>747</v>
      </c>
      <c r="J787" s="19" t="str" cm="1">
        <f t="array" ref="J787">_xlfn.IFS(
  ISNUMBER(SEARCH("SMS", I787)), "SMS Charge",
  ISNUMBER(SEARCH("AIRTIME", I787)), "Airtime",
  ISNUMBER(SEARCH("COMMISSION", I787)), "Bank Charge",
  ISNUMBER(SEARCH("TRANSFER", I787)), "Transfer",
  ISNUMBER(SEARCH("POS", I787)), "POS Transaction",
  ISNUMBER(SEARCH("ELECTROLINK", I787)), "Transfer",
  TRUE, "Other"
)</f>
        <v>Transfer</v>
      </c>
    </row>
    <row r="788" spans="1:10" s="19" customFormat="1" ht="23.1" customHeight="1" x14ac:dyDescent="0.2">
      <c r="A788" s="33">
        <v>45783</v>
      </c>
      <c r="B788" s="52">
        <v>45783</v>
      </c>
      <c r="C788" s="75" t="str">
        <f t="shared" si="24"/>
        <v>Tue</v>
      </c>
      <c r="D788" s="75" t="str">
        <f t="shared" si="25"/>
        <v>May</v>
      </c>
      <c r="E788" s="42">
        <v>19000</v>
      </c>
      <c r="F788" s="87"/>
      <c r="G788" s="88">
        <v>213427.7</v>
      </c>
      <c r="H788" s="95" t="s">
        <v>546</v>
      </c>
      <c r="I788" s="63" t="s">
        <v>1079</v>
      </c>
      <c r="J788" s="19" t="str" cm="1">
        <f t="array" ref="J788">_xlfn.IFS(
  ISNUMBER(SEARCH("SMS", I788)), "SMS Charge",
  ISNUMBER(SEARCH("AIRTIME", I788)), "Airtime",
  ISNUMBER(SEARCH("COMMISSION", I788)), "Bank Charge",
  ISNUMBER(SEARCH("TRANSFER", I788)), "Transfer",
  ISNUMBER(SEARCH("POS", I788)), "POS Transaction",
  ISNUMBER(SEARCH("ELECTROLINK", I788)), "Transfer",
  TRUE, "Other"
)</f>
        <v>Transfer</v>
      </c>
    </row>
    <row r="789" spans="1:10" s="19" customFormat="1" ht="18" customHeight="1" x14ac:dyDescent="0.2">
      <c r="A789" s="33">
        <v>45783</v>
      </c>
      <c r="B789" s="52">
        <v>45783</v>
      </c>
      <c r="C789" s="75" t="str">
        <f t="shared" si="24"/>
        <v>Tue</v>
      </c>
      <c r="D789" s="75" t="str">
        <f t="shared" si="25"/>
        <v>May</v>
      </c>
      <c r="E789" s="40">
        <v>25</v>
      </c>
      <c r="F789" s="85"/>
      <c r="G789" s="3">
        <v>213402.7</v>
      </c>
      <c r="H789" s="94" t="s">
        <v>546</v>
      </c>
      <c r="I789" s="2" t="s">
        <v>587</v>
      </c>
      <c r="J789" s="19" t="str" cm="1">
        <f t="array" ref="J789">_xlfn.IFS(
  ISNUMBER(SEARCH("SMS", I789)), "SMS Charge",
  ISNUMBER(SEARCH("AIRTIME", I789)), "Airtime",
  ISNUMBER(SEARCH("COMMISSION", I789)), "Bank Charge",
  ISNUMBER(SEARCH("TRANSFER", I789)), "Transfer",
  ISNUMBER(SEARCH("POS", I789)), "POS Transaction",
  ISNUMBER(SEARCH("ELECTROLINK", I789)), "Transfer",
  TRUE, "Other"
)</f>
        <v>Bank Charge</v>
      </c>
    </row>
    <row r="790" spans="1:10" s="19" customFormat="1" ht="18" customHeight="1" x14ac:dyDescent="0.2">
      <c r="A790" s="33">
        <v>45783</v>
      </c>
      <c r="B790" s="52">
        <v>45783</v>
      </c>
      <c r="C790" s="75" t="str">
        <f t="shared" si="24"/>
        <v>Tue</v>
      </c>
      <c r="D790" s="75" t="str">
        <f t="shared" si="25"/>
        <v>May</v>
      </c>
      <c r="E790" s="40">
        <v>1.88</v>
      </c>
      <c r="F790" s="85"/>
      <c r="G790" s="3">
        <v>213400.82</v>
      </c>
      <c r="H790" s="94" t="s">
        <v>546</v>
      </c>
      <c r="I790" s="2" t="s">
        <v>588</v>
      </c>
      <c r="J790" s="19" t="str" cm="1">
        <f t="array" ref="J790">_xlfn.IFS(
  ISNUMBER(SEARCH("SMS", I790)), "SMS Charge",
  ISNUMBER(SEARCH("AIRTIME", I790)), "Airtime",
  ISNUMBER(SEARCH("COMMISSION", I790)), "Bank Charge",
  ISNUMBER(SEARCH("TRANSFER", I790)), "Transfer",
  ISNUMBER(SEARCH("POS", I790)), "POS Transaction",
  ISNUMBER(SEARCH("ELECTROLINK", I790)), "Transfer",
  TRUE, "Other"
)</f>
        <v>Other</v>
      </c>
    </row>
    <row r="791" spans="1:10" s="19" customFormat="1" ht="66" customHeight="1" x14ac:dyDescent="0.2">
      <c r="A791" s="33">
        <v>45783</v>
      </c>
      <c r="B791" s="52">
        <v>45783</v>
      </c>
      <c r="C791" s="75" t="str">
        <f t="shared" si="24"/>
        <v>Tue</v>
      </c>
      <c r="D791" s="75" t="str">
        <f t="shared" si="25"/>
        <v>May</v>
      </c>
      <c r="E791" s="79"/>
      <c r="F791" s="3">
        <v>273000</v>
      </c>
      <c r="G791" s="3">
        <v>486400.82</v>
      </c>
      <c r="H791" s="94" t="s">
        <v>546</v>
      </c>
      <c r="I791" s="2" t="s">
        <v>754</v>
      </c>
      <c r="J791" s="19" t="str" cm="1">
        <f t="array" ref="J791">_xlfn.IFS(
  ISNUMBER(SEARCH("SMS", I791)), "SMS Charge",
  ISNUMBER(SEARCH("AIRTIME", I791)), "Airtime",
  ISNUMBER(SEARCH("COMMISSION", I791)), "Bank Charge",
  ISNUMBER(SEARCH("TRANSFER", I791)), "Transfer",
  ISNUMBER(SEARCH("POS", I791)), "POS Transaction",
  ISNUMBER(SEARCH("ELECTROLINK", I791)), "Transfer",
  TRUE, "Other"
)</f>
        <v>Transfer</v>
      </c>
    </row>
    <row r="792" spans="1:10" s="19" customFormat="1" ht="42" customHeight="1" x14ac:dyDescent="0.2">
      <c r="A792" s="33">
        <v>45783</v>
      </c>
      <c r="B792" s="52">
        <v>45783</v>
      </c>
      <c r="C792" s="75" t="str">
        <f t="shared" si="24"/>
        <v>Tue</v>
      </c>
      <c r="D792" s="75" t="str">
        <f t="shared" si="25"/>
        <v>May</v>
      </c>
      <c r="E792" s="79"/>
      <c r="F792" s="3">
        <v>210000</v>
      </c>
      <c r="G792" s="3">
        <v>696400.82</v>
      </c>
      <c r="H792" s="94" t="s">
        <v>546</v>
      </c>
      <c r="I792" s="2" t="s">
        <v>756</v>
      </c>
      <c r="J792" s="19" t="str" cm="1">
        <f t="array" ref="J792">_xlfn.IFS(
  ISNUMBER(SEARCH("SMS", I792)), "SMS Charge",
  ISNUMBER(SEARCH("AIRTIME", I792)), "Airtime",
  ISNUMBER(SEARCH("COMMISSION", I792)), "Bank Charge",
  ISNUMBER(SEARCH("TRANSFER", I792)), "Transfer",
  ISNUMBER(SEARCH("POS", I792)), "POS Transaction",
  ISNUMBER(SEARCH("ELECTROLINK", I792)), "Transfer",
  TRUE, "Other"
)</f>
        <v>Transfer</v>
      </c>
    </row>
    <row r="793" spans="1:10" s="19" customFormat="1" ht="42" customHeight="1" x14ac:dyDescent="0.2">
      <c r="A793" s="33">
        <v>45783</v>
      </c>
      <c r="B793" s="52">
        <v>45783</v>
      </c>
      <c r="C793" s="75" t="str">
        <f t="shared" si="24"/>
        <v>Tue</v>
      </c>
      <c r="D793" s="75" t="str">
        <f t="shared" si="25"/>
        <v>May</v>
      </c>
      <c r="E793" s="40">
        <v>3600</v>
      </c>
      <c r="F793" s="86"/>
      <c r="G793" s="3">
        <v>692800.82</v>
      </c>
      <c r="H793" s="94" t="s">
        <v>546</v>
      </c>
      <c r="I793" s="2" t="s">
        <v>757</v>
      </c>
      <c r="J793" s="19" t="str" cm="1">
        <f t="array" ref="J793">_xlfn.IFS(
  ISNUMBER(SEARCH("SMS", I793)), "SMS Charge",
  ISNUMBER(SEARCH("AIRTIME", I793)), "Airtime",
  ISNUMBER(SEARCH("COMMISSION", I793)), "Bank Charge",
  ISNUMBER(SEARCH("TRANSFER", I793)), "Transfer",
  ISNUMBER(SEARCH("POS", I793)), "POS Transaction",
  ISNUMBER(SEARCH("ELECTROLINK", I793)), "Transfer",
  TRUE, "Other"
)</f>
        <v>Transfer</v>
      </c>
    </row>
    <row r="794" spans="1:10" s="19" customFormat="1" ht="18" customHeight="1" x14ac:dyDescent="0.2">
      <c r="A794" s="33">
        <v>45783</v>
      </c>
      <c r="B794" s="52">
        <v>45783</v>
      </c>
      <c r="C794" s="75" t="str">
        <f t="shared" si="24"/>
        <v>Tue</v>
      </c>
      <c r="D794" s="75" t="str">
        <f t="shared" si="25"/>
        <v>May</v>
      </c>
      <c r="E794" s="40">
        <v>10</v>
      </c>
      <c r="F794" s="85"/>
      <c r="G794" s="3">
        <v>692790.82</v>
      </c>
      <c r="H794" s="94" t="s">
        <v>546</v>
      </c>
      <c r="I794" s="2" t="s">
        <v>587</v>
      </c>
      <c r="J794" s="19" t="str" cm="1">
        <f t="array" ref="J794">_xlfn.IFS(
  ISNUMBER(SEARCH("SMS", I794)), "SMS Charge",
  ISNUMBER(SEARCH("AIRTIME", I794)), "Airtime",
  ISNUMBER(SEARCH("COMMISSION", I794)), "Bank Charge",
  ISNUMBER(SEARCH("TRANSFER", I794)), "Transfer",
  ISNUMBER(SEARCH("POS", I794)), "POS Transaction",
  ISNUMBER(SEARCH("ELECTROLINK", I794)), "Transfer",
  TRUE, "Other"
)</f>
        <v>Bank Charge</v>
      </c>
    </row>
    <row r="795" spans="1:10" s="19" customFormat="1" ht="18" customHeight="1" x14ac:dyDescent="0.2">
      <c r="A795" s="33">
        <v>45783</v>
      </c>
      <c r="B795" s="52">
        <v>45783</v>
      </c>
      <c r="C795" s="75" t="str">
        <f t="shared" si="24"/>
        <v>Tue</v>
      </c>
      <c r="D795" s="75" t="str">
        <f t="shared" si="25"/>
        <v>May</v>
      </c>
      <c r="E795" s="40">
        <v>0.75</v>
      </c>
      <c r="F795" s="85"/>
      <c r="G795" s="3">
        <v>692790.07</v>
      </c>
      <c r="H795" s="94" t="s">
        <v>546</v>
      </c>
      <c r="I795" s="2" t="s">
        <v>588</v>
      </c>
      <c r="J795" s="19" t="str" cm="1">
        <f t="array" ref="J795">_xlfn.IFS(
  ISNUMBER(SEARCH("SMS", I795)), "SMS Charge",
  ISNUMBER(SEARCH("AIRTIME", I795)), "Airtime",
  ISNUMBER(SEARCH("COMMISSION", I795)), "Bank Charge",
  ISNUMBER(SEARCH("TRANSFER", I795)), "Transfer",
  ISNUMBER(SEARCH("POS", I795)), "POS Transaction",
  ISNUMBER(SEARCH("ELECTROLINK", I795)), "Transfer",
  TRUE, "Other"
)</f>
        <v>Other</v>
      </c>
    </row>
    <row r="796" spans="1:10" s="19" customFormat="1" ht="42" customHeight="1" x14ac:dyDescent="0.2">
      <c r="A796" s="33">
        <v>45783</v>
      </c>
      <c r="B796" s="52">
        <v>45783</v>
      </c>
      <c r="C796" s="75" t="str">
        <f t="shared" si="24"/>
        <v>Tue</v>
      </c>
      <c r="D796" s="75" t="str">
        <f t="shared" si="25"/>
        <v>May</v>
      </c>
      <c r="E796" s="40">
        <v>1000</v>
      </c>
      <c r="F796" s="86"/>
      <c r="G796" s="3">
        <v>691790.07</v>
      </c>
      <c r="H796" s="94" t="s">
        <v>546</v>
      </c>
      <c r="I796" s="2" t="s">
        <v>759</v>
      </c>
      <c r="J796" s="19" t="str" cm="1">
        <f t="array" ref="J796">_xlfn.IFS(
  ISNUMBER(SEARCH("SMS", I796)), "SMS Charge",
  ISNUMBER(SEARCH("AIRTIME", I796)), "Airtime",
  ISNUMBER(SEARCH("COMMISSION", I796)), "Bank Charge",
  ISNUMBER(SEARCH("TRANSFER", I796)), "Transfer",
  ISNUMBER(SEARCH("POS", I796)), "POS Transaction",
  ISNUMBER(SEARCH("ELECTROLINK", I796)), "Transfer",
  TRUE, "Other"
)</f>
        <v>POS Transaction</v>
      </c>
    </row>
    <row r="797" spans="1:10" s="19" customFormat="1" ht="42" customHeight="1" x14ac:dyDescent="0.2">
      <c r="A797" s="33">
        <v>45783</v>
      </c>
      <c r="B797" s="52">
        <v>45783</v>
      </c>
      <c r="C797" s="75" t="str">
        <f t="shared" si="24"/>
        <v>Tue</v>
      </c>
      <c r="D797" s="75" t="str">
        <f t="shared" si="25"/>
        <v>May</v>
      </c>
      <c r="E797" s="40">
        <v>220000</v>
      </c>
      <c r="F797" s="86"/>
      <c r="G797" s="3">
        <v>471790.07</v>
      </c>
      <c r="H797" s="94" t="s">
        <v>546</v>
      </c>
      <c r="I797" s="2" t="s">
        <v>760</v>
      </c>
      <c r="J797" s="19" t="str" cm="1">
        <f t="array" ref="J797">_xlfn.IFS(
  ISNUMBER(SEARCH("SMS", I797)), "SMS Charge",
  ISNUMBER(SEARCH("AIRTIME", I797)), "Airtime",
  ISNUMBER(SEARCH("COMMISSION", I797)), "Bank Charge",
  ISNUMBER(SEARCH("TRANSFER", I797)), "Transfer",
  ISNUMBER(SEARCH("POS", I797)), "POS Transaction",
  ISNUMBER(SEARCH("ELECTROLINK", I797)), "Transfer",
  TRUE, "Other"
)</f>
        <v>Other</v>
      </c>
    </row>
    <row r="798" spans="1:10" s="19" customFormat="1" ht="18" customHeight="1" x14ac:dyDescent="0.2">
      <c r="A798" s="33">
        <v>45783</v>
      </c>
      <c r="B798" s="52">
        <v>45783</v>
      </c>
      <c r="C798" s="75" t="str">
        <f t="shared" si="24"/>
        <v>Tue</v>
      </c>
      <c r="D798" s="75" t="str">
        <f t="shared" si="25"/>
        <v>May</v>
      </c>
      <c r="E798" s="40">
        <v>50</v>
      </c>
      <c r="F798" s="85"/>
      <c r="G798" s="3">
        <v>471740.07</v>
      </c>
      <c r="H798" s="94" t="s">
        <v>546</v>
      </c>
      <c r="I798" s="2" t="s">
        <v>587</v>
      </c>
      <c r="J798" s="19" t="str" cm="1">
        <f t="array" ref="J798">_xlfn.IFS(
  ISNUMBER(SEARCH("SMS", I798)), "SMS Charge",
  ISNUMBER(SEARCH("AIRTIME", I798)), "Airtime",
  ISNUMBER(SEARCH("COMMISSION", I798)), "Bank Charge",
  ISNUMBER(SEARCH("TRANSFER", I798)), "Transfer",
  ISNUMBER(SEARCH("POS", I798)), "POS Transaction",
  ISNUMBER(SEARCH("ELECTROLINK", I798)), "Transfer",
  TRUE, "Other"
)</f>
        <v>Bank Charge</v>
      </c>
    </row>
    <row r="799" spans="1:10" s="19" customFormat="1" ht="18" customHeight="1" x14ac:dyDescent="0.2">
      <c r="A799" s="33">
        <v>45783</v>
      </c>
      <c r="B799" s="52">
        <v>45783</v>
      </c>
      <c r="C799" s="75" t="str">
        <f t="shared" si="24"/>
        <v>Tue</v>
      </c>
      <c r="D799" s="75" t="str">
        <f t="shared" si="25"/>
        <v>May</v>
      </c>
      <c r="E799" s="40">
        <v>3.75</v>
      </c>
      <c r="F799" s="85"/>
      <c r="G799" s="3">
        <v>471736.32000000001</v>
      </c>
      <c r="H799" s="94" t="s">
        <v>546</v>
      </c>
      <c r="I799" s="2" t="s">
        <v>588</v>
      </c>
      <c r="J799" s="19" t="str" cm="1">
        <f t="array" ref="J799">_xlfn.IFS(
  ISNUMBER(SEARCH("SMS", I799)), "SMS Charge",
  ISNUMBER(SEARCH("AIRTIME", I799)), "Airtime",
  ISNUMBER(SEARCH("COMMISSION", I799)), "Bank Charge",
  ISNUMBER(SEARCH("TRANSFER", I799)), "Transfer",
  ISNUMBER(SEARCH("POS", I799)), "POS Transaction",
  ISNUMBER(SEARCH("ELECTROLINK", I799)), "Transfer",
  TRUE, "Other"
)</f>
        <v>Other</v>
      </c>
    </row>
    <row r="800" spans="1:10" s="19" customFormat="1" ht="54" customHeight="1" x14ac:dyDescent="0.2">
      <c r="A800" s="33">
        <v>45783</v>
      </c>
      <c r="B800" s="52">
        <v>45783</v>
      </c>
      <c r="C800" s="75" t="str">
        <f t="shared" si="24"/>
        <v>Tue</v>
      </c>
      <c r="D800" s="75" t="str">
        <f t="shared" si="25"/>
        <v>May</v>
      </c>
      <c r="E800" s="40">
        <v>35000</v>
      </c>
      <c r="F800" s="86"/>
      <c r="G800" s="3">
        <v>436736.32</v>
      </c>
      <c r="H800" s="94" t="s">
        <v>546</v>
      </c>
      <c r="I800" s="2" t="s">
        <v>761</v>
      </c>
      <c r="J800" s="19" t="str" cm="1">
        <f t="array" ref="J800">_xlfn.IFS(
  ISNUMBER(SEARCH("SMS", I800)), "SMS Charge",
  ISNUMBER(SEARCH("AIRTIME", I800)), "Airtime",
  ISNUMBER(SEARCH("COMMISSION", I800)), "Bank Charge",
  ISNUMBER(SEARCH("TRANSFER", I800)), "Transfer",
  ISNUMBER(SEARCH("POS", I800)), "POS Transaction",
  ISNUMBER(SEARCH("ELECTROLINK", I800)), "Transfer",
  TRUE, "Other"
)</f>
        <v>Transfer</v>
      </c>
    </row>
    <row r="801" spans="1:10" s="19" customFormat="1" ht="18" customHeight="1" x14ac:dyDescent="0.2">
      <c r="A801" s="33">
        <v>45783</v>
      </c>
      <c r="B801" s="52">
        <v>45783</v>
      </c>
      <c r="C801" s="75" t="str">
        <f t="shared" si="24"/>
        <v>Tue</v>
      </c>
      <c r="D801" s="75" t="str">
        <f t="shared" si="25"/>
        <v>May</v>
      </c>
      <c r="E801" s="40">
        <v>25</v>
      </c>
      <c r="F801" s="85"/>
      <c r="G801" s="3">
        <v>436711.32</v>
      </c>
      <c r="H801" s="94" t="s">
        <v>546</v>
      </c>
      <c r="I801" s="2" t="s">
        <v>587</v>
      </c>
      <c r="J801" s="19" t="str" cm="1">
        <f t="array" ref="J801">_xlfn.IFS(
  ISNUMBER(SEARCH("SMS", I801)), "SMS Charge",
  ISNUMBER(SEARCH("AIRTIME", I801)), "Airtime",
  ISNUMBER(SEARCH("COMMISSION", I801)), "Bank Charge",
  ISNUMBER(SEARCH("TRANSFER", I801)), "Transfer",
  ISNUMBER(SEARCH("POS", I801)), "POS Transaction",
  ISNUMBER(SEARCH("ELECTROLINK", I801)), "Transfer",
  TRUE, "Other"
)</f>
        <v>Bank Charge</v>
      </c>
    </row>
    <row r="802" spans="1:10" s="19" customFormat="1" ht="18" customHeight="1" x14ac:dyDescent="0.2">
      <c r="A802" s="33">
        <v>45783</v>
      </c>
      <c r="B802" s="52">
        <v>45783</v>
      </c>
      <c r="C802" s="75" t="str">
        <f t="shared" si="24"/>
        <v>Tue</v>
      </c>
      <c r="D802" s="75" t="str">
        <f t="shared" si="25"/>
        <v>May</v>
      </c>
      <c r="E802" s="40">
        <v>1.88</v>
      </c>
      <c r="F802" s="85"/>
      <c r="G802" s="3">
        <v>436709.44</v>
      </c>
      <c r="H802" s="94" t="s">
        <v>546</v>
      </c>
      <c r="I802" s="2" t="s">
        <v>588</v>
      </c>
      <c r="J802" s="19" t="str" cm="1">
        <f t="array" ref="J802">_xlfn.IFS(
  ISNUMBER(SEARCH("SMS", I802)), "SMS Charge",
  ISNUMBER(SEARCH("AIRTIME", I802)), "Airtime",
  ISNUMBER(SEARCH("COMMISSION", I802)), "Bank Charge",
  ISNUMBER(SEARCH("TRANSFER", I802)), "Transfer",
  ISNUMBER(SEARCH("POS", I802)), "POS Transaction",
  ISNUMBER(SEARCH("ELECTROLINK", I802)), "Transfer",
  TRUE, "Other"
)</f>
        <v>Other</v>
      </c>
    </row>
    <row r="803" spans="1:10" s="19" customFormat="1" ht="42" customHeight="1" x14ac:dyDescent="0.2">
      <c r="A803" s="33">
        <v>45783</v>
      </c>
      <c r="B803" s="52">
        <v>45783</v>
      </c>
      <c r="C803" s="75" t="str">
        <f t="shared" si="24"/>
        <v>Tue</v>
      </c>
      <c r="D803" s="75" t="str">
        <f t="shared" si="25"/>
        <v>May</v>
      </c>
      <c r="E803" s="79"/>
      <c r="F803" s="3">
        <v>1000</v>
      </c>
      <c r="G803" s="3">
        <v>437709.44</v>
      </c>
      <c r="H803" s="94" t="s">
        <v>546</v>
      </c>
      <c r="I803" s="2" t="s">
        <v>762</v>
      </c>
      <c r="J803" s="19" t="str" cm="1">
        <f t="array" ref="J803">_xlfn.IFS(
  ISNUMBER(SEARCH("SMS", I803)), "SMS Charge",
  ISNUMBER(SEARCH("AIRTIME", I803)), "Airtime",
  ISNUMBER(SEARCH("COMMISSION", I803)), "Bank Charge",
  ISNUMBER(SEARCH("TRANSFER", I803)), "Transfer",
  ISNUMBER(SEARCH("POS", I803)), "POS Transaction",
  ISNUMBER(SEARCH("ELECTROLINK", I803)), "Transfer",
  TRUE, "Other"
)</f>
        <v>Other</v>
      </c>
    </row>
    <row r="804" spans="1:10" s="19" customFormat="1" ht="54" customHeight="1" x14ac:dyDescent="0.2">
      <c r="A804" s="33">
        <v>45784</v>
      </c>
      <c r="B804" s="52">
        <v>45784</v>
      </c>
      <c r="C804" s="75" t="str">
        <f t="shared" si="24"/>
        <v>Wed</v>
      </c>
      <c r="D804" s="75" t="str">
        <f t="shared" si="25"/>
        <v>May</v>
      </c>
      <c r="E804" s="40">
        <v>5000</v>
      </c>
      <c r="F804" s="86"/>
      <c r="G804" s="3">
        <v>432709.44</v>
      </c>
      <c r="H804" s="94" t="s">
        <v>546</v>
      </c>
      <c r="I804" s="2" t="s">
        <v>764</v>
      </c>
      <c r="J804" s="19" t="str" cm="1">
        <f t="array" ref="J804">_xlfn.IFS(
  ISNUMBER(SEARCH("SMS", I804)), "SMS Charge",
  ISNUMBER(SEARCH("AIRTIME", I804)), "Airtime",
  ISNUMBER(SEARCH("COMMISSION", I804)), "Bank Charge",
  ISNUMBER(SEARCH("TRANSFER", I804)), "Transfer",
  ISNUMBER(SEARCH("POS", I804)), "POS Transaction",
  ISNUMBER(SEARCH("ELECTROLINK", I804)), "Transfer",
  TRUE, "Other"
)</f>
        <v>Airtime</v>
      </c>
    </row>
    <row r="805" spans="1:10" s="19" customFormat="1" ht="42" customHeight="1" x14ac:dyDescent="0.2">
      <c r="A805" s="33">
        <v>45784</v>
      </c>
      <c r="B805" s="52">
        <v>45784</v>
      </c>
      <c r="C805" s="75" t="str">
        <f t="shared" si="24"/>
        <v>Wed</v>
      </c>
      <c r="D805" s="75" t="str">
        <f t="shared" si="25"/>
        <v>May</v>
      </c>
      <c r="E805" s="40">
        <v>1000</v>
      </c>
      <c r="F805" s="86"/>
      <c r="G805" s="3">
        <v>431709.44</v>
      </c>
      <c r="H805" s="94" t="s">
        <v>546</v>
      </c>
      <c r="I805" s="2" t="s">
        <v>766</v>
      </c>
      <c r="J805" s="19" t="str" cm="1">
        <f t="array" ref="J805">_xlfn.IFS(
  ISNUMBER(SEARCH("SMS", I805)), "SMS Charge",
  ISNUMBER(SEARCH("AIRTIME", I805)), "Airtime",
  ISNUMBER(SEARCH("COMMISSION", I805)), "Bank Charge",
  ISNUMBER(SEARCH("TRANSFER", I805)), "Transfer",
  ISNUMBER(SEARCH("POS", I805)), "POS Transaction",
  ISNUMBER(SEARCH("ELECTROLINK", I805)), "Transfer",
  TRUE, "Other"
)</f>
        <v>POS Transaction</v>
      </c>
    </row>
    <row r="806" spans="1:10" s="19" customFormat="1" ht="54" customHeight="1" x14ac:dyDescent="0.2">
      <c r="A806" s="33">
        <v>45784</v>
      </c>
      <c r="B806" s="52">
        <v>45784</v>
      </c>
      <c r="C806" s="75" t="str">
        <f t="shared" si="24"/>
        <v>Wed</v>
      </c>
      <c r="D806" s="75" t="str">
        <f t="shared" si="25"/>
        <v>May</v>
      </c>
      <c r="E806" s="40">
        <v>8800</v>
      </c>
      <c r="F806" s="86"/>
      <c r="G806" s="3">
        <v>422909.44</v>
      </c>
      <c r="H806" s="94" t="s">
        <v>546</v>
      </c>
      <c r="I806" s="6" t="s">
        <v>768</v>
      </c>
      <c r="J806" s="19" t="str" cm="1">
        <f t="array" ref="J806">_xlfn.IFS(
  ISNUMBER(SEARCH("SMS", I806)), "SMS Charge",
  ISNUMBER(SEARCH("AIRTIME", I806)), "Airtime",
  ISNUMBER(SEARCH("COMMISSION", I806)), "Bank Charge",
  ISNUMBER(SEARCH("TRANSFER", I806)), "Transfer",
  ISNUMBER(SEARCH("POS", I806)), "POS Transaction",
  ISNUMBER(SEARCH("ELECTROLINK", I806)), "Transfer",
  TRUE, "Other"
)</f>
        <v>POS Transaction</v>
      </c>
    </row>
    <row r="807" spans="1:10" s="19" customFormat="1" ht="54" customHeight="1" x14ac:dyDescent="0.2">
      <c r="A807" s="33">
        <v>45784</v>
      </c>
      <c r="B807" s="52">
        <v>45784</v>
      </c>
      <c r="C807" s="75" t="str">
        <f t="shared" si="24"/>
        <v>Wed</v>
      </c>
      <c r="D807" s="75" t="str">
        <f t="shared" si="25"/>
        <v>May</v>
      </c>
      <c r="E807" s="40">
        <v>15000</v>
      </c>
      <c r="F807" s="86"/>
      <c r="G807" s="3">
        <v>407909.44</v>
      </c>
      <c r="H807" s="94" t="s">
        <v>546</v>
      </c>
      <c r="I807" s="2" t="s">
        <v>769</v>
      </c>
      <c r="J807" s="19" t="str" cm="1">
        <f t="array" ref="J807">_xlfn.IFS(
  ISNUMBER(SEARCH("SMS", I807)), "SMS Charge",
  ISNUMBER(SEARCH("AIRTIME", I807)), "Airtime",
  ISNUMBER(SEARCH("COMMISSION", I807)), "Bank Charge",
  ISNUMBER(SEARCH("TRANSFER", I807)), "Transfer",
  ISNUMBER(SEARCH("POS", I807)), "POS Transaction",
  ISNUMBER(SEARCH("ELECTROLINK", I807)), "Transfer",
  TRUE, "Other"
)</f>
        <v>Transfer</v>
      </c>
    </row>
    <row r="808" spans="1:10" s="19" customFormat="1" ht="54" customHeight="1" x14ac:dyDescent="0.2">
      <c r="A808" s="33">
        <v>45784</v>
      </c>
      <c r="B808" s="52">
        <v>45784</v>
      </c>
      <c r="C808" s="75" t="str">
        <f t="shared" si="24"/>
        <v>Wed</v>
      </c>
      <c r="D808" s="75" t="str">
        <f t="shared" si="25"/>
        <v>May</v>
      </c>
      <c r="E808" s="40">
        <v>2000</v>
      </c>
      <c r="F808" s="86"/>
      <c r="G808" s="3">
        <v>405909.44</v>
      </c>
      <c r="H808" s="94" t="s">
        <v>546</v>
      </c>
      <c r="I808" s="2" t="s">
        <v>770</v>
      </c>
      <c r="J808" s="19" t="str" cm="1">
        <f t="array" ref="J808">_xlfn.IFS(
  ISNUMBER(SEARCH("SMS", I808)), "SMS Charge",
  ISNUMBER(SEARCH("AIRTIME", I808)), "Airtime",
  ISNUMBER(SEARCH("COMMISSION", I808)), "Bank Charge",
  ISNUMBER(SEARCH("TRANSFER", I808)), "Transfer",
  ISNUMBER(SEARCH("POS", I808)), "POS Transaction",
  ISNUMBER(SEARCH("ELECTROLINK", I808)), "Transfer",
  TRUE, "Other"
)</f>
        <v>Transfer</v>
      </c>
    </row>
    <row r="809" spans="1:10" s="19" customFormat="1" ht="54" customHeight="1" x14ac:dyDescent="0.2">
      <c r="A809" s="33">
        <v>45784</v>
      </c>
      <c r="B809" s="52">
        <v>45784</v>
      </c>
      <c r="C809" s="75" t="str">
        <f t="shared" si="24"/>
        <v>Wed</v>
      </c>
      <c r="D809" s="75" t="str">
        <f t="shared" si="25"/>
        <v>May</v>
      </c>
      <c r="E809" s="40">
        <v>5000</v>
      </c>
      <c r="F809" s="86"/>
      <c r="G809" s="3">
        <v>400909.44</v>
      </c>
      <c r="H809" s="94" t="s">
        <v>546</v>
      </c>
      <c r="I809" s="2" t="s">
        <v>771</v>
      </c>
      <c r="J809" s="19" t="str" cm="1">
        <f t="array" ref="J809">_xlfn.IFS(
  ISNUMBER(SEARCH("SMS", I809)), "SMS Charge",
  ISNUMBER(SEARCH("AIRTIME", I809)), "Airtime",
  ISNUMBER(SEARCH("COMMISSION", I809)), "Bank Charge",
  ISNUMBER(SEARCH("TRANSFER", I809)), "Transfer",
  ISNUMBER(SEARCH("POS", I809)), "POS Transaction",
  ISNUMBER(SEARCH("ELECTROLINK", I809)), "Transfer",
  TRUE, "Other"
)</f>
        <v>Transfer</v>
      </c>
    </row>
    <row r="810" spans="1:10" s="19" customFormat="1" ht="54" customHeight="1" x14ac:dyDescent="0.2">
      <c r="A810" s="33">
        <v>45784</v>
      </c>
      <c r="B810" s="52">
        <v>45784</v>
      </c>
      <c r="C810" s="75" t="str">
        <f t="shared" si="24"/>
        <v>Wed</v>
      </c>
      <c r="D810" s="75" t="str">
        <f t="shared" si="25"/>
        <v>May</v>
      </c>
      <c r="E810" s="40">
        <v>2000</v>
      </c>
      <c r="F810" s="86"/>
      <c r="G810" s="3">
        <v>398909.44</v>
      </c>
      <c r="H810" s="94" t="s">
        <v>546</v>
      </c>
      <c r="I810" s="2" t="s">
        <v>772</v>
      </c>
      <c r="J810" s="19" t="str" cm="1">
        <f t="array" ref="J810">_xlfn.IFS(
  ISNUMBER(SEARCH("SMS", I810)), "SMS Charge",
  ISNUMBER(SEARCH("AIRTIME", I810)), "Airtime",
  ISNUMBER(SEARCH("COMMISSION", I810)), "Bank Charge",
  ISNUMBER(SEARCH("TRANSFER", I810)), "Transfer",
  ISNUMBER(SEARCH("POS", I810)), "POS Transaction",
  ISNUMBER(SEARCH("ELECTROLINK", I810)), "Transfer",
  TRUE, "Other"
)</f>
        <v>Transfer</v>
      </c>
    </row>
    <row r="811" spans="1:10" s="19" customFormat="1" ht="54" customHeight="1" x14ac:dyDescent="0.2">
      <c r="A811" s="33">
        <v>45784</v>
      </c>
      <c r="B811" s="52">
        <v>45784</v>
      </c>
      <c r="C811" s="75" t="str">
        <f t="shared" si="24"/>
        <v>Wed</v>
      </c>
      <c r="D811" s="75" t="str">
        <f t="shared" si="25"/>
        <v>May</v>
      </c>
      <c r="E811" s="40">
        <v>1000</v>
      </c>
      <c r="F811" s="86"/>
      <c r="G811" s="3">
        <v>397909.44</v>
      </c>
      <c r="H811" s="94" t="s">
        <v>546</v>
      </c>
      <c r="I811" s="6" t="s">
        <v>774</v>
      </c>
      <c r="J811" s="19" t="str" cm="1">
        <f t="array" ref="J811">_xlfn.IFS(
  ISNUMBER(SEARCH("SMS", I811)), "SMS Charge",
  ISNUMBER(SEARCH("AIRTIME", I811)), "Airtime",
  ISNUMBER(SEARCH("COMMISSION", I811)), "Bank Charge",
  ISNUMBER(SEARCH("TRANSFER", I811)), "Transfer",
  ISNUMBER(SEARCH("POS", I811)), "POS Transaction",
  ISNUMBER(SEARCH("ELECTROLINK", I811)), "Transfer",
  TRUE, "Other"
)</f>
        <v>POS Transaction</v>
      </c>
    </row>
    <row r="812" spans="1:10" s="19" customFormat="1" ht="42" customHeight="1" x14ac:dyDescent="0.2">
      <c r="A812" s="33">
        <v>45784</v>
      </c>
      <c r="B812" s="52">
        <v>45784</v>
      </c>
      <c r="C812" s="75" t="str">
        <f t="shared" si="24"/>
        <v>Wed</v>
      </c>
      <c r="D812" s="75" t="str">
        <f t="shared" si="25"/>
        <v>May</v>
      </c>
      <c r="E812" s="40">
        <v>13000</v>
      </c>
      <c r="F812" s="86"/>
      <c r="G812" s="3">
        <v>384909.44</v>
      </c>
      <c r="H812" s="94" t="s">
        <v>546</v>
      </c>
      <c r="I812" s="2" t="s">
        <v>775</v>
      </c>
      <c r="J812" s="19" t="str" cm="1">
        <f t="array" ref="J812">_xlfn.IFS(
  ISNUMBER(SEARCH("SMS", I812)), "SMS Charge",
  ISNUMBER(SEARCH("AIRTIME", I812)), "Airtime",
  ISNUMBER(SEARCH("COMMISSION", I812)), "Bank Charge",
  ISNUMBER(SEARCH("TRANSFER", I812)), "Transfer",
  ISNUMBER(SEARCH("POS", I812)), "POS Transaction",
  ISNUMBER(SEARCH("ELECTROLINK", I812)), "Transfer",
  TRUE, "Other"
)</f>
        <v>Transfer</v>
      </c>
    </row>
    <row r="813" spans="1:10" s="19" customFormat="1" ht="18" customHeight="1" x14ac:dyDescent="0.2">
      <c r="A813" s="33">
        <v>45784</v>
      </c>
      <c r="B813" s="52">
        <v>45784</v>
      </c>
      <c r="C813" s="75" t="str">
        <f t="shared" si="24"/>
        <v>Wed</v>
      </c>
      <c r="D813" s="75" t="str">
        <f t="shared" si="25"/>
        <v>May</v>
      </c>
      <c r="E813" s="40">
        <v>25</v>
      </c>
      <c r="F813" s="85"/>
      <c r="G813" s="3">
        <v>384884.44</v>
      </c>
      <c r="H813" s="94" t="s">
        <v>546</v>
      </c>
      <c r="I813" s="2" t="s">
        <v>587</v>
      </c>
      <c r="J813" s="19" t="str" cm="1">
        <f t="array" ref="J813">_xlfn.IFS(
  ISNUMBER(SEARCH("SMS", I813)), "SMS Charge",
  ISNUMBER(SEARCH("AIRTIME", I813)), "Airtime",
  ISNUMBER(SEARCH("COMMISSION", I813)), "Bank Charge",
  ISNUMBER(SEARCH("TRANSFER", I813)), "Transfer",
  ISNUMBER(SEARCH("POS", I813)), "POS Transaction",
  ISNUMBER(SEARCH("ELECTROLINK", I813)), "Transfer",
  TRUE, "Other"
)</f>
        <v>Bank Charge</v>
      </c>
    </row>
    <row r="814" spans="1:10" s="19" customFormat="1" ht="18" customHeight="1" x14ac:dyDescent="0.2">
      <c r="A814" s="33">
        <v>45784</v>
      </c>
      <c r="B814" s="52">
        <v>45784</v>
      </c>
      <c r="C814" s="75" t="str">
        <f t="shared" si="24"/>
        <v>Wed</v>
      </c>
      <c r="D814" s="75" t="str">
        <f t="shared" si="25"/>
        <v>May</v>
      </c>
      <c r="E814" s="40">
        <v>1.88</v>
      </c>
      <c r="F814" s="85"/>
      <c r="G814" s="3">
        <v>384882.56</v>
      </c>
      <c r="H814" s="94" t="s">
        <v>546</v>
      </c>
      <c r="I814" s="2" t="s">
        <v>588</v>
      </c>
      <c r="J814" s="19" t="str" cm="1">
        <f t="array" ref="J814">_xlfn.IFS(
  ISNUMBER(SEARCH("SMS", I814)), "SMS Charge",
  ISNUMBER(SEARCH("AIRTIME", I814)), "Airtime",
  ISNUMBER(SEARCH("COMMISSION", I814)), "Bank Charge",
  ISNUMBER(SEARCH("TRANSFER", I814)), "Transfer",
  ISNUMBER(SEARCH("POS", I814)), "POS Transaction",
  ISNUMBER(SEARCH("ELECTROLINK", I814)), "Transfer",
  TRUE, "Other"
)</f>
        <v>Other</v>
      </c>
    </row>
    <row r="815" spans="1:10" s="19" customFormat="1" ht="17.100000000000001" customHeight="1" x14ac:dyDescent="0.2">
      <c r="A815" s="33">
        <v>45785</v>
      </c>
      <c r="B815" s="52">
        <v>45785</v>
      </c>
      <c r="C815" s="75" t="str">
        <f t="shared" si="24"/>
        <v>Thu</v>
      </c>
      <c r="D815" s="75" t="str">
        <f t="shared" si="25"/>
        <v>May</v>
      </c>
      <c r="E815" s="42">
        <v>14050</v>
      </c>
      <c r="F815" s="87"/>
      <c r="G815" s="88">
        <v>370832.56</v>
      </c>
      <c r="H815" s="95" t="s">
        <v>546</v>
      </c>
      <c r="I815" s="63" t="s">
        <v>1078</v>
      </c>
      <c r="J815" s="19" t="str" cm="1">
        <f t="array" ref="J815">_xlfn.IFS(
  ISNUMBER(SEARCH("SMS", I815)), "SMS Charge",
  ISNUMBER(SEARCH("AIRTIME", I815)), "Airtime",
  ISNUMBER(SEARCH("COMMISSION", I815)), "Bank Charge",
  ISNUMBER(SEARCH("TRANSFER", I815)), "Transfer",
  ISNUMBER(SEARCH("POS", I815)), "POS Transaction",
  ISNUMBER(SEARCH("ELECTROLINK", I815)), "Transfer",
  TRUE, "Other"
)</f>
        <v>Transfer</v>
      </c>
    </row>
    <row r="816" spans="1:10" s="19" customFormat="1" ht="54" customHeight="1" x14ac:dyDescent="0.2">
      <c r="A816" s="33">
        <v>45785</v>
      </c>
      <c r="B816" s="52">
        <v>45785</v>
      </c>
      <c r="C816" s="75" t="str">
        <f t="shared" si="24"/>
        <v>Thu</v>
      </c>
      <c r="D816" s="75" t="str">
        <f t="shared" si="25"/>
        <v>May</v>
      </c>
      <c r="E816" s="40">
        <v>90000</v>
      </c>
      <c r="F816" s="86"/>
      <c r="G816" s="3">
        <v>280832.56</v>
      </c>
      <c r="H816" s="94" t="s">
        <v>546</v>
      </c>
      <c r="I816" s="2" t="s">
        <v>777</v>
      </c>
      <c r="J816" s="19" t="str" cm="1">
        <f t="array" ref="J816">_xlfn.IFS(
  ISNUMBER(SEARCH("SMS", I816)), "SMS Charge",
  ISNUMBER(SEARCH("AIRTIME", I816)), "Airtime",
  ISNUMBER(SEARCH("COMMISSION", I816)), "Bank Charge",
  ISNUMBER(SEARCH("TRANSFER", I816)), "Transfer",
  ISNUMBER(SEARCH("POS", I816)), "POS Transaction",
  ISNUMBER(SEARCH("ELECTROLINK", I816)), "Transfer",
  TRUE, "Other"
)</f>
        <v>Transfer</v>
      </c>
    </row>
    <row r="817" spans="1:10" s="19" customFormat="1" ht="18" customHeight="1" x14ac:dyDescent="0.2">
      <c r="A817" s="33">
        <v>45785</v>
      </c>
      <c r="B817" s="52">
        <v>45785</v>
      </c>
      <c r="C817" s="75" t="str">
        <f t="shared" si="24"/>
        <v>Thu</v>
      </c>
      <c r="D817" s="75" t="str">
        <f t="shared" si="25"/>
        <v>May</v>
      </c>
      <c r="E817" s="40">
        <v>50</v>
      </c>
      <c r="F817" s="85"/>
      <c r="G817" s="3">
        <v>280782.56</v>
      </c>
      <c r="H817" s="94" t="s">
        <v>546</v>
      </c>
      <c r="I817" s="2" t="s">
        <v>587</v>
      </c>
      <c r="J817" s="19" t="str" cm="1">
        <f t="array" ref="J817">_xlfn.IFS(
  ISNUMBER(SEARCH("SMS", I817)), "SMS Charge",
  ISNUMBER(SEARCH("AIRTIME", I817)), "Airtime",
  ISNUMBER(SEARCH("COMMISSION", I817)), "Bank Charge",
  ISNUMBER(SEARCH("TRANSFER", I817)), "Transfer",
  ISNUMBER(SEARCH("POS", I817)), "POS Transaction",
  ISNUMBER(SEARCH("ELECTROLINK", I817)), "Transfer",
  TRUE, "Other"
)</f>
        <v>Bank Charge</v>
      </c>
    </row>
    <row r="818" spans="1:10" s="19" customFormat="1" ht="18" customHeight="1" x14ac:dyDescent="0.2">
      <c r="A818" s="33">
        <v>45785</v>
      </c>
      <c r="B818" s="52">
        <v>45785</v>
      </c>
      <c r="C818" s="75" t="str">
        <f t="shared" si="24"/>
        <v>Thu</v>
      </c>
      <c r="D818" s="75" t="str">
        <f t="shared" si="25"/>
        <v>May</v>
      </c>
      <c r="E818" s="40">
        <v>3.75</v>
      </c>
      <c r="F818" s="85"/>
      <c r="G818" s="3">
        <v>280778.81</v>
      </c>
      <c r="H818" s="94" t="s">
        <v>546</v>
      </c>
      <c r="I818" s="2" t="s">
        <v>588</v>
      </c>
      <c r="J818" s="19" t="str" cm="1">
        <f t="array" ref="J818">_xlfn.IFS(
  ISNUMBER(SEARCH("SMS", I818)), "SMS Charge",
  ISNUMBER(SEARCH("AIRTIME", I818)), "Airtime",
  ISNUMBER(SEARCH("COMMISSION", I818)), "Bank Charge",
  ISNUMBER(SEARCH("TRANSFER", I818)), "Transfer",
  ISNUMBER(SEARCH("POS", I818)), "POS Transaction",
  ISNUMBER(SEARCH("ELECTROLINK", I818)), "Transfer",
  TRUE, "Other"
)</f>
        <v>Other</v>
      </c>
    </row>
    <row r="819" spans="1:10" s="19" customFormat="1" ht="42" customHeight="1" x14ac:dyDescent="0.2">
      <c r="A819" s="33">
        <v>45785</v>
      </c>
      <c r="B819" s="52">
        <v>45785</v>
      </c>
      <c r="C819" s="75" t="str">
        <f t="shared" si="24"/>
        <v>Thu</v>
      </c>
      <c r="D819" s="75" t="str">
        <f t="shared" si="25"/>
        <v>May</v>
      </c>
      <c r="E819" s="40">
        <v>1000</v>
      </c>
      <c r="F819" s="86"/>
      <c r="G819" s="3">
        <v>279778.81</v>
      </c>
      <c r="H819" s="94" t="s">
        <v>546</v>
      </c>
      <c r="I819" s="2" t="s">
        <v>779</v>
      </c>
      <c r="J819" s="19" t="str" cm="1">
        <f t="array" ref="J819">_xlfn.IFS(
  ISNUMBER(SEARCH("SMS", I819)), "SMS Charge",
  ISNUMBER(SEARCH("AIRTIME", I819)), "Airtime",
  ISNUMBER(SEARCH("COMMISSION", I819)), "Bank Charge",
  ISNUMBER(SEARCH("TRANSFER", I819)), "Transfer",
  ISNUMBER(SEARCH("POS", I819)), "POS Transaction",
  ISNUMBER(SEARCH("ELECTROLINK", I819)), "Transfer",
  TRUE, "Other"
)</f>
        <v>POS Transaction</v>
      </c>
    </row>
    <row r="820" spans="1:10" s="19" customFormat="1" ht="54" customHeight="1" x14ac:dyDescent="0.2">
      <c r="A820" s="33">
        <v>45785</v>
      </c>
      <c r="B820" s="52">
        <v>45785</v>
      </c>
      <c r="C820" s="75" t="str">
        <f t="shared" si="24"/>
        <v>Thu</v>
      </c>
      <c r="D820" s="75" t="str">
        <f t="shared" si="25"/>
        <v>May</v>
      </c>
      <c r="E820" s="40">
        <v>16650</v>
      </c>
      <c r="F820" s="86"/>
      <c r="G820" s="3">
        <v>263128.81</v>
      </c>
      <c r="H820" s="94" t="s">
        <v>546</v>
      </c>
      <c r="I820" s="6" t="s">
        <v>781</v>
      </c>
      <c r="J820" s="19" t="str" cm="1">
        <f t="array" ref="J820">_xlfn.IFS(
  ISNUMBER(SEARCH("SMS", I820)), "SMS Charge",
  ISNUMBER(SEARCH("AIRTIME", I820)), "Airtime",
  ISNUMBER(SEARCH("COMMISSION", I820)), "Bank Charge",
  ISNUMBER(SEARCH("TRANSFER", I820)), "Transfer",
  ISNUMBER(SEARCH("POS", I820)), "POS Transaction",
  ISNUMBER(SEARCH("ELECTROLINK", I820)), "Transfer",
  TRUE, "Other"
)</f>
        <v>POS Transaction</v>
      </c>
    </row>
    <row r="821" spans="1:10" s="19" customFormat="1" ht="54" customHeight="1" x14ac:dyDescent="0.2">
      <c r="A821" s="33">
        <v>45785</v>
      </c>
      <c r="B821" s="52">
        <v>45785</v>
      </c>
      <c r="C821" s="75" t="str">
        <f t="shared" si="24"/>
        <v>Thu</v>
      </c>
      <c r="D821" s="75" t="str">
        <f t="shared" si="25"/>
        <v>May</v>
      </c>
      <c r="E821" s="40">
        <v>2000</v>
      </c>
      <c r="F821" s="86"/>
      <c r="G821" s="3">
        <v>261128.81</v>
      </c>
      <c r="H821" s="94" t="s">
        <v>546</v>
      </c>
      <c r="I821" s="6" t="s">
        <v>783</v>
      </c>
      <c r="J821" s="19" t="str" cm="1">
        <f t="array" ref="J821">_xlfn.IFS(
  ISNUMBER(SEARCH("SMS", I821)), "SMS Charge",
  ISNUMBER(SEARCH("AIRTIME", I821)), "Airtime",
  ISNUMBER(SEARCH("COMMISSION", I821)), "Bank Charge",
  ISNUMBER(SEARCH("TRANSFER", I821)), "Transfer",
  ISNUMBER(SEARCH("POS", I821)), "POS Transaction",
  ISNUMBER(SEARCH("ELECTROLINK", I821)), "Transfer",
  TRUE, "Other"
)</f>
        <v>POS Transaction</v>
      </c>
    </row>
    <row r="822" spans="1:10" s="19" customFormat="1" ht="42" customHeight="1" x14ac:dyDescent="0.2">
      <c r="A822" s="33">
        <v>45785</v>
      </c>
      <c r="B822" s="52">
        <v>45785</v>
      </c>
      <c r="C822" s="75" t="str">
        <f t="shared" si="24"/>
        <v>Thu</v>
      </c>
      <c r="D822" s="75" t="str">
        <f t="shared" si="25"/>
        <v>May</v>
      </c>
      <c r="E822" s="40">
        <v>2000</v>
      </c>
      <c r="F822" s="86"/>
      <c r="G822" s="3">
        <v>259128.81</v>
      </c>
      <c r="H822" s="94" t="s">
        <v>546</v>
      </c>
      <c r="I822" s="2" t="s">
        <v>784</v>
      </c>
      <c r="J822" s="19" t="str" cm="1">
        <f t="array" ref="J822">_xlfn.IFS(
  ISNUMBER(SEARCH("SMS", I822)), "SMS Charge",
  ISNUMBER(SEARCH("AIRTIME", I822)), "Airtime",
  ISNUMBER(SEARCH("COMMISSION", I822)), "Bank Charge",
  ISNUMBER(SEARCH("TRANSFER", I822)), "Transfer",
  ISNUMBER(SEARCH("POS", I822)), "POS Transaction",
  ISNUMBER(SEARCH("ELECTROLINK", I822)), "Transfer",
  TRUE, "Other"
)</f>
        <v>Transfer</v>
      </c>
    </row>
    <row r="823" spans="1:10" s="19" customFormat="1" ht="18" customHeight="1" x14ac:dyDescent="0.2">
      <c r="A823" s="33">
        <v>45785</v>
      </c>
      <c r="B823" s="52">
        <v>45785</v>
      </c>
      <c r="C823" s="75" t="str">
        <f t="shared" si="24"/>
        <v>Thu</v>
      </c>
      <c r="D823" s="75" t="str">
        <f t="shared" si="25"/>
        <v>May</v>
      </c>
      <c r="E823" s="40">
        <v>10</v>
      </c>
      <c r="F823" s="85"/>
      <c r="G823" s="3">
        <v>259118.81</v>
      </c>
      <c r="H823" s="94" t="s">
        <v>546</v>
      </c>
      <c r="I823" s="2" t="s">
        <v>587</v>
      </c>
      <c r="J823" s="19" t="str" cm="1">
        <f t="array" ref="J823">_xlfn.IFS(
  ISNUMBER(SEARCH("SMS", I823)), "SMS Charge",
  ISNUMBER(SEARCH("AIRTIME", I823)), "Airtime",
  ISNUMBER(SEARCH("COMMISSION", I823)), "Bank Charge",
  ISNUMBER(SEARCH("TRANSFER", I823)), "Transfer",
  ISNUMBER(SEARCH("POS", I823)), "POS Transaction",
  ISNUMBER(SEARCH("ELECTROLINK", I823)), "Transfer",
  TRUE, "Other"
)</f>
        <v>Bank Charge</v>
      </c>
    </row>
    <row r="824" spans="1:10" s="19" customFormat="1" ht="18" customHeight="1" x14ac:dyDescent="0.2">
      <c r="A824" s="33">
        <v>45785</v>
      </c>
      <c r="B824" s="52">
        <v>45785</v>
      </c>
      <c r="C824" s="75" t="str">
        <f t="shared" si="24"/>
        <v>Thu</v>
      </c>
      <c r="D824" s="75" t="str">
        <f t="shared" si="25"/>
        <v>May</v>
      </c>
      <c r="E824" s="40">
        <v>0.75</v>
      </c>
      <c r="F824" s="85"/>
      <c r="G824" s="3">
        <v>259118.06</v>
      </c>
      <c r="H824" s="94" t="s">
        <v>546</v>
      </c>
      <c r="I824" s="2" t="s">
        <v>588</v>
      </c>
      <c r="J824" s="19" t="str" cm="1">
        <f t="array" ref="J824">_xlfn.IFS(
  ISNUMBER(SEARCH("SMS", I824)), "SMS Charge",
  ISNUMBER(SEARCH("AIRTIME", I824)), "Airtime",
  ISNUMBER(SEARCH("COMMISSION", I824)), "Bank Charge",
  ISNUMBER(SEARCH("TRANSFER", I824)), "Transfer",
  ISNUMBER(SEARCH("POS", I824)), "POS Transaction",
  ISNUMBER(SEARCH("ELECTROLINK", I824)), "Transfer",
  TRUE, "Other"
)</f>
        <v>Other</v>
      </c>
    </row>
    <row r="825" spans="1:10" s="19" customFormat="1" ht="54" customHeight="1" x14ac:dyDescent="0.2">
      <c r="A825" s="33">
        <v>45785</v>
      </c>
      <c r="B825" s="52">
        <v>45785</v>
      </c>
      <c r="C825" s="75" t="str">
        <f t="shared" si="24"/>
        <v>Thu</v>
      </c>
      <c r="D825" s="75" t="str">
        <f t="shared" si="25"/>
        <v>May</v>
      </c>
      <c r="E825" s="40">
        <v>1700</v>
      </c>
      <c r="F825" s="86"/>
      <c r="G825" s="3">
        <v>257418.06</v>
      </c>
      <c r="H825" s="94" t="s">
        <v>546</v>
      </c>
      <c r="I825" s="2" t="s">
        <v>785</v>
      </c>
      <c r="J825" s="19" t="str" cm="1">
        <f t="array" ref="J825">_xlfn.IFS(
  ISNUMBER(SEARCH("SMS", I825)), "SMS Charge",
  ISNUMBER(SEARCH("AIRTIME", I825)), "Airtime",
  ISNUMBER(SEARCH("COMMISSION", I825)), "Bank Charge",
  ISNUMBER(SEARCH("TRANSFER", I825)), "Transfer",
  ISNUMBER(SEARCH("POS", I825)), "POS Transaction",
  ISNUMBER(SEARCH("ELECTROLINK", I825)), "Transfer",
  TRUE, "Other"
)</f>
        <v>Transfer</v>
      </c>
    </row>
    <row r="826" spans="1:10" s="19" customFormat="1" ht="18" customHeight="1" x14ac:dyDescent="0.2">
      <c r="A826" s="33">
        <v>45785</v>
      </c>
      <c r="B826" s="52">
        <v>45785</v>
      </c>
      <c r="C826" s="75" t="str">
        <f t="shared" si="24"/>
        <v>Thu</v>
      </c>
      <c r="D826" s="75" t="str">
        <f t="shared" si="25"/>
        <v>May</v>
      </c>
      <c r="E826" s="40">
        <v>10</v>
      </c>
      <c r="F826" s="85"/>
      <c r="G826" s="3">
        <v>257408.06</v>
      </c>
      <c r="H826" s="94" t="s">
        <v>546</v>
      </c>
      <c r="I826" s="2" t="s">
        <v>587</v>
      </c>
      <c r="J826" s="19" t="str" cm="1">
        <f t="array" ref="J826">_xlfn.IFS(
  ISNUMBER(SEARCH("SMS", I826)), "SMS Charge",
  ISNUMBER(SEARCH("AIRTIME", I826)), "Airtime",
  ISNUMBER(SEARCH("COMMISSION", I826)), "Bank Charge",
  ISNUMBER(SEARCH("TRANSFER", I826)), "Transfer",
  ISNUMBER(SEARCH("POS", I826)), "POS Transaction",
  ISNUMBER(SEARCH("ELECTROLINK", I826)), "Transfer",
  TRUE, "Other"
)</f>
        <v>Bank Charge</v>
      </c>
    </row>
    <row r="827" spans="1:10" s="19" customFormat="1" ht="18" customHeight="1" x14ac:dyDescent="0.2">
      <c r="A827" s="33">
        <v>45785</v>
      </c>
      <c r="B827" s="52">
        <v>45785</v>
      </c>
      <c r="C827" s="75" t="str">
        <f t="shared" si="24"/>
        <v>Thu</v>
      </c>
      <c r="D827" s="75" t="str">
        <f t="shared" si="25"/>
        <v>May</v>
      </c>
      <c r="E827" s="40">
        <v>0.75</v>
      </c>
      <c r="F827" s="85"/>
      <c r="G827" s="3">
        <v>257407.31</v>
      </c>
      <c r="H827" s="94" t="s">
        <v>546</v>
      </c>
      <c r="I827" s="2" t="s">
        <v>588</v>
      </c>
      <c r="J827" s="19" t="str" cm="1">
        <f t="array" ref="J827">_xlfn.IFS(
  ISNUMBER(SEARCH("SMS", I827)), "SMS Charge",
  ISNUMBER(SEARCH("AIRTIME", I827)), "Airtime",
  ISNUMBER(SEARCH("COMMISSION", I827)), "Bank Charge",
  ISNUMBER(SEARCH("TRANSFER", I827)), "Transfer",
  ISNUMBER(SEARCH("POS", I827)), "POS Transaction",
  ISNUMBER(SEARCH("ELECTROLINK", I827)), "Transfer",
  TRUE, "Other"
)</f>
        <v>Other</v>
      </c>
    </row>
    <row r="828" spans="1:10" s="19" customFormat="1" ht="42" customHeight="1" x14ac:dyDescent="0.2">
      <c r="A828" s="33">
        <v>45785</v>
      </c>
      <c r="B828" s="52">
        <v>45785</v>
      </c>
      <c r="C828" s="75" t="str">
        <f t="shared" si="24"/>
        <v>Thu</v>
      </c>
      <c r="D828" s="75" t="str">
        <f t="shared" si="25"/>
        <v>May</v>
      </c>
      <c r="E828" s="40">
        <v>6250</v>
      </c>
      <c r="F828" s="86"/>
      <c r="G828" s="3">
        <v>251157.31</v>
      </c>
      <c r="H828" s="94" t="s">
        <v>546</v>
      </c>
      <c r="I828" s="2" t="s">
        <v>787</v>
      </c>
      <c r="J828" s="19" t="str" cm="1">
        <f t="array" ref="J828">_xlfn.IFS(
  ISNUMBER(SEARCH("SMS", I828)), "SMS Charge",
  ISNUMBER(SEARCH("AIRTIME", I828)), "Airtime",
  ISNUMBER(SEARCH("COMMISSION", I828)), "Bank Charge",
  ISNUMBER(SEARCH("TRANSFER", I828)), "Transfer",
  ISNUMBER(SEARCH("POS", I828)), "POS Transaction",
  ISNUMBER(SEARCH("ELECTROLINK", I828)), "Transfer",
  TRUE, "Other"
)</f>
        <v>POS Transaction</v>
      </c>
    </row>
    <row r="829" spans="1:10" s="19" customFormat="1" ht="24.95" customHeight="1" x14ac:dyDescent="0.2">
      <c r="A829" s="33">
        <v>45785</v>
      </c>
      <c r="B829" s="52">
        <v>45785</v>
      </c>
      <c r="C829" s="75" t="str">
        <f t="shared" si="24"/>
        <v>Thu</v>
      </c>
      <c r="D829" s="75" t="str">
        <f t="shared" si="25"/>
        <v>May</v>
      </c>
      <c r="E829" s="42">
        <v>6100</v>
      </c>
      <c r="F829" s="87"/>
      <c r="G829" s="88">
        <v>245057.31</v>
      </c>
      <c r="H829" s="95" t="s">
        <v>546</v>
      </c>
      <c r="I829" s="63" t="s">
        <v>1077</v>
      </c>
      <c r="J829" s="19" t="str" cm="1">
        <f t="array" ref="J829">_xlfn.IFS(
  ISNUMBER(SEARCH("SMS", I829)), "SMS Charge",
  ISNUMBER(SEARCH("AIRTIME", I829)), "Airtime",
  ISNUMBER(SEARCH("COMMISSION", I829)), "Bank Charge",
  ISNUMBER(SEARCH("TRANSFER", I829)), "Transfer",
  ISNUMBER(SEARCH("POS", I829)), "POS Transaction",
  ISNUMBER(SEARCH("ELECTROLINK", I829)), "Transfer",
  TRUE, "Other"
)</f>
        <v>Transfer</v>
      </c>
    </row>
    <row r="830" spans="1:10" s="19" customFormat="1" ht="18" customHeight="1" x14ac:dyDescent="0.2">
      <c r="A830" s="33">
        <v>45785</v>
      </c>
      <c r="B830" s="52">
        <v>45785</v>
      </c>
      <c r="C830" s="75" t="str">
        <f t="shared" si="24"/>
        <v>Thu</v>
      </c>
      <c r="D830" s="75" t="str">
        <f t="shared" si="25"/>
        <v>May</v>
      </c>
      <c r="E830" s="40">
        <v>25</v>
      </c>
      <c r="F830" s="85"/>
      <c r="G830" s="3">
        <v>245032.31</v>
      </c>
      <c r="H830" s="94" t="s">
        <v>546</v>
      </c>
      <c r="I830" s="2" t="s">
        <v>587</v>
      </c>
      <c r="J830" s="19" t="str" cm="1">
        <f t="array" ref="J830">_xlfn.IFS(
  ISNUMBER(SEARCH("SMS", I830)), "SMS Charge",
  ISNUMBER(SEARCH("AIRTIME", I830)), "Airtime",
  ISNUMBER(SEARCH("COMMISSION", I830)), "Bank Charge",
  ISNUMBER(SEARCH("TRANSFER", I830)), "Transfer",
  ISNUMBER(SEARCH("POS", I830)), "POS Transaction",
  ISNUMBER(SEARCH("ELECTROLINK", I830)), "Transfer",
  TRUE, "Other"
)</f>
        <v>Bank Charge</v>
      </c>
    </row>
    <row r="831" spans="1:10" s="19" customFormat="1" ht="18" customHeight="1" x14ac:dyDescent="0.2">
      <c r="A831" s="33">
        <v>45785</v>
      </c>
      <c r="B831" s="52">
        <v>45785</v>
      </c>
      <c r="C831" s="75" t="str">
        <f t="shared" si="24"/>
        <v>Thu</v>
      </c>
      <c r="D831" s="75" t="str">
        <f t="shared" si="25"/>
        <v>May</v>
      </c>
      <c r="E831" s="40">
        <v>1.88</v>
      </c>
      <c r="F831" s="85"/>
      <c r="G831" s="3">
        <v>245030.43</v>
      </c>
      <c r="H831" s="94" t="s">
        <v>546</v>
      </c>
      <c r="I831" s="2" t="s">
        <v>588</v>
      </c>
      <c r="J831" s="19" t="str" cm="1">
        <f t="array" ref="J831">_xlfn.IFS(
  ISNUMBER(SEARCH("SMS", I831)), "SMS Charge",
  ISNUMBER(SEARCH("AIRTIME", I831)), "Airtime",
  ISNUMBER(SEARCH("COMMISSION", I831)), "Bank Charge",
  ISNUMBER(SEARCH("TRANSFER", I831)), "Transfer",
  ISNUMBER(SEARCH("POS", I831)), "POS Transaction",
  ISNUMBER(SEARCH("ELECTROLINK", I831)), "Transfer",
  TRUE, "Other"
)</f>
        <v>Other</v>
      </c>
    </row>
    <row r="832" spans="1:10" s="19" customFormat="1" ht="42" customHeight="1" x14ac:dyDescent="0.2">
      <c r="A832" s="33">
        <v>45786</v>
      </c>
      <c r="B832" s="52">
        <v>45786</v>
      </c>
      <c r="C832" s="75" t="str">
        <f t="shared" si="24"/>
        <v>Fri</v>
      </c>
      <c r="D832" s="75" t="str">
        <f t="shared" si="25"/>
        <v>May</v>
      </c>
      <c r="E832" s="40">
        <v>1000</v>
      </c>
      <c r="F832" s="86"/>
      <c r="G832" s="3">
        <v>244030.43</v>
      </c>
      <c r="H832" s="94" t="s">
        <v>546</v>
      </c>
      <c r="I832" s="2" t="s">
        <v>789</v>
      </c>
      <c r="J832" s="19" t="str" cm="1">
        <f t="array" ref="J832">_xlfn.IFS(
  ISNUMBER(SEARCH("SMS", I832)), "SMS Charge",
  ISNUMBER(SEARCH("AIRTIME", I832)), "Airtime",
  ISNUMBER(SEARCH("COMMISSION", I832)), "Bank Charge",
  ISNUMBER(SEARCH("TRANSFER", I832)), "Transfer",
  ISNUMBER(SEARCH("POS", I832)), "POS Transaction",
  ISNUMBER(SEARCH("ELECTROLINK", I832)), "Transfer",
  TRUE, "Other"
)</f>
        <v>POS Transaction</v>
      </c>
    </row>
    <row r="833" spans="1:10" s="19" customFormat="1" ht="42" customHeight="1" x14ac:dyDescent="0.2">
      <c r="A833" s="33">
        <v>45786</v>
      </c>
      <c r="B833" s="52">
        <v>45786</v>
      </c>
      <c r="C833" s="75" t="str">
        <f t="shared" si="24"/>
        <v>Fri</v>
      </c>
      <c r="D833" s="75" t="str">
        <f t="shared" si="25"/>
        <v>May</v>
      </c>
      <c r="E833" s="79"/>
      <c r="F833" s="3">
        <v>150000</v>
      </c>
      <c r="G833" s="3">
        <v>394030.43</v>
      </c>
      <c r="H833" s="94" t="s">
        <v>546</v>
      </c>
      <c r="I833" s="2" t="s">
        <v>791</v>
      </c>
      <c r="J833" s="19" t="str" cm="1">
        <f t="array" ref="J833">_xlfn.IFS(
  ISNUMBER(SEARCH("SMS", I833)), "SMS Charge",
  ISNUMBER(SEARCH("AIRTIME", I833)), "Airtime",
  ISNUMBER(SEARCH("COMMISSION", I833)), "Bank Charge",
  ISNUMBER(SEARCH("TRANSFER", I833)), "Transfer",
  ISNUMBER(SEARCH("POS", I833)), "POS Transaction",
  ISNUMBER(SEARCH("ELECTROLINK", I833)), "Transfer",
  TRUE, "Other"
)</f>
        <v>Transfer</v>
      </c>
    </row>
    <row r="834" spans="1:10" s="19" customFormat="1" ht="54" customHeight="1" x14ac:dyDescent="0.2">
      <c r="A834" s="33">
        <v>45787</v>
      </c>
      <c r="B834" s="52">
        <v>45786</v>
      </c>
      <c r="C834" s="75" t="str">
        <f t="shared" si="24"/>
        <v>Fri</v>
      </c>
      <c r="D834" s="75" t="str">
        <f t="shared" si="25"/>
        <v>May</v>
      </c>
      <c r="E834" s="40">
        <v>2500</v>
      </c>
      <c r="F834" s="86"/>
      <c r="G834" s="3">
        <v>391530.43</v>
      </c>
      <c r="H834" s="94" t="s">
        <v>546</v>
      </c>
      <c r="I834" s="2" t="s">
        <v>792</v>
      </c>
      <c r="J834" s="19" t="str" cm="1">
        <f t="array" ref="J834">_xlfn.IFS(
  ISNUMBER(SEARCH("SMS", I834)), "SMS Charge",
  ISNUMBER(SEARCH("AIRTIME", I834)), "Airtime",
  ISNUMBER(SEARCH("COMMISSION", I834)), "Bank Charge",
  ISNUMBER(SEARCH("TRANSFER", I834)), "Transfer",
  ISNUMBER(SEARCH("POS", I834)), "POS Transaction",
  ISNUMBER(SEARCH("ELECTROLINK", I834)), "Transfer",
  TRUE, "Other"
)</f>
        <v>Transfer</v>
      </c>
    </row>
    <row r="835" spans="1:10" s="19" customFormat="1" ht="18" customHeight="1" x14ac:dyDescent="0.2">
      <c r="A835" s="33">
        <v>45787</v>
      </c>
      <c r="B835" s="52">
        <v>45786</v>
      </c>
      <c r="C835" s="75" t="str">
        <f t="shared" ref="C835:C898" si="26">TEXT(B835,"DDD")</f>
        <v>Fri</v>
      </c>
      <c r="D835" s="75" t="str">
        <f t="shared" ref="D835:D898" si="27">TEXT(B835,"MMM")</f>
        <v>May</v>
      </c>
      <c r="E835" s="40">
        <v>10</v>
      </c>
      <c r="F835" s="85"/>
      <c r="G835" s="3">
        <v>391520.43</v>
      </c>
      <c r="H835" s="94" t="s">
        <v>546</v>
      </c>
      <c r="I835" s="2" t="s">
        <v>587</v>
      </c>
      <c r="J835" s="19" t="str" cm="1">
        <f t="array" ref="J835">_xlfn.IFS(
  ISNUMBER(SEARCH("SMS", I835)), "SMS Charge",
  ISNUMBER(SEARCH("AIRTIME", I835)), "Airtime",
  ISNUMBER(SEARCH("COMMISSION", I835)), "Bank Charge",
  ISNUMBER(SEARCH("TRANSFER", I835)), "Transfer",
  ISNUMBER(SEARCH("POS", I835)), "POS Transaction",
  ISNUMBER(SEARCH("ELECTROLINK", I835)), "Transfer",
  TRUE, "Other"
)</f>
        <v>Bank Charge</v>
      </c>
    </row>
    <row r="836" spans="1:10" s="19" customFormat="1" ht="18" customHeight="1" x14ac:dyDescent="0.2">
      <c r="A836" s="33">
        <v>45787</v>
      </c>
      <c r="B836" s="52">
        <v>45786</v>
      </c>
      <c r="C836" s="75" t="str">
        <f t="shared" si="26"/>
        <v>Fri</v>
      </c>
      <c r="D836" s="75" t="str">
        <f t="shared" si="27"/>
        <v>May</v>
      </c>
      <c r="E836" s="40">
        <v>0.75</v>
      </c>
      <c r="F836" s="85"/>
      <c r="G836" s="3">
        <v>391519.68</v>
      </c>
      <c r="H836" s="94" t="s">
        <v>546</v>
      </c>
      <c r="I836" s="2" t="s">
        <v>588</v>
      </c>
      <c r="J836" s="19" t="str" cm="1">
        <f t="array" ref="J836">_xlfn.IFS(
  ISNUMBER(SEARCH("SMS", I836)), "SMS Charge",
  ISNUMBER(SEARCH("AIRTIME", I836)), "Airtime",
  ISNUMBER(SEARCH("COMMISSION", I836)), "Bank Charge",
  ISNUMBER(SEARCH("TRANSFER", I836)), "Transfer",
  ISNUMBER(SEARCH("POS", I836)), "POS Transaction",
  ISNUMBER(SEARCH("ELECTROLINK", I836)), "Transfer",
  TRUE, "Other"
)</f>
        <v>Other</v>
      </c>
    </row>
    <row r="837" spans="1:10" s="19" customFormat="1" ht="54" customHeight="1" x14ac:dyDescent="0.2">
      <c r="A837" s="33">
        <v>45787</v>
      </c>
      <c r="B837" s="52">
        <v>45786</v>
      </c>
      <c r="C837" s="75" t="str">
        <f t="shared" si="26"/>
        <v>Fri</v>
      </c>
      <c r="D837" s="75" t="str">
        <f t="shared" si="27"/>
        <v>May</v>
      </c>
      <c r="E837" s="40">
        <v>95000</v>
      </c>
      <c r="F837" s="86"/>
      <c r="G837" s="3">
        <v>296519.67999999999</v>
      </c>
      <c r="H837" s="94" t="s">
        <v>546</v>
      </c>
      <c r="I837" s="2" t="s">
        <v>794</v>
      </c>
      <c r="J837" s="19" t="str" cm="1">
        <f t="array" ref="J837">_xlfn.IFS(
  ISNUMBER(SEARCH("SMS", I837)), "SMS Charge",
  ISNUMBER(SEARCH("AIRTIME", I837)), "Airtime",
  ISNUMBER(SEARCH("COMMISSION", I837)), "Bank Charge",
  ISNUMBER(SEARCH("TRANSFER", I837)), "Transfer",
  ISNUMBER(SEARCH("POS", I837)), "POS Transaction",
  ISNUMBER(SEARCH("ELECTROLINK", I837)), "Transfer",
  TRUE, "Other"
)</f>
        <v>Transfer</v>
      </c>
    </row>
    <row r="838" spans="1:10" s="19" customFormat="1" ht="54" customHeight="1" x14ac:dyDescent="0.2">
      <c r="A838" s="33">
        <v>45787</v>
      </c>
      <c r="B838" s="52">
        <v>45786</v>
      </c>
      <c r="C838" s="75" t="str">
        <f t="shared" si="26"/>
        <v>Fri</v>
      </c>
      <c r="D838" s="75" t="str">
        <f t="shared" si="27"/>
        <v>May</v>
      </c>
      <c r="E838" s="40">
        <v>10000</v>
      </c>
      <c r="F838" s="86"/>
      <c r="G838" s="3">
        <v>286519.67999999999</v>
      </c>
      <c r="H838" s="94" t="s">
        <v>546</v>
      </c>
      <c r="I838" s="2" t="s">
        <v>795</v>
      </c>
      <c r="J838" s="19" t="str" cm="1">
        <f t="array" ref="J838">_xlfn.IFS(
  ISNUMBER(SEARCH("SMS", I838)), "SMS Charge",
  ISNUMBER(SEARCH("AIRTIME", I838)), "Airtime",
  ISNUMBER(SEARCH("COMMISSION", I838)), "Bank Charge",
  ISNUMBER(SEARCH("TRANSFER", I838)), "Transfer",
  ISNUMBER(SEARCH("POS", I838)), "POS Transaction",
  ISNUMBER(SEARCH("ELECTROLINK", I838)), "Transfer",
  TRUE, "Other"
)</f>
        <v>Transfer</v>
      </c>
    </row>
    <row r="839" spans="1:10" s="19" customFormat="1" ht="18" customHeight="1" x14ac:dyDescent="0.2">
      <c r="A839" s="33">
        <v>45787</v>
      </c>
      <c r="B839" s="52">
        <v>45786</v>
      </c>
      <c r="C839" s="75" t="str">
        <f t="shared" si="26"/>
        <v>Fri</v>
      </c>
      <c r="D839" s="75" t="str">
        <f t="shared" si="27"/>
        <v>May</v>
      </c>
      <c r="E839" s="40">
        <v>25</v>
      </c>
      <c r="F839" s="85"/>
      <c r="G839" s="3">
        <v>286494.68</v>
      </c>
      <c r="H839" s="94" t="s">
        <v>546</v>
      </c>
      <c r="I839" s="2" t="s">
        <v>587</v>
      </c>
      <c r="J839" s="19" t="str" cm="1">
        <f t="array" ref="J839">_xlfn.IFS(
  ISNUMBER(SEARCH("SMS", I839)), "SMS Charge",
  ISNUMBER(SEARCH("AIRTIME", I839)), "Airtime",
  ISNUMBER(SEARCH("COMMISSION", I839)), "Bank Charge",
  ISNUMBER(SEARCH("TRANSFER", I839)), "Transfer",
  ISNUMBER(SEARCH("POS", I839)), "POS Transaction",
  ISNUMBER(SEARCH("ELECTROLINK", I839)), "Transfer",
  TRUE, "Other"
)</f>
        <v>Bank Charge</v>
      </c>
    </row>
    <row r="840" spans="1:10" s="19" customFormat="1" ht="18" customHeight="1" x14ac:dyDescent="0.2">
      <c r="A840" s="33">
        <v>45787</v>
      </c>
      <c r="B840" s="52">
        <v>45786</v>
      </c>
      <c r="C840" s="75" t="str">
        <f t="shared" si="26"/>
        <v>Fri</v>
      </c>
      <c r="D840" s="75" t="str">
        <f t="shared" si="27"/>
        <v>May</v>
      </c>
      <c r="E840" s="40">
        <v>1.88</v>
      </c>
      <c r="F840" s="85"/>
      <c r="G840" s="3">
        <v>286492.79999999999</v>
      </c>
      <c r="H840" s="94" t="s">
        <v>546</v>
      </c>
      <c r="I840" s="2" t="s">
        <v>588</v>
      </c>
      <c r="J840" s="19" t="str" cm="1">
        <f t="array" ref="J840">_xlfn.IFS(
  ISNUMBER(SEARCH("SMS", I840)), "SMS Charge",
  ISNUMBER(SEARCH("AIRTIME", I840)), "Airtime",
  ISNUMBER(SEARCH("COMMISSION", I840)), "Bank Charge",
  ISNUMBER(SEARCH("TRANSFER", I840)), "Transfer",
  ISNUMBER(SEARCH("POS", I840)), "POS Transaction",
  ISNUMBER(SEARCH("ELECTROLINK", I840)), "Transfer",
  TRUE, "Other"
)</f>
        <v>Other</v>
      </c>
    </row>
    <row r="841" spans="1:10" s="19" customFormat="1" ht="54" customHeight="1" x14ac:dyDescent="0.2">
      <c r="A841" s="33">
        <v>45787</v>
      </c>
      <c r="B841" s="52">
        <v>45786</v>
      </c>
      <c r="C841" s="75" t="str">
        <f t="shared" si="26"/>
        <v>Fri</v>
      </c>
      <c r="D841" s="75" t="str">
        <f t="shared" si="27"/>
        <v>May</v>
      </c>
      <c r="E841" s="40">
        <v>20000</v>
      </c>
      <c r="F841" s="86"/>
      <c r="G841" s="3">
        <v>266492.79999999999</v>
      </c>
      <c r="H841" s="94" t="s">
        <v>546</v>
      </c>
      <c r="I841" s="2" t="s">
        <v>796</v>
      </c>
      <c r="J841" s="19" t="str" cm="1">
        <f t="array" ref="J841">_xlfn.IFS(
  ISNUMBER(SEARCH("SMS", I841)), "SMS Charge",
  ISNUMBER(SEARCH("AIRTIME", I841)), "Airtime",
  ISNUMBER(SEARCH("COMMISSION", I841)), "Bank Charge",
  ISNUMBER(SEARCH("TRANSFER", I841)), "Transfer",
  ISNUMBER(SEARCH("POS", I841)), "POS Transaction",
  ISNUMBER(SEARCH("ELECTROLINK", I841)), "Transfer",
  TRUE, "Other"
)</f>
        <v>Transfer</v>
      </c>
    </row>
    <row r="842" spans="1:10" s="19" customFormat="1" ht="18" customHeight="1" x14ac:dyDescent="0.2">
      <c r="A842" s="33">
        <v>45787</v>
      </c>
      <c r="B842" s="52">
        <v>45786</v>
      </c>
      <c r="C842" s="75" t="str">
        <f t="shared" si="26"/>
        <v>Fri</v>
      </c>
      <c r="D842" s="75" t="str">
        <f t="shared" si="27"/>
        <v>May</v>
      </c>
      <c r="E842" s="40">
        <v>25</v>
      </c>
      <c r="F842" s="85"/>
      <c r="G842" s="3">
        <v>266467.8</v>
      </c>
      <c r="H842" s="94" t="s">
        <v>546</v>
      </c>
      <c r="I842" s="2" t="s">
        <v>587</v>
      </c>
      <c r="J842" s="19" t="str" cm="1">
        <f t="array" ref="J842">_xlfn.IFS(
  ISNUMBER(SEARCH("SMS", I842)), "SMS Charge",
  ISNUMBER(SEARCH("AIRTIME", I842)), "Airtime",
  ISNUMBER(SEARCH("COMMISSION", I842)), "Bank Charge",
  ISNUMBER(SEARCH("TRANSFER", I842)), "Transfer",
  ISNUMBER(SEARCH("POS", I842)), "POS Transaction",
  ISNUMBER(SEARCH("ELECTROLINK", I842)), "Transfer",
  TRUE, "Other"
)</f>
        <v>Bank Charge</v>
      </c>
    </row>
    <row r="843" spans="1:10" s="19" customFormat="1" ht="18" customHeight="1" x14ac:dyDescent="0.2">
      <c r="A843" s="33">
        <v>45787</v>
      </c>
      <c r="B843" s="52">
        <v>45786</v>
      </c>
      <c r="C843" s="75" t="str">
        <f t="shared" si="26"/>
        <v>Fri</v>
      </c>
      <c r="D843" s="75" t="str">
        <f t="shared" si="27"/>
        <v>May</v>
      </c>
      <c r="E843" s="40">
        <v>1.88</v>
      </c>
      <c r="F843" s="85"/>
      <c r="G843" s="3">
        <v>266465.91999999998</v>
      </c>
      <c r="H843" s="94" t="s">
        <v>546</v>
      </c>
      <c r="I843" s="2" t="s">
        <v>588</v>
      </c>
      <c r="J843" s="19" t="str" cm="1">
        <f t="array" ref="J843">_xlfn.IFS(
  ISNUMBER(SEARCH("SMS", I843)), "SMS Charge",
  ISNUMBER(SEARCH("AIRTIME", I843)), "Airtime",
  ISNUMBER(SEARCH("COMMISSION", I843)), "Bank Charge",
  ISNUMBER(SEARCH("TRANSFER", I843)), "Transfer",
  ISNUMBER(SEARCH("POS", I843)), "POS Transaction",
  ISNUMBER(SEARCH("ELECTROLINK", I843)), "Transfer",
  TRUE, "Other"
)</f>
        <v>Other</v>
      </c>
    </row>
    <row r="844" spans="1:10" s="19" customFormat="1" ht="30.95" customHeight="1" x14ac:dyDescent="0.2">
      <c r="A844" s="33">
        <v>45787</v>
      </c>
      <c r="B844" s="52">
        <v>45787</v>
      </c>
      <c r="C844" s="75" t="str">
        <f t="shared" si="26"/>
        <v>Sat</v>
      </c>
      <c r="D844" s="75" t="str">
        <f t="shared" si="27"/>
        <v>May</v>
      </c>
      <c r="E844" s="42">
        <v>3400</v>
      </c>
      <c r="F844" s="87"/>
      <c r="G844" s="88">
        <v>263065.92</v>
      </c>
      <c r="H844" s="95" t="s">
        <v>546</v>
      </c>
      <c r="I844" s="63" t="s">
        <v>1076</v>
      </c>
      <c r="J844" s="19" t="str" cm="1">
        <f t="array" ref="J844">_xlfn.IFS(
  ISNUMBER(SEARCH("SMS", I844)), "SMS Charge",
  ISNUMBER(SEARCH("AIRTIME", I844)), "Airtime",
  ISNUMBER(SEARCH("COMMISSION", I844)), "Bank Charge",
  ISNUMBER(SEARCH("TRANSFER", I844)), "Transfer",
  ISNUMBER(SEARCH("POS", I844)), "POS Transaction",
  ISNUMBER(SEARCH("ELECTROLINK", I844)), "Transfer",
  TRUE, "Other"
)</f>
        <v>Transfer</v>
      </c>
    </row>
    <row r="845" spans="1:10" s="19" customFormat="1" ht="18" customHeight="1" x14ac:dyDescent="0.2">
      <c r="A845" s="33">
        <v>45787</v>
      </c>
      <c r="B845" s="52">
        <v>45787</v>
      </c>
      <c r="C845" s="75" t="str">
        <f t="shared" si="26"/>
        <v>Sat</v>
      </c>
      <c r="D845" s="75" t="str">
        <f t="shared" si="27"/>
        <v>May</v>
      </c>
      <c r="E845" s="40">
        <v>10</v>
      </c>
      <c r="F845" s="85"/>
      <c r="G845" s="3">
        <v>263055.92</v>
      </c>
      <c r="H845" s="94" t="s">
        <v>546</v>
      </c>
      <c r="I845" s="2" t="s">
        <v>587</v>
      </c>
      <c r="J845" s="19" t="str" cm="1">
        <f t="array" ref="J845">_xlfn.IFS(
  ISNUMBER(SEARCH("SMS", I845)), "SMS Charge",
  ISNUMBER(SEARCH("AIRTIME", I845)), "Airtime",
  ISNUMBER(SEARCH("COMMISSION", I845)), "Bank Charge",
  ISNUMBER(SEARCH("TRANSFER", I845)), "Transfer",
  ISNUMBER(SEARCH("POS", I845)), "POS Transaction",
  ISNUMBER(SEARCH("ELECTROLINK", I845)), "Transfer",
  TRUE, "Other"
)</f>
        <v>Bank Charge</v>
      </c>
    </row>
    <row r="846" spans="1:10" s="19" customFormat="1" ht="18" customHeight="1" x14ac:dyDescent="0.2">
      <c r="A846" s="33">
        <v>45787</v>
      </c>
      <c r="B846" s="52">
        <v>45787</v>
      </c>
      <c r="C846" s="75" t="str">
        <f t="shared" si="26"/>
        <v>Sat</v>
      </c>
      <c r="D846" s="75" t="str">
        <f t="shared" si="27"/>
        <v>May</v>
      </c>
      <c r="E846" s="40">
        <v>0.75</v>
      </c>
      <c r="F846" s="85"/>
      <c r="G846" s="3">
        <v>263055.17</v>
      </c>
      <c r="H846" s="94" t="s">
        <v>546</v>
      </c>
      <c r="I846" s="2" t="s">
        <v>588</v>
      </c>
      <c r="J846" s="19" t="str" cm="1">
        <f t="array" ref="J846">_xlfn.IFS(
  ISNUMBER(SEARCH("SMS", I846)), "SMS Charge",
  ISNUMBER(SEARCH("AIRTIME", I846)), "Airtime",
  ISNUMBER(SEARCH("COMMISSION", I846)), "Bank Charge",
  ISNUMBER(SEARCH("TRANSFER", I846)), "Transfer",
  ISNUMBER(SEARCH("POS", I846)), "POS Transaction",
  ISNUMBER(SEARCH("ELECTROLINK", I846)), "Transfer",
  TRUE, "Other"
)</f>
        <v>Other</v>
      </c>
    </row>
    <row r="847" spans="1:10" s="19" customFormat="1" ht="42" customHeight="1" x14ac:dyDescent="0.2">
      <c r="A847" s="33">
        <v>45787</v>
      </c>
      <c r="B847" s="52">
        <v>45787</v>
      </c>
      <c r="C847" s="75" t="str">
        <f t="shared" si="26"/>
        <v>Sat</v>
      </c>
      <c r="D847" s="75" t="str">
        <f t="shared" si="27"/>
        <v>May</v>
      </c>
      <c r="E847" s="40">
        <v>1000</v>
      </c>
      <c r="F847" s="86"/>
      <c r="G847" s="3">
        <v>262055.17</v>
      </c>
      <c r="H847" s="94" t="s">
        <v>546</v>
      </c>
      <c r="I847" s="2" t="s">
        <v>798</v>
      </c>
      <c r="J847" s="19" t="str" cm="1">
        <f t="array" ref="J847">_xlfn.IFS(
  ISNUMBER(SEARCH("SMS", I847)), "SMS Charge",
  ISNUMBER(SEARCH("AIRTIME", I847)), "Airtime",
  ISNUMBER(SEARCH("COMMISSION", I847)), "Bank Charge",
  ISNUMBER(SEARCH("TRANSFER", I847)), "Transfer",
  ISNUMBER(SEARCH("POS", I847)), "POS Transaction",
  ISNUMBER(SEARCH("ELECTROLINK", I847)), "Transfer",
  TRUE, "Other"
)</f>
        <v>POS Transaction</v>
      </c>
    </row>
    <row r="848" spans="1:10" s="19" customFormat="1" ht="42" customHeight="1" x14ac:dyDescent="0.2">
      <c r="A848" s="33">
        <v>45787</v>
      </c>
      <c r="B848" s="52">
        <v>45787</v>
      </c>
      <c r="C848" s="75" t="str">
        <f t="shared" si="26"/>
        <v>Sat</v>
      </c>
      <c r="D848" s="75" t="str">
        <f t="shared" si="27"/>
        <v>May</v>
      </c>
      <c r="E848" s="40">
        <v>10000</v>
      </c>
      <c r="F848" s="86"/>
      <c r="G848" s="3">
        <v>252055.17</v>
      </c>
      <c r="H848" s="94" t="s">
        <v>546</v>
      </c>
      <c r="I848" s="2" t="s">
        <v>799</v>
      </c>
      <c r="J848" s="19" t="str" cm="1">
        <f t="array" ref="J848">_xlfn.IFS(
  ISNUMBER(SEARCH("SMS", I848)), "SMS Charge",
  ISNUMBER(SEARCH("AIRTIME", I848)), "Airtime",
  ISNUMBER(SEARCH("COMMISSION", I848)), "Bank Charge",
  ISNUMBER(SEARCH("TRANSFER", I848)), "Transfer",
  ISNUMBER(SEARCH("POS", I848)), "POS Transaction",
  ISNUMBER(SEARCH("ELECTROLINK", I848)), "Transfer",
  TRUE, "Other"
)</f>
        <v>Other</v>
      </c>
    </row>
    <row r="849" spans="1:10" s="19" customFormat="1" ht="18" customHeight="1" x14ac:dyDescent="0.2">
      <c r="A849" s="33">
        <v>45787</v>
      </c>
      <c r="B849" s="52">
        <v>45787</v>
      </c>
      <c r="C849" s="75" t="str">
        <f t="shared" si="26"/>
        <v>Sat</v>
      </c>
      <c r="D849" s="75" t="str">
        <f t="shared" si="27"/>
        <v>May</v>
      </c>
      <c r="E849" s="40">
        <v>25</v>
      </c>
      <c r="F849" s="85"/>
      <c r="G849" s="3">
        <v>252030.17</v>
      </c>
      <c r="H849" s="94" t="s">
        <v>546</v>
      </c>
      <c r="I849" s="2" t="s">
        <v>587</v>
      </c>
      <c r="J849" s="19" t="str" cm="1">
        <f t="array" ref="J849">_xlfn.IFS(
  ISNUMBER(SEARCH("SMS", I849)), "SMS Charge",
  ISNUMBER(SEARCH("AIRTIME", I849)), "Airtime",
  ISNUMBER(SEARCH("COMMISSION", I849)), "Bank Charge",
  ISNUMBER(SEARCH("TRANSFER", I849)), "Transfer",
  ISNUMBER(SEARCH("POS", I849)), "POS Transaction",
  ISNUMBER(SEARCH("ELECTROLINK", I849)), "Transfer",
  TRUE, "Other"
)</f>
        <v>Bank Charge</v>
      </c>
    </row>
    <row r="850" spans="1:10" s="19" customFormat="1" ht="18" customHeight="1" x14ac:dyDescent="0.2">
      <c r="A850" s="33">
        <v>45787</v>
      </c>
      <c r="B850" s="52">
        <v>45787</v>
      </c>
      <c r="C850" s="75" t="str">
        <f t="shared" si="26"/>
        <v>Sat</v>
      </c>
      <c r="D850" s="75" t="str">
        <f t="shared" si="27"/>
        <v>May</v>
      </c>
      <c r="E850" s="40">
        <v>1.88</v>
      </c>
      <c r="F850" s="85"/>
      <c r="G850" s="3">
        <v>252028.29</v>
      </c>
      <c r="H850" s="94" t="s">
        <v>546</v>
      </c>
      <c r="I850" s="2" t="s">
        <v>588</v>
      </c>
      <c r="J850" s="19" t="str" cm="1">
        <f t="array" ref="J850">_xlfn.IFS(
  ISNUMBER(SEARCH("SMS", I850)), "SMS Charge",
  ISNUMBER(SEARCH("AIRTIME", I850)), "Airtime",
  ISNUMBER(SEARCH("COMMISSION", I850)), "Bank Charge",
  ISNUMBER(SEARCH("TRANSFER", I850)), "Transfer",
  ISNUMBER(SEARCH("POS", I850)), "POS Transaction",
  ISNUMBER(SEARCH("ELECTROLINK", I850)), "Transfer",
  TRUE, "Other"
)</f>
        <v>Other</v>
      </c>
    </row>
    <row r="851" spans="1:10" s="19" customFormat="1" ht="42" customHeight="1" x14ac:dyDescent="0.2">
      <c r="A851" s="33">
        <v>45787</v>
      </c>
      <c r="B851" s="52">
        <v>45787</v>
      </c>
      <c r="C851" s="75" t="str">
        <f t="shared" si="26"/>
        <v>Sat</v>
      </c>
      <c r="D851" s="75" t="str">
        <f t="shared" si="27"/>
        <v>May</v>
      </c>
      <c r="E851" s="40">
        <v>1000</v>
      </c>
      <c r="F851" s="86"/>
      <c r="G851" s="3">
        <v>251028.29</v>
      </c>
      <c r="H851" s="94" t="s">
        <v>546</v>
      </c>
      <c r="I851" s="2" t="s">
        <v>800</v>
      </c>
      <c r="J851" s="19" t="str" cm="1">
        <f t="array" ref="J851">_xlfn.IFS(
  ISNUMBER(SEARCH("SMS", I851)), "SMS Charge",
  ISNUMBER(SEARCH("AIRTIME", I851)), "Airtime",
  ISNUMBER(SEARCH("COMMISSION", I851)), "Bank Charge",
  ISNUMBER(SEARCH("TRANSFER", I851)), "Transfer",
  ISNUMBER(SEARCH("POS", I851)), "POS Transaction",
  ISNUMBER(SEARCH("ELECTROLINK", I851)), "Transfer",
  TRUE, "Other"
)</f>
        <v>Other</v>
      </c>
    </row>
    <row r="852" spans="1:10" s="19" customFormat="1" ht="18" customHeight="1" x14ac:dyDescent="0.2">
      <c r="A852" s="33">
        <v>45787</v>
      </c>
      <c r="B852" s="52">
        <v>45787</v>
      </c>
      <c r="C852" s="75" t="str">
        <f t="shared" si="26"/>
        <v>Sat</v>
      </c>
      <c r="D852" s="75" t="str">
        <f t="shared" si="27"/>
        <v>May</v>
      </c>
      <c r="E852" s="40">
        <v>10</v>
      </c>
      <c r="F852" s="85"/>
      <c r="G852" s="3">
        <v>251018.29</v>
      </c>
      <c r="H852" s="94" t="s">
        <v>546</v>
      </c>
      <c r="I852" s="2" t="s">
        <v>587</v>
      </c>
      <c r="J852" s="19" t="str" cm="1">
        <f t="array" ref="J852">_xlfn.IFS(
  ISNUMBER(SEARCH("SMS", I852)), "SMS Charge",
  ISNUMBER(SEARCH("AIRTIME", I852)), "Airtime",
  ISNUMBER(SEARCH("COMMISSION", I852)), "Bank Charge",
  ISNUMBER(SEARCH("TRANSFER", I852)), "Transfer",
  ISNUMBER(SEARCH("POS", I852)), "POS Transaction",
  ISNUMBER(SEARCH("ELECTROLINK", I852)), "Transfer",
  TRUE, "Other"
)</f>
        <v>Bank Charge</v>
      </c>
    </row>
    <row r="853" spans="1:10" s="19" customFormat="1" ht="18" customHeight="1" x14ac:dyDescent="0.2">
      <c r="A853" s="33">
        <v>45787</v>
      </c>
      <c r="B853" s="52">
        <v>45787</v>
      </c>
      <c r="C853" s="75" t="str">
        <f t="shared" si="26"/>
        <v>Sat</v>
      </c>
      <c r="D853" s="75" t="str">
        <f t="shared" si="27"/>
        <v>May</v>
      </c>
      <c r="E853" s="40">
        <v>0.75</v>
      </c>
      <c r="F853" s="85"/>
      <c r="G853" s="3">
        <v>251017.54</v>
      </c>
      <c r="H853" s="94" t="s">
        <v>546</v>
      </c>
      <c r="I853" s="2" t="s">
        <v>588</v>
      </c>
      <c r="J853" s="19" t="str" cm="1">
        <f t="array" ref="J853">_xlfn.IFS(
  ISNUMBER(SEARCH("SMS", I853)), "SMS Charge",
  ISNUMBER(SEARCH("AIRTIME", I853)), "Airtime",
  ISNUMBER(SEARCH("COMMISSION", I853)), "Bank Charge",
  ISNUMBER(SEARCH("TRANSFER", I853)), "Transfer",
  ISNUMBER(SEARCH("POS", I853)), "POS Transaction",
  ISNUMBER(SEARCH("ELECTROLINK", I853)), "Transfer",
  TRUE, "Other"
)</f>
        <v>Other</v>
      </c>
    </row>
    <row r="854" spans="1:10" s="19" customFormat="1" ht="54" customHeight="1" x14ac:dyDescent="0.2">
      <c r="A854" s="33">
        <v>45787</v>
      </c>
      <c r="B854" s="52">
        <v>45787</v>
      </c>
      <c r="C854" s="75" t="str">
        <f t="shared" si="26"/>
        <v>Sat</v>
      </c>
      <c r="D854" s="75" t="str">
        <f t="shared" si="27"/>
        <v>May</v>
      </c>
      <c r="E854" s="40">
        <v>2400</v>
      </c>
      <c r="F854" s="86"/>
      <c r="G854" s="3">
        <v>248617.54</v>
      </c>
      <c r="H854" s="94" t="s">
        <v>546</v>
      </c>
      <c r="I854" s="2" t="s">
        <v>801</v>
      </c>
      <c r="J854" s="19" t="str" cm="1">
        <f t="array" ref="J854">_xlfn.IFS(
  ISNUMBER(SEARCH("SMS", I854)), "SMS Charge",
  ISNUMBER(SEARCH("AIRTIME", I854)), "Airtime",
  ISNUMBER(SEARCH("COMMISSION", I854)), "Bank Charge",
  ISNUMBER(SEARCH("TRANSFER", I854)), "Transfer",
  ISNUMBER(SEARCH("POS", I854)), "POS Transaction",
  ISNUMBER(SEARCH("ELECTROLINK", I854)), "Transfer",
  TRUE, "Other"
)</f>
        <v>Transfer</v>
      </c>
    </row>
    <row r="855" spans="1:10" s="19" customFormat="1" ht="18" customHeight="1" x14ac:dyDescent="0.2">
      <c r="A855" s="33">
        <v>45787</v>
      </c>
      <c r="B855" s="52">
        <v>45787</v>
      </c>
      <c r="C855" s="75" t="str">
        <f t="shared" si="26"/>
        <v>Sat</v>
      </c>
      <c r="D855" s="75" t="str">
        <f t="shared" si="27"/>
        <v>May</v>
      </c>
      <c r="E855" s="40">
        <v>10</v>
      </c>
      <c r="F855" s="85"/>
      <c r="G855" s="3">
        <v>248607.54</v>
      </c>
      <c r="H855" s="94" t="s">
        <v>546</v>
      </c>
      <c r="I855" s="2" t="s">
        <v>587</v>
      </c>
      <c r="J855" s="19" t="str" cm="1">
        <f t="array" ref="J855">_xlfn.IFS(
  ISNUMBER(SEARCH("SMS", I855)), "SMS Charge",
  ISNUMBER(SEARCH("AIRTIME", I855)), "Airtime",
  ISNUMBER(SEARCH("COMMISSION", I855)), "Bank Charge",
  ISNUMBER(SEARCH("TRANSFER", I855)), "Transfer",
  ISNUMBER(SEARCH("POS", I855)), "POS Transaction",
  ISNUMBER(SEARCH("ELECTROLINK", I855)), "Transfer",
  TRUE, "Other"
)</f>
        <v>Bank Charge</v>
      </c>
    </row>
    <row r="856" spans="1:10" s="19" customFormat="1" ht="18" customHeight="1" x14ac:dyDescent="0.2">
      <c r="A856" s="33">
        <v>45787</v>
      </c>
      <c r="B856" s="52">
        <v>45787</v>
      </c>
      <c r="C856" s="75" t="str">
        <f t="shared" si="26"/>
        <v>Sat</v>
      </c>
      <c r="D856" s="75" t="str">
        <f t="shared" si="27"/>
        <v>May</v>
      </c>
      <c r="E856" s="40">
        <v>0.75</v>
      </c>
      <c r="F856" s="85"/>
      <c r="G856" s="3">
        <v>248606.79</v>
      </c>
      <c r="H856" s="94" t="s">
        <v>546</v>
      </c>
      <c r="I856" s="2" t="s">
        <v>588</v>
      </c>
      <c r="J856" s="19" t="str" cm="1">
        <f t="array" ref="J856">_xlfn.IFS(
  ISNUMBER(SEARCH("SMS", I856)), "SMS Charge",
  ISNUMBER(SEARCH("AIRTIME", I856)), "Airtime",
  ISNUMBER(SEARCH("COMMISSION", I856)), "Bank Charge",
  ISNUMBER(SEARCH("TRANSFER", I856)), "Transfer",
  ISNUMBER(SEARCH("POS", I856)), "POS Transaction",
  ISNUMBER(SEARCH("ELECTROLINK", I856)), "Transfer",
  TRUE, "Other"
)</f>
        <v>Other</v>
      </c>
    </row>
    <row r="857" spans="1:10" s="19" customFormat="1" ht="54" customHeight="1" x14ac:dyDescent="0.2">
      <c r="A857" s="33">
        <v>45787</v>
      </c>
      <c r="B857" s="52">
        <v>45787</v>
      </c>
      <c r="C857" s="75" t="str">
        <f t="shared" si="26"/>
        <v>Sat</v>
      </c>
      <c r="D857" s="75" t="str">
        <f t="shared" si="27"/>
        <v>May</v>
      </c>
      <c r="E857" s="40">
        <v>16000</v>
      </c>
      <c r="F857" s="86"/>
      <c r="G857" s="3">
        <v>232606.79</v>
      </c>
      <c r="H857" s="94" t="s">
        <v>546</v>
      </c>
      <c r="I857" s="2" t="s">
        <v>802</v>
      </c>
      <c r="J857" s="19" t="str" cm="1">
        <f t="array" ref="J857">_xlfn.IFS(
  ISNUMBER(SEARCH("SMS", I857)), "SMS Charge",
  ISNUMBER(SEARCH("AIRTIME", I857)), "Airtime",
  ISNUMBER(SEARCH("COMMISSION", I857)), "Bank Charge",
  ISNUMBER(SEARCH("TRANSFER", I857)), "Transfer",
  ISNUMBER(SEARCH("POS", I857)), "POS Transaction",
  ISNUMBER(SEARCH("ELECTROLINK", I857)), "Transfer",
  TRUE, "Other"
)</f>
        <v>Transfer</v>
      </c>
    </row>
    <row r="858" spans="1:10" s="19" customFormat="1" ht="18" customHeight="1" x14ac:dyDescent="0.2">
      <c r="A858" s="33">
        <v>45787</v>
      </c>
      <c r="B858" s="52">
        <v>45787</v>
      </c>
      <c r="C858" s="75" t="str">
        <f t="shared" si="26"/>
        <v>Sat</v>
      </c>
      <c r="D858" s="75" t="str">
        <f t="shared" si="27"/>
        <v>May</v>
      </c>
      <c r="E858" s="40">
        <v>25</v>
      </c>
      <c r="F858" s="85"/>
      <c r="G858" s="3">
        <v>232581.79</v>
      </c>
      <c r="H858" s="94" t="s">
        <v>546</v>
      </c>
      <c r="I858" s="2" t="s">
        <v>587</v>
      </c>
      <c r="J858" s="19" t="str" cm="1">
        <f t="array" ref="J858">_xlfn.IFS(
  ISNUMBER(SEARCH("SMS", I858)), "SMS Charge",
  ISNUMBER(SEARCH("AIRTIME", I858)), "Airtime",
  ISNUMBER(SEARCH("COMMISSION", I858)), "Bank Charge",
  ISNUMBER(SEARCH("TRANSFER", I858)), "Transfer",
  ISNUMBER(SEARCH("POS", I858)), "POS Transaction",
  ISNUMBER(SEARCH("ELECTROLINK", I858)), "Transfer",
  TRUE, "Other"
)</f>
        <v>Bank Charge</v>
      </c>
    </row>
    <row r="859" spans="1:10" s="19" customFormat="1" ht="18" customHeight="1" x14ac:dyDescent="0.2">
      <c r="A859" s="33">
        <v>45787</v>
      </c>
      <c r="B859" s="52">
        <v>45787</v>
      </c>
      <c r="C859" s="75" t="str">
        <f t="shared" si="26"/>
        <v>Sat</v>
      </c>
      <c r="D859" s="75" t="str">
        <f t="shared" si="27"/>
        <v>May</v>
      </c>
      <c r="E859" s="40">
        <v>1.88</v>
      </c>
      <c r="F859" s="85"/>
      <c r="G859" s="3">
        <v>232579.91</v>
      </c>
      <c r="H859" s="94" t="s">
        <v>546</v>
      </c>
      <c r="I859" s="2" t="s">
        <v>588</v>
      </c>
      <c r="J859" s="19" t="str" cm="1">
        <f t="array" ref="J859">_xlfn.IFS(
  ISNUMBER(SEARCH("SMS", I859)), "SMS Charge",
  ISNUMBER(SEARCH("AIRTIME", I859)), "Airtime",
  ISNUMBER(SEARCH("COMMISSION", I859)), "Bank Charge",
  ISNUMBER(SEARCH("TRANSFER", I859)), "Transfer",
  ISNUMBER(SEARCH("POS", I859)), "POS Transaction",
  ISNUMBER(SEARCH("ELECTROLINK", I859)), "Transfer",
  TRUE, "Other"
)</f>
        <v>Other</v>
      </c>
    </row>
    <row r="860" spans="1:10" s="19" customFormat="1" ht="54" customHeight="1" x14ac:dyDescent="0.2">
      <c r="A860" s="33">
        <v>45787</v>
      </c>
      <c r="B860" s="52">
        <v>45787</v>
      </c>
      <c r="C860" s="75" t="str">
        <f t="shared" si="26"/>
        <v>Sat</v>
      </c>
      <c r="D860" s="75" t="str">
        <f t="shared" si="27"/>
        <v>May</v>
      </c>
      <c r="E860" s="40">
        <v>5000</v>
      </c>
      <c r="F860" s="86"/>
      <c r="G860" s="3">
        <v>227579.91</v>
      </c>
      <c r="H860" s="94" t="s">
        <v>546</v>
      </c>
      <c r="I860" s="2" t="s">
        <v>803</v>
      </c>
      <c r="J860" s="19" t="str" cm="1">
        <f t="array" ref="J860">_xlfn.IFS(
  ISNUMBER(SEARCH("SMS", I860)), "SMS Charge",
  ISNUMBER(SEARCH("AIRTIME", I860)), "Airtime",
  ISNUMBER(SEARCH("COMMISSION", I860)), "Bank Charge",
  ISNUMBER(SEARCH("TRANSFER", I860)), "Transfer",
  ISNUMBER(SEARCH("POS", I860)), "POS Transaction",
  ISNUMBER(SEARCH("ELECTROLINK", I860)), "Transfer",
  TRUE, "Other"
)</f>
        <v>Transfer</v>
      </c>
    </row>
    <row r="861" spans="1:10" s="19" customFormat="1" ht="18" customHeight="1" x14ac:dyDescent="0.2">
      <c r="A861" s="33">
        <v>45787</v>
      </c>
      <c r="B861" s="52">
        <v>45787</v>
      </c>
      <c r="C861" s="75" t="str">
        <f t="shared" si="26"/>
        <v>Sat</v>
      </c>
      <c r="D861" s="75" t="str">
        <f t="shared" si="27"/>
        <v>May</v>
      </c>
      <c r="E861" s="40">
        <v>10</v>
      </c>
      <c r="F861" s="85"/>
      <c r="G861" s="3">
        <v>227569.91</v>
      </c>
      <c r="H861" s="94" t="s">
        <v>546</v>
      </c>
      <c r="I861" s="2" t="s">
        <v>587</v>
      </c>
      <c r="J861" s="19" t="str" cm="1">
        <f t="array" ref="J861">_xlfn.IFS(
  ISNUMBER(SEARCH("SMS", I861)), "SMS Charge",
  ISNUMBER(SEARCH("AIRTIME", I861)), "Airtime",
  ISNUMBER(SEARCH("COMMISSION", I861)), "Bank Charge",
  ISNUMBER(SEARCH("TRANSFER", I861)), "Transfer",
  ISNUMBER(SEARCH("POS", I861)), "POS Transaction",
  ISNUMBER(SEARCH("ELECTROLINK", I861)), "Transfer",
  TRUE, "Other"
)</f>
        <v>Bank Charge</v>
      </c>
    </row>
    <row r="862" spans="1:10" s="19" customFormat="1" ht="18" customHeight="1" x14ac:dyDescent="0.2">
      <c r="A862" s="33">
        <v>45787</v>
      </c>
      <c r="B862" s="52">
        <v>45787</v>
      </c>
      <c r="C862" s="75" t="str">
        <f t="shared" si="26"/>
        <v>Sat</v>
      </c>
      <c r="D862" s="75" t="str">
        <f t="shared" si="27"/>
        <v>May</v>
      </c>
      <c r="E862" s="40">
        <v>0.75</v>
      </c>
      <c r="F862" s="85"/>
      <c r="G862" s="3">
        <v>227569.16</v>
      </c>
      <c r="H862" s="94" t="s">
        <v>546</v>
      </c>
      <c r="I862" s="2" t="s">
        <v>588</v>
      </c>
      <c r="J862" s="19" t="str" cm="1">
        <f t="array" ref="J862">_xlfn.IFS(
  ISNUMBER(SEARCH("SMS", I862)), "SMS Charge",
  ISNUMBER(SEARCH("AIRTIME", I862)), "Airtime",
  ISNUMBER(SEARCH("COMMISSION", I862)), "Bank Charge",
  ISNUMBER(SEARCH("TRANSFER", I862)), "Transfer",
  ISNUMBER(SEARCH("POS", I862)), "POS Transaction",
  ISNUMBER(SEARCH("ELECTROLINK", I862)), "Transfer",
  TRUE, "Other"
)</f>
        <v>Other</v>
      </c>
    </row>
    <row r="863" spans="1:10" s="19" customFormat="1" ht="54" customHeight="1" x14ac:dyDescent="0.2">
      <c r="A863" s="33">
        <v>45788</v>
      </c>
      <c r="B863" s="52">
        <v>45788</v>
      </c>
      <c r="C863" s="75" t="str">
        <f t="shared" si="26"/>
        <v>Sun</v>
      </c>
      <c r="D863" s="75" t="str">
        <f t="shared" si="27"/>
        <v>May</v>
      </c>
      <c r="E863" s="40">
        <v>5000</v>
      </c>
      <c r="F863" s="86"/>
      <c r="G863" s="3">
        <v>222569.16</v>
      </c>
      <c r="H863" s="94" t="s">
        <v>546</v>
      </c>
      <c r="I863" s="2" t="s">
        <v>804</v>
      </c>
      <c r="J863" s="19" t="str" cm="1">
        <f t="array" ref="J863">_xlfn.IFS(
  ISNUMBER(SEARCH("SMS", I863)), "SMS Charge",
  ISNUMBER(SEARCH("AIRTIME", I863)), "Airtime",
  ISNUMBER(SEARCH("COMMISSION", I863)), "Bank Charge",
  ISNUMBER(SEARCH("TRANSFER", I863)), "Transfer",
  ISNUMBER(SEARCH("POS", I863)), "POS Transaction",
  ISNUMBER(SEARCH("ELECTROLINK", I863)), "Transfer",
  TRUE, "Other"
)</f>
        <v>Other</v>
      </c>
    </row>
    <row r="864" spans="1:10" s="19" customFormat="1" ht="18" customHeight="1" x14ac:dyDescent="0.2">
      <c r="A864" s="33">
        <v>45788</v>
      </c>
      <c r="B864" s="52">
        <v>45788</v>
      </c>
      <c r="C864" s="75" t="str">
        <f t="shared" si="26"/>
        <v>Sun</v>
      </c>
      <c r="D864" s="75" t="str">
        <f t="shared" si="27"/>
        <v>May</v>
      </c>
      <c r="E864" s="40">
        <v>10</v>
      </c>
      <c r="F864" s="85"/>
      <c r="G864" s="3">
        <v>222559.16</v>
      </c>
      <c r="H864" s="94" t="s">
        <v>546</v>
      </c>
      <c r="I864" s="2" t="s">
        <v>587</v>
      </c>
      <c r="J864" s="19" t="str" cm="1">
        <f t="array" ref="J864">_xlfn.IFS(
  ISNUMBER(SEARCH("SMS", I864)), "SMS Charge",
  ISNUMBER(SEARCH("AIRTIME", I864)), "Airtime",
  ISNUMBER(SEARCH("COMMISSION", I864)), "Bank Charge",
  ISNUMBER(SEARCH("TRANSFER", I864)), "Transfer",
  ISNUMBER(SEARCH("POS", I864)), "POS Transaction",
  ISNUMBER(SEARCH("ELECTROLINK", I864)), "Transfer",
  TRUE, "Other"
)</f>
        <v>Bank Charge</v>
      </c>
    </row>
    <row r="865" spans="1:10" s="19" customFormat="1" ht="18" customHeight="1" x14ac:dyDescent="0.2">
      <c r="A865" s="33">
        <v>45788</v>
      </c>
      <c r="B865" s="52">
        <v>45788</v>
      </c>
      <c r="C865" s="75" t="str">
        <f t="shared" si="26"/>
        <v>Sun</v>
      </c>
      <c r="D865" s="75" t="str">
        <f t="shared" si="27"/>
        <v>May</v>
      </c>
      <c r="E865" s="40">
        <v>0.75</v>
      </c>
      <c r="F865" s="85"/>
      <c r="G865" s="3">
        <v>222558.41</v>
      </c>
      <c r="H865" s="94" t="s">
        <v>546</v>
      </c>
      <c r="I865" s="2" t="s">
        <v>588</v>
      </c>
      <c r="J865" s="19" t="str" cm="1">
        <f t="array" ref="J865">_xlfn.IFS(
  ISNUMBER(SEARCH("SMS", I865)), "SMS Charge",
  ISNUMBER(SEARCH("AIRTIME", I865)), "Airtime",
  ISNUMBER(SEARCH("COMMISSION", I865)), "Bank Charge",
  ISNUMBER(SEARCH("TRANSFER", I865)), "Transfer",
  ISNUMBER(SEARCH("POS", I865)), "POS Transaction",
  ISNUMBER(SEARCH("ELECTROLINK", I865)), "Transfer",
  TRUE, "Other"
)</f>
        <v>Other</v>
      </c>
    </row>
    <row r="866" spans="1:10" s="19" customFormat="1" ht="54" customHeight="1" x14ac:dyDescent="0.2">
      <c r="A866" s="33">
        <v>45788</v>
      </c>
      <c r="B866" s="52">
        <v>45788</v>
      </c>
      <c r="C866" s="75" t="str">
        <f t="shared" si="26"/>
        <v>Sun</v>
      </c>
      <c r="D866" s="75" t="str">
        <f t="shared" si="27"/>
        <v>May</v>
      </c>
      <c r="E866" s="40">
        <v>6600</v>
      </c>
      <c r="F866" s="86"/>
      <c r="G866" s="3">
        <v>215958.41</v>
      </c>
      <c r="H866" s="94" t="s">
        <v>546</v>
      </c>
      <c r="I866" s="2" t="s">
        <v>805</v>
      </c>
      <c r="J866" s="19" t="str" cm="1">
        <f t="array" ref="J866">_xlfn.IFS(
  ISNUMBER(SEARCH("SMS", I866)), "SMS Charge",
  ISNUMBER(SEARCH("AIRTIME", I866)), "Airtime",
  ISNUMBER(SEARCH("COMMISSION", I866)), "Bank Charge",
  ISNUMBER(SEARCH("TRANSFER", I866)), "Transfer",
  ISNUMBER(SEARCH("POS", I866)), "POS Transaction",
  ISNUMBER(SEARCH("ELECTROLINK", I866)), "Transfer",
  TRUE, "Other"
)</f>
        <v>Transfer</v>
      </c>
    </row>
    <row r="867" spans="1:10" s="19" customFormat="1" ht="18" customHeight="1" x14ac:dyDescent="0.2">
      <c r="A867" s="33">
        <v>45788</v>
      </c>
      <c r="B867" s="52">
        <v>45788</v>
      </c>
      <c r="C867" s="75" t="str">
        <f t="shared" si="26"/>
        <v>Sun</v>
      </c>
      <c r="D867" s="75" t="str">
        <f t="shared" si="27"/>
        <v>May</v>
      </c>
      <c r="E867" s="40">
        <v>25</v>
      </c>
      <c r="F867" s="85"/>
      <c r="G867" s="3">
        <v>215933.41</v>
      </c>
      <c r="H867" s="94" t="s">
        <v>546</v>
      </c>
      <c r="I867" s="2" t="s">
        <v>587</v>
      </c>
      <c r="J867" s="19" t="str" cm="1">
        <f t="array" ref="J867">_xlfn.IFS(
  ISNUMBER(SEARCH("SMS", I867)), "SMS Charge",
  ISNUMBER(SEARCH("AIRTIME", I867)), "Airtime",
  ISNUMBER(SEARCH("COMMISSION", I867)), "Bank Charge",
  ISNUMBER(SEARCH("TRANSFER", I867)), "Transfer",
  ISNUMBER(SEARCH("POS", I867)), "POS Transaction",
  ISNUMBER(SEARCH("ELECTROLINK", I867)), "Transfer",
  TRUE, "Other"
)</f>
        <v>Bank Charge</v>
      </c>
    </row>
    <row r="868" spans="1:10" s="19" customFormat="1" ht="18" customHeight="1" x14ac:dyDescent="0.2">
      <c r="A868" s="33">
        <v>45788</v>
      </c>
      <c r="B868" s="52">
        <v>45788</v>
      </c>
      <c r="C868" s="75" t="str">
        <f t="shared" si="26"/>
        <v>Sun</v>
      </c>
      <c r="D868" s="75" t="str">
        <f t="shared" si="27"/>
        <v>May</v>
      </c>
      <c r="E868" s="40">
        <v>1.88</v>
      </c>
      <c r="F868" s="85"/>
      <c r="G868" s="3">
        <v>215931.53</v>
      </c>
      <c r="H868" s="94" t="s">
        <v>546</v>
      </c>
      <c r="I868" s="2" t="s">
        <v>588</v>
      </c>
      <c r="J868" s="19" t="str" cm="1">
        <f t="array" ref="J868">_xlfn.IFS(
  ISNUMBER(SEARCH("SMS", I868)), "SMS Charge",
  ISNUMBER(SEARCH("AIRTIME", I868)), "Airtime",
  ISNUMBER(SEARCH("COMMISSION", I868)), "Bank Charge",
  ISNUMBER(SEARCH("TRANSFER", I868)), "Transfer",
  ISNUMBER(SEARCH("POS", I868)), "POS Transaction",
  ISNUMBER(SEARCH("ELECTROLINK", I868)), "Transfer",
  TRUE, "Other"
)</f>
        <v>Other</v>
      </c>
    </row>
    <row r="869" spans="1:10" s="19" customFormat="1" ht="42" customHeight="1" x14ac:dyDescent="0.2">
      <c r="A869" s="33">
        <v>45788</v>
      </c>
      <c r="B869" s="52">
        <v>45788</v>
      </c>
      <c r="C869" s="75" t="str">
        <f t="shared" si="26"/>
        <v>Sun</v>
      </c>
      <c r="D869" s="75" t="str">
        <f t="shared" si="27"/>
        <v>May</v>
      </c>
      <c r="E869" s="79"/>
      <c r="F869" s="3">
        <v>1000</v>
      </c>
      <c r="G869" s="3">
        <v>216931.53</v>
      </c>
      <c r="H869" s="94" t="s">
        <v>546</v>
      </c>
      <c r="I869" s="6" t="s">
        <v>807</v>
      </c>
      <c r="J869" s="19" t="str" cm="1">
        <f t="array" ref="J869">_xlfn.IFS(
  ISNUMBER(SEARCH("SMS", I869)), "SMS Charge",
  ISNUMBER(SEARCH("AIRTIME", I869)), "Airtime",
  ISNUMBER(SEARCH("COMMISSION", I869)), "Bank Charge",
  ISNUMBER(SEARCH("TRANSFER", I869)), "Transfer",
  ISNUMBER(SEARCH("POS", I869)), "POS Transaction",
  ISNUMBER(SEARCH("ELECTROLINK", I869)), "Transfer",
  TRUE, "Other"
)</f>
        <v>Transfer</v>
      </c>
    </row>
    <row r="870" spans="1:10" s="19" customFormat="1" ht="42" customHeight="1" x14ac:dyDescent="0.2">
      <c r="A870" s="33">
        <v>45788</v>
      </c>
      <c r="B870" s="52">
        <v>45788</v>
      </c>
      <c r="C870" s="75" t="str">
        <f t="shared" si="26"/>
        <v>Sun</v>
      </c>
      <c r="D870" s="75" t="str">
        <f t="shared" si="27"/>
        <v>May</v>
      </c>
      <c r="E870" s="40">
        <v>1000</v>
      </c>
      <c r="F870" s="86"/>
      <c r="G870" s="3">
        <v>215931.53</v>
      </c>
      <c r="H870" s="94" t="s">
        <v>546</v>
      </c>
      <c r="I870" s="2" t="s">
        <v>809</v>
      </c>
      <c r="J870" s="19" t="str" cm="1">
        <f t="array" ref="J870">_xlfn.IFS(
  ISNUMBER(SEARCH("SMS", I870)), "SMS Charge",
  ISNUMBER(SEARCH("AIRTIME", I870)), "Airtime",
  ISNUMBER(SEARCH("COMMISSION", I870)), "Bank Charge",
  ISNUMBER(SEARCH("TRANSFER", I870)), "Transfer",
  ISNUMBER(SEARCH("POS", I870)), "POS Transaction",
  ISNUMBER(SEARCH("ELECTROLINK", I870)), "Transfer",
  TRUE, "Other"
)</f>
        <v>POS Transaction</v>
      </c>
    </row>
    <row r="871" spans="1:10" s="19" customFormat="1" ht="54" customHeight="1" x14ac:dyDescent="0.2">
      <c r="A871" s="33">
        <v>45789</v>
      </c>
      <c r="B871" s="52">
        <v>45789</v>
      </c>
      <c r="C871" s="75" t="str">
        <f t="shared" si="26"/>
        <v>Mon</v>
      </c>
      <c r="D871" s="75" t="str">
        <f t="shared" si="27"/>
        <v>May</v>
      </c>
      <c r="E871" s="40">
        <v>1100</v>
      </c>
      <c r="F871" s="86"/>
      <c r="G871" s="3">
        <v>214831.53</v>
      </c>
      <c r="H871" s="94" t="s">
        <v>546</v>
      </c>
      <c r="I871" s="6" t="s">
        <v>811</v>
      </c>
      <c r="J871" s="19" t="str" cm="1">
        <f t="array" ref="J871">_xlfn.IFS(
  ISNUMBER(SEARCH("SMS", I871)), "SMS Charge",
  ISNUMBER(SEARCH("AIRTIME", I871)), "Airtime",
  ISNUMBER(SEARCH("COMMISSION", I871)), "Bank Charge",
  ISNUMBER(SEARCH("TRANSFER", I871)), "Transfer",
  ISNUMBER(SEARCH("POS", I871)), "POS Transaction",
  ISNUMBER(SEARCH("ELECTROLINK", I871)), "Transfer",
  TRUE, "Other"
)</f>
        <v>Transfer</v>
      </c>
    </row>
    <row r="872" spans="1:10" s="19" customFormat="1" ht="42" customHeight="1" x14ac:dyDescent="0.2">
      <c r="A872" s="33">
        <v>45789</v>
      </c>
      <c r="B872" s="52">
        <v>45789</v>
      </c>
      <c r="C872" s="75" t="str">
        <f t="shared" si="26"/>
        <v>Mon</v>
      </c>
      <c r="D872" s="75" t="str">
        <f t="shared" si="27"/>
        <v>May</v>
      </c>
      <c r="E872" s="40">
        <v>2500</v>
      </c>
      <c r="F872" s="86"/>
      <c r="G872" s="3">
        <v>212331.53</v>
      </c>
      <c r="H872" s="94" t="s">
        <v>546</v>
      </c>
      <c r="I872" s="2" t="s">
        <v>812</v>
      </c>
      <c r="J872" s="19" t="str" cm="1">
        <f t="array" ref="J872">_xlfn.IFS(
  ISNUMBER(SEARCH("SMS", I872)), "SMS Charge",
  ISNUMBER(SEARCH("AIRTIME", I872)), "Airtime",
  ISNUMBER(SEARCH("COMMISSION", I872)), "Bank Charge",
  ISNUMBER(SEARCH("TRANSFER", I872)), "Transfer",
  ISNUMBER(SEARCH("POS", I872)), "POS Transaction",
  ISNUMBER(SEARCH("ELECTROLINK", I872)), "Transfer",
  TRUE, "Other"
)</f>
        <v>Transfer</v>
      </c>
    </row>
    <row r="873" spans="1:10" s="19" customFormat="1" ht="18" customHeight="1" x14ac:dyDescent="0.2">
      <c r="A873" s="33">
        <v>45789</v>
      </c>
      <c r="B873" s="52">
        <v>45789</v>
      </c>
      <c r="C873" s="75" t="str">
        <f t="shared" si="26"/>
        <v>Mon</v>
      </c>
      <c r="D873" s="75" t="str">
        <f t="shared" si="27"/>
        <v>May</v>
      </c>
      <c r="E873" s="40">
        <v>10</v>
      </c>
      <c r="F873" s="85"/>
      <c r="G873" s="3">
        <v>212321.53</v>
      </c>
      <c r="H873" s="94" t="s">
        <v>546</v>
      </c>
      <c r="I873" s="2" t="s">
        <v>587</v>
      </c>
      <c r="J873" s="19" t="str" cm="1">
        <f t="array" ref="J873">_xlfn.IFS(
  ISNUMBER(SEARCH("SMS", I873)), "SMS Charge",
  ISNUMBER(SEARCH("AIRTIME", I873)), "Airtime",
  ISNUMBER(SEARCH("COMMISSION", I873)), "Bank Charge",
  ISNUMBER(SEARCH("TRANSFER", I873)), "Transfer",
  ISNUMBER(SEARCH("POS", I873)), "POS Transaction",
  ISNUMBER(SEARCH("ELECTROLINK", I873)), "Transfer",
  TRUE, "Other"
)</f>
        <v>Bank Charge</v>
      </c>
    </row>
    <row r="874" spans="1:10" s="19" customFormat="1" ht="18" customHeight="1" x14ac:dyDescent="0.2">
      <c r="A874" s="33">
        <v>45789</v>
      </c>
      <c r="B874" s="52">
        <v>45789</v>
      </c>
      <c r="C874" s="75" t="str">
        <f t="shared" si="26"/>
        <v>Mon</v>
      </c>
      <c r="D874" s="75" t="str">
        <f t="shared" si="27"/>
        <v>May</v>
      </c>
      <c r="E874" s="40">
        <v>0.75</v>
      </c>
      <c r="F874" s="85"/>
      <c r="G874" s="3">
        <v>212320.78</v>
      </c>
      <c r="H874" s="94" t="s">
        <v>546</v>
      </c>
      <c r="I874" s="2" t="s">
        <v>588</v>
      </c>
      <c r="J874" s="19" t="str" cm="1">
        <f t="array" ref="J874">_xlfn.IFS(
  ISNUMBER(SEARCH("SMS", I874)), "SMS Charge",
  ISNUMBER(SEARCH("AIRTIME", I874)), "Airtime",
  ISNUMBER(SEARCH("COMMISSION", I874)), "Bank Charge",
  ISNUMBER(SEARCH("TRANSFER", I874)), "Transfer",
  ISNUMBER(SEARCH("POS", I874)), "POS Transaction",
  ISNUMBER(SEARCH("ELECTROLINK", I874)), "Transfer",
  TRUE, "Other"
)</f>
        <v>Other</v>
      </c>
    </row>
    <row r="875" spans="1:10" s="19" customFormat="1" ht="54" customHeight="1" x14ac:dyDescent="0.2">
      <c r="A875" s="33">
        <v>45789</v>
      </c>
      <c r="B875" s="52">
        <v>45789</v>
      </c>
      <c r="C875" s="75" t="str">
        <f t="shared" si="26"/>
        <v>Mon</v>
      </c>
      <c r="D875" s="75" t="str">
        <f t="shared" si="27"/>
        <v>May</v>
      </c>
      <c r="E875" s="40">
        <v>20000</v>
      </c>
      <c r="F875" s="86"/>
      <c r="G875" s="3">
        <v>192320.78</v>
      </c>
      <c r="H875" s="94" t="s">
        <v>546</v>
      </c>
      <c r="I875" s="2" t="s">
        <v>813</v>
      </c>
      <c r="J875" s="19" t="str" cm="1">
        <f t="array" ref="J875">_xlfn.IFS(
  ISNUMBER(SEARCH("SMS", I875)), "SMS Charge",
  ISNUMBER(SEARCH("AIRTIME", I875)), "Airtime",
  ISNUMBER(SEARCH("COMMISSION", I875)), "Bank Charge",
  ISNUMBER(SEARCH("TRANSFER", I875)), "Transfer",
  ISNUMBER(SEARCH("POS", I875)), "POS Transaction",
  ISNUMBER(SEARCH("ELECTROLINK", I875)), "Transfer",
  TRUE, "Other"
)</f>
        <v>Transfer</v>
      </c>
    </row>
    <row r="876" spans="1:10" s="19" customFormat="1" ht="18" customHeight="1" x14ac:dyDescent="0.2">
      <c r="A876" s="33">
        <v>45789</v>
      </c>
      <c r="B876" s="52">
        <v>45789</v>
      </c>
      <c r="C876" s="75" t="str">
        <f t="shared" si="26"/>
        <v>Mon</v>
      </c>
      <c r="D876" s="75" t="str">
        <f t="shared" si="27"/>
        <v>May</v>
      </c>
      <c r="E876" s="40">
        <v>25</v>
      </c>
      <c r="F876" s="85"/>
      <c r="G876" s="3">
        <v>192295.78</v>
      </c>
      <c r="H876" s="94" t="s">
        <v>546</v>
      </c>
      <c r="I876" s="2" t="s">
        <v>587</v>
      </c>
      <c r="J876" s="19" t="str" cm="1">
        <f t="array" ref="J876">_xlfn.IFS(
  ISNUMBER(SEARCH("SMS", I876)), "SMS Charge",
  ISNUMBER(SEARCH("AIRTIME", I876)), "Airtime",
  ISNUMBER(SEARCH("COMMISSION", I876)), "Bank Charge",
  ISNUMBER(SEARCH("TRANSFER", I876)), "Transfer",
  ISNUMBER(SEARCH("POS", I876)), "POS Transaction",
  ISNUMBER(SEARCH("ELECTROLINK", I876)), "Transfer",
  TRUE, "Other"
)</f>
        <v>Bank Charge</v>
      </c>
    </row>
    <row r="877" spans="1:10" s="19" customFormat="1" ht="18" customHeight="1" x14ac:dyDescent="0.2">
      <c r="A877" s="33">
        <v>45789</v>
      </c>
      <c r="B877" s="52">
        <v>45789</v>
      </c>
      <c r="C877" s="75" t="str">
        <f t="shared" si="26"/>
        <v>Mon</v>
      </c>
      <c r="D877" s="75" t="str">
        <f t="shared" si="27"/>
        <v>May</v>
      </c>
      <c r="E877" s="40">
        <v>1.88</v>
      </c>
      <c r="F877" s="85"/>
      <c r="G877" s="3">
        <v>192293.9</v>
      </c>
      <c r="H877" s="94" t="s">
        <v>546</v>
      </c>
      <c r="I877" s="2" t="s">
        <v>588</v>
      </c>
      <c r="J877" s="19" t="str" cm="1">
        <f t="array" ref="J877">_xlfn.IFS(
  ISNUMBER(SEARCH("SMS", I877)), "SMS Charge",
  ISNUMBER(SEARCH("AIRTIME", I877)), "Airtime",
  ISNUMBER(SEARCH("COMMISSION", I877)), "Bank Charge",
  ISNUMBER(SEARCH("TRANSFER", I877)), "Transfer",
  ISNUMBER(SEARCH("POS", I877)), "POS Transaction",
  ISNUMBER(SEARCH("ELECTROLINK", I877)), "Transfer",
  TRUE, "Other"
)</f>
        <v>Other</v>
      </c>
    </row>
    <row r="878" spans="1:10" s="19" customFormat="1" ht="54" customHeight="1" x14ac:dyDescent="0.2">
      <c r="A878" s="33">
        <v>45789</v>
      </c>
      <c r="B878" s="52">
        <v>45789</v>
      </c>
      <c r="C878" s="75" t="str">
        <f t="shared" si="26"/>
        <v>Mon</v>
      </c>
      <c r="D878" s="75" t="str">
        <f t="shared" si="27"/>
        <v>May</v>
      </c>
      <c r="E878" s="40">
        <v>10000</v>
      </c>
      <c r="F878" s="86"/>
      <c r="G878" s="3">
        <v>182293.9</v>
      </c>
      <c r="H878" s="94" t="s">
        <v>546</v>
      </c>
      <c r="I878" s="2" t="s">
        <v>814</v>
      </c>
      <c r="J878" s="19" t="str" cm="1">
        <f t="array" ref="J878">_xlfn.IFS(
  ISNUMBER(SEARCH("SMS", I878)), "SMS Charge",
  ISNUMBER(SEARCH("AIRTIME", I878)), "Airtime",
  ISNUMBER(SEARCH("COMMISSION", I878)), "Bank Charge",
  ISNUMBER(SEARCH("TRANSFER", I878)), "Transfer",
  ISNUMBER(SEARCH("POS", I878)), "POS Transaction",
  ISNUMBER(SEARCH("ELECTROLINK", I878)), "Transfer",
  TRUE, "Other"
)</f>
        <v>Transfer</v>
      </c>
    </row>
    <row r="879" spans="1:10" s="19" customFormat="1" ht="18" customHeight="1" x14ac:dyDescent="0.2">
      <c r="A879" s="33">
        <v>45789</v>
      </c>
      <c r="B879" s="52">
        <v>45789</v>
      </c>
      <c r="C879" s="75" t="str">
        <f t="shared" si="26"/>
        <v>Mon</v>
      </c>
      <c r="D879" s="75" t="str">
        <f t="shared" si="27"/>
        <v>May</v>
      </c>
      <c r="E879" s="40">
        <v>25</v>
      </c>
      <c r="F879" s="85"/>
      <c r="G879" s="3">
        <v>182268.9</v>
      </c>
      <c r="H879" s="94" t="s">
        <v>546</v>
      </c>
      <c r="I879" s="2" t="s">
        <v>587</v>
      </c>
      <c r="J879" s="19" t="str" cm="1">
        <f t="array" ref="J879">_xlfn.IFS(
  ISNUMBER(SEARCH("SMS", I879)), "SMS Charge",
  ISNUMBER(SEARCH("AIRTIME", I879)), "Airtime",
  ISNUMBER(SEARCH("COMMISSION", I879)), "Bank Charge",
  ISNUMBER(SEARCH("TRANSFER", I879)), "Transfer",
  ISNUMBER(SEARCH("POS", I879)), "POS Transaction",
  ISNUMBER(SEARCH("ELECTROLINK", I879)), "Transfer",
  TRUE, "Other"
)</f>
        <v>Bank Charge</v>
      </c>
    </row>
    <row r="880" spans="1:10" s="19" customFormat="1" ht="18" customHeight="1" x14ac:dyDescent="0.2">
      <c r="A880" s="33">
        <v>45789</v>
      </c>
      <c r="B880" s="52">
        <v>45789</v>
      </c>
      <c r="C880" s="75" t="str">
        <f t="shared" si="26"/>
        <v>Mon</v>
      </c>
      <c r="D880" s="75" t="str">
        <f t="shared" si="27"/>
        <v>May</v>
      </c>
      <c r="E880" s="40">
        <v>1.88</v>
      </c>
      <c r="F880" s="85"/>
      <c r="G880" s="3">
        <v>182267.02</v>
      </c>
      <c r="H880" s="94" t="s">
        <v>546</v>
      </c>
      <c r="I880" s="2" t="s">
        <v>588</v>
      </c>
      <c r="J880" s="19" t="str" cm="1">
        <f t="array" ref="J880">_xlfn.IFS(
  ISNUMBER(SEARCH("SMS", I880)), "SMS Charge",
  ISNUMBER(SEARCH("AIRTIME", I880)), "Airtime",
  ISNUMBER(SEARCH("COMMISSION", I880)), "Bank Charge",
  ISNUMBER(SEARCH("TRANSFER", I880)), "Transfer",
  ISNUMBER(SEARCH("POS", I880)), "POS Transaction",
  ISNUMBER(SEARCH("ELECTROLINK", I880)), "Transfer",
  TRUE, "Other"
)</f>
        <v>Other</v>
      </c>
    </row>
    <row r="881" spans="1:10" s="19" customFormat="1" ht="42" customHeight="1" x14ac:dyDescent="0.2">
      <c r="A881" s="33">
        <v>45789</v>
      </c>
      <c r="B881" s="52">
        <v>45789</v>
      </c>
      <c r="C881" s="75" t="str">
        <f t="shared" si="26"/>
        <v>Mon</v>
      </c>
      <c r="D881" s="75" t="str">
        <f t="shared" si="27"/>
        <v>May</v>
      </c>
      <c r="E881" s="40">
        <v>1000</v>
      </c>
      <c r="F881" s="86"/>
      <c r="G881" s="3">
        <v>181267.02</v>
      </c>
      <c r="H881" s="94" t="s">
        <v>546</v>
      </c>
      <c r="I881" s="2" t="s">
        <v>816</v>
      </c>
      <c r="J881" s="19" t="str" cm="1">
        <f t="array" ref="J881">_xlfn.IFS(
  ISNUMBER(SEARCH("SMS", I881)), "SMS Charge",
  ISNUMBER(SEARCH("AIRTIME", I881)), "Airtime",
  ISNUMBER(SEARCH("COMMISSION", I881)), "Bank Charge",
  ISNUMBER(SEARCH("TRANSFER", I881)), "Transfer",
  ISNUMBER(SEARCH("POS", I881)), "POS Transaction",
  ISNUMBER(SEARCH("ELECTROLINK", I881)), "Transfer",
  TRUE, "Other"
)</f>
        <v>POS Transaction</v>
      </c>
    </row>
    <row r="882" spans="1:10" s="19" customFormat="1" ht="54" customHeight="1" x14ac:dyDescent="0.2">
      <c r="A882" s="33">
        <v>45789</v>
      </c>
      <c r="B882" s="52">
        <v>45789</v>
      </c>
      <c r="C882" s="75" t="str">
        <f t="shared" si="26"/>
        <v>Mon</v>
      </c>
      <c r="D882" s="75" t="str">
        <f t="shared" si="27"/>
        <v>May</v>
      </c>
      <c r="E882" s="40">
        <v>2400</v>
      </c>
      <c r="F882" s="86"/>
      <c r="G882" s="3">
        <v>178867.02</v>
      </c>
      <c r="H882" s="94" t="s">
        <v>546</v>
      </c>
      <c r="I882" s="2" t="s">
        <v>817</v>
      </c>
      <c r="J882" s="19" t="str" cm="1">
        <f t="array" ref="J882">_xlfn.IFS(
  ISNUMBER(SEARCH("SMS", I882)), "SMS Charge",
  ISNUMBER(SEARCH("AIRTIME", I882)), "Airtime",
  ISNUMBER(SEARCH("COMMISSION", I882)), "Bank Charge",
  ISNUMBER(SEARCH("TRANSFER", I882)), "Transfer",
  ISNUMBER(SEARCH("POS", I882)), "POS Transaction",
  ISNUMBER(SEARCH("ELECTROLINK", I882)), "Transfer",
  TRUE, "Other"
)</f>
        <v>Transfer</v>
      </c>
    </row>
    <row r="883" spans="1:10" s="19" customFormat="1" ht="18" customHeight="1" x14ac:dyDescent="0.2">
      <c r="A883" s="33">
        <v>45789</v>
      </c>
      <c r="B883" s="52">
        <v>45789</v>
      </c>
      <c r="C883" s="75" t="str">
        <f t="shared" si="26"/>
        <v>Mon</v>
      </c>
      <c r="D883" s="75" t="str">
        <f t="shared" si="27"/>
        <v>May</v>
      </c>
      <c r="E883" s="40">
        <v>10</v>
      </c>
      <c r="F883" s="85"/>
      <c r="G883" s="3">
        <v>178857.02</v>
      </c>
      <c r="H883" s="94" t="s">
        <v>546</v>
      </c>
      <c r="I883" s="2" t="s">
        <v>587</v>
      </c>
      <c r="J883" s="19" t="str" cm="1">
        <f t="array" ref="J883">_xlfn.IFS(
  ISNUMBER(SEARCH("SMS", I883)), "SMS Charge",
  ISNUMBER(SEARCH("AIRTIME", I883)), "Airtime",
  ISNUMBER(SEARCH("COMMISSION", I883)), "Bank Charge",
  ISNUMBER(SEARCH("TRANSFER", I883)), "Transfer",
  ISNUMBER(SEARCH("POS", I883)), "POS Transaction",
  ISNUMBER(SEARCH("ELECTROLINK", I883)), "Transfer",
  TRUE, "Other"
)</f>
        <v>Bank Charge</v>
      </c>
    </row>
    <row r="884" spans="1:10" s="19" customFormat="1" ht="18" customHeight="1" x14ac:dyDescent="0.2">
      <c r="A884" s="33">
        <v>45789</v>
      </c>
      <c r="B884" s="52">
        <v>45789</v>
      </c>
      <c r="C884" s="75" t="str">
        <f t="shared" si="26"/>
        <v>Mon</v>
      </c>
      <c r="D884" s="75" t="str">
        <f t="shared" si="27"/>
        <v>May</v>
      </c>
      <c r="E884" s="40">
        <v>0.75</v>
      </c>
      <c r="F884" s="85"/>
      <c r="G884" s="3">
        <v>178856.27</v>
      </c>
      <c r="H884" s="94" t="s">
        <v>546</v>
      </c>
      <c r="I884" s="2" t="s">
        <v>588</v>
      </c>
      <c r="J884" s="19" t="str" cm="1">
        <f t="array" ref="J884">_xlfn.IFS(
  ISNUMBER(SEARCH("SMS", I884)), "SMS Charge",
  ISNUMBER(SEARCH("AIRTIME", I884)), "Airtime",
  ISNUMBER(SEARCH("COMMISSION", I884)), "Bank Charge",
  ISNUMBER(SEARCH("TRANSFER", I884)), "Transfer",
  ISNUMBER(SEARCH("POS", I884)), "POS Transaction",
  ISNUMBER(SEARCH("ELECTROLINK", I884)), "Transfer",
  TRUE, "Other"
)</f>
        <v>Other</v>
      </c>
    </row>
    <row r="885" spans="1:10" s="19" customFormat="1" ht="54" customHeight="1" x14ac:dyDescent="0.2">
      <c r="A885" s="33">
        <v>45789</v>
      </c>
      <c r="B885" s="52">
        <v>45789</v>
      </c>
      <c r="C885" s="75" t="str">
        <f t="shared" si="26"/>
        <v>Mon</v>
      </c>
      <c r="D885" s="75" t="str">
        <f t="shared" si="27"/>
        <v>May</v>
      </c>
      <c r="E885" s="40">
        <v>5000</v>
      </c>
      <c r="F885" s="86"/>
      <c r="G885" s="3">
        <v>173856.27</v>
      </c>
      <c r="H885" s="94" t="s">
        <v>546</v>
      </c>
      <c r="I885" s="2" t="s">
        <v>818</v>
      </c>
      <c r="J885" s="19" t="str" cm="1">
        <f t="array" ref="J885">_xlfn.IFS(
  ISNUMBER(SEARCH("SMS", I885)), "SMS Charge",
  ISNUMBER(SEARCH("AIRTIME", I885)), "Airtime",
  ISNUMBER(SEARCH("COMMISSION", I885)), "Bank Charge",
  ISNUMBER(SEARCH("TRANSFER", I885)), "Transfer",
  ISNUMBER(SEARCH("POS", I885)), "POS Transaction",
  ISNUMBER(SEARCH("ELECTROLINK", I885)), "Transfer",
  TRUE, "Other"
)</f>
        <v>Transfer</v>
      </c>
    </row>
    <row r="886" spans="1:10" s="19" customFormat="1" ht="18" customHeight="1" x14ac:dyDescent="0.2">
      <c r="A886" s="33">
        <v>45789</v>
      </c>
      <c r="B886" s="52">
        <v>45789</v>
      </c>
      <c r="C886" s="75" t="str">
        <f t="shared" si="26"/>
        <v>Mon</v>
      </c>
      <c r="D886" s="75" t="str">
        <f t="shared" si="27"/>
        <v>May</v>
      </c>
      <c r="E886" s="40">
        <v>10</v>
      </c>
      <c r="F886" s="85"/>
      <c r="G886" s="3">
        <v>173846.27</v>
      </c>
      <c r="H886" s="94" t="s">
        <v>546</v>
      </c>
      <c r="I886" s="2" t="s">
        <v>587</v>
      </c>
      <c r="J886" s="19" t="str" cm="1">
        <f t="array" ref="J886">_xlfn.IFS(
  ISNUMBER(SEARCH("SMS", I886)), "SMS Charge",
  ISNUMBER(SEARCH("AIRTIME", I886)), "Airtime",
  ISNUMBER(SEARCH("COMMISSION", I886)), "Bank Charge",
  ISNUMBER(SEARCH("TRANSFER", I886)), "Transfer",
  ISNUMBER(SEARCH("POS", I886)), "POS Transaction",
  ISNUMBER(SEARCH("ELECTROLINK", I886)), "Transfer",
  TRUE, "Other"
)</f>
        <v>Bank Charge</v>
      </c>
    </row>
    <row r="887" spans="1:10" s="19" customFormat="1" ht="18" customHeight="1" x14ac:dyDescent="0.2">
      <c r="A887" s="33">
        <v>45789</v>
      </c>
      <c r="B887" s="52">
        <v>45789</v>
      </c>
      <c r="C887" s="75" t="str">
        <f t="shared" si="26"/>
        <v>Mon</v>
      </c>
      <c r="D887" s="75" t="str">
        <f t="shared" si="27"/>
        <v>May</v>
      </c>
      <c r="E887" s="40">
        <v>0.75</v>
      </c>
      <c r="F887" s="85"/>
      <c r="G887" s="3">
        <v>173845.52</v>
      </c>
      <c r="H887" s="94" t="s">
        <v>546</v>
      </c>
      <c r="I887" s="2" t="s">
        <v>588</v>
      </c>
      <c r="J887" s="19" t="str" cm="1">
        <f t="array" ref="J887">_xlfn.IFS(
  ISNUMBER(SEARCH("SMS", I887)), "SMS Charge",
  ISNUMBER(SEARCH("AIRTIME", I887)), "Airtime",
  ISNUMBER(SEARCH("COMMISSION", I887)), "Bank Charge",
  ISNUMBER(SEARCH("TRANSFER", I887)), "Transfer",
  ISNUMBER(SEARCH("POS", I887)), "POS Transaction",
  ISNUMBER(SEARCH("ELECTROLINK", I887)), "Transfer",
  TRUE, "Other"
)</f>
        <v>Other</v>
      </c>
    </row>
    <row r="888" spans="1:10" s="19" customFormat="1" ht="54" customHeight="1" x14ac:dyDescent="0.2">
      <c r="A888" s="33">
        <v>45789</v>
      </c>
      <c r="B888" s="52">
        <v>45789</v>
      </c>
      <c r="C888" s="75" t="str">
        <f t="shared" si="26"/>
        <v>Mon</v>
      </c>
      <c r="D888" s="75" t="str">
        <f t="shared" si="27"/>
        <v>May</v>
      </c>
      <c r="E888" s="40">
        <v>663.94</v>
      </c>
      <c r="F888" s="86"/>
      <c r="G888" s="3">
        <v>173181.58</v>
      </c>
      <c r="H888" s="94" t="s">
        <v>546</v>
      </c>
      <c r="I888" s="6" t="s">
        <v>820</v>
      </c>
      <c r="J888" s="19" t="str" cm="1">
        <f t="array" ref="J888">_xlfn.IFS(
  ISNUMBER(SEARCH("SMS", I888)), "SMS Charge",
  ISNUMBER(SEARCH("AIRTIME", I888)), "Airtime",
  ISNUMBER(SEARCH("COMMISSION", I888)), "Bank Charge",
  ISNUMBER(SEARCH("TRANSFER", I888)), "Transfer",
  ISNUMBER(SEARCH("POS", I888)), "POS Transaction",
  ISNUMBER(SEARCH("ELECTROLINK", I888)), "Transfer",
  TRUE, "Other"
)</f>
        <v>POS Transaction</v>
      </c>
    </row>
    <row r="889" spans="1:10" s="19" customFormat="1" ht="42" customHeight="1" x14ac:dyDescent="0.2">
      <c r="A889" s="33">
        <v>45789</v>
      </c>
      <c r="B889" s="52">
        <v>45789</v>
      </c>
      <c r="C889" s="75" t="str">
        <f t="shared" si="26"/>
        <v>Mon</v>
      </c>
      <c r="D889" s="75" t="str">
        <f t="shared" si="27"/>
        <v>May</v>
      </c>
      <c r="E889" s="40">
        <v>6100</v>
      </c>
      <c r="F889" s="86"/>
      <c r="G889" s="3">
        <v>167081.57999999999</v>
      </c>
      <c r="H889" s="94" t="s">
        <v>546</v>
      </c>
      <c r="I889" s="2" t="s">
        <v>821</v>
      </c>
      <c r="J889" s="19" t="str" cm="1">
        <f t="array" ref="J889">_xlfn.IFS(
  ISNUMBER(SEARCH("SMS", I889)), "SMS Charge",
  ISNUMBER(SEARCH("AIRTIME", I889)), "Airtime",
  ISNUMBER(SEARCH("COMMISSION", I889)), "Bank Charge",
  ISNUMBER(SEARCH("TRANSFER", I889)), "Transfer",
  ISNUMBER(SEARCH("POS", I889)), "POS Transaction",
  ISNUMBER(SEARCH("ELECTROLINK", I889)), "Transfer",
  TRUE, "Other"
)</f>
        <v>Transfer</v>
      </c>
    </row>
    <row r="890" spans="1:10" s="19" customFormat="1" ht="18" customHeight="1" x14ac:dyDescent="0.2">
      <c r="A890" s="33">
        <v>45789</v>
      </c>
      <c r="B890" s="52">
        <v>45789</v>
      </c>
      <c r="C890" s="75" t="str">
        <f t="shared" si="26"/>
        <v>Mon</v>
      </c>
      <c r="D890" s="75" t="str">
        <f t="shared" si="27"/>
        <v>May</v>
      </c>
      <c r="E890" s="40">
        <v>25</v>
      </c>
      <c r="F890" s="85"/>
      <c r="G890" s="3">
        <v>167056.57999999999</v>
      </c>
      <c r="H890" s="94" t="s">
        <v>546</v>
      </c>
      <c r="I890" s="2" t="s">
        <v>587</v>
      </c>
      <c r="J890" s="19" t="str" cm="1">
        <f t="array" ref="J890">_xlfn.IFS(
  ISNUMBER(SEARCH("SMS", I890)), "SMS Charge",
  ISNUMBER(SEARCH("AIRTIME", I890)), "Airtime",
  ISNUMBER(SEARCH("COMMISSION", I890)), "Bank Charge",
  ISNUMBER(SEARCH("TRANSFER", I890)), "Transfer",
  ISNUMBER(SEARCH("POS", I890)), "POS Transaction",
  ISNUMBER(SEARCH("ELECTROLINK", I890)), "Transfer",
  TRUE, "Other"
)</f>
        <v>Bank Charge</v>
      </c>
    </row>
    <row r="891" spans="1:10" s="19" customFormat="1" ht="18" customHeight="1" x14ac:dyDescent="0.2">
      <c r="A891" s="33">
        <v>45789</v>
      </c>
      <c r="B891" s="52">
        <v>45789</v>
      </c>
      <c r="C891" s="75" t="str">
        <f t="shared" si="26"/>
        <v>Mon</v>
      </c>
      <c r="D891" s="75" t="str">
        <f t="shared" si="27"/>
        <v>May</v>
      </c>
      <c r="E891" s="40">
        <v>1.88</v>
      </c>
      <c r="F891" s="85"/>
      <c r="G891" s="3">
        <v>167054.70000000001</v>
      </c>
      <c r="H891" s="94" t="s">
        <v>546</v>
      </c>
      <c r="I891" s="2" t="s">
        <v>588</v>
      </c>
      <c r="J891" s="19" t="str" cm="1">
        <f t="array" ref="J891">_xlfn.IFS(
  ISNUMBER(SEARCH("SMS", I891)), "SMS Charge",
  ISNUMBER(SEARCH("AIRTIME", I891)), "Airtime",
  ISNUMBER(SEARCH("COMMISSION", I891)), "Bank Charge",
  ISNUMBER(SEARCH("TRANSFER", I891)), "Transfer",
  ISNUMBER(SEARCH("POS", I891)), "POS Transaction",
  ISNUMBER(SEARCH("ELECTROLINK", I891)), "Transfer",
  TRUE, "Other"
)</f>
        <v>Other</v>
      </c>
    </row>
    <row r="892" spans="1:10" s="19" customFormat="1" ht="54" customHeight="1" x14ac:dyDescent="0.2">
      <c r="A892" s="33">
        <v>45789</v>
      </c>
      <c r="B892" s="52">
        <v>45790</v>
      </c>
      <c r="C892" s="75" t="str">
        <f t="shared" si="26"/>
        <v>Tue</v>
      </c>
      <c r="D892" s="75" t="str">
        <f t="shared" si="27"/>
        <v>May</v>
      </c>
      <c r="E892" s="40">
        <v>5000</v>
      </c>
      <c r="F892" s="86"/>
      <c r="G892" s="3">
        <v>162054.70000000001</v>
      </c>
      <c r="H892" s="94" t="s">
        <v>546</v>
      </c>
      <c r="I892" s="2" t="s">
        <v>822</v>
      </c>
      <c r="J892" s="19" t="str" cm="1">
        <f t="array" ref="J892">_xlfn.IFS(
  ISNUMBER(SEARCH("SMS", I892)), "SMS Charge",
  ISNUMBER(SEARCH("AIRTIME", I892)), "Airtime",
  ISNUMBER(SEARCH("COMMISSION", I892)), "Bank Charge",
  ISNUMBER(SEARCH("TRANSFER", I892)), "Transfer",
  ISNUMBER(SEARCH("POS", I892)), "POS Transaction",
  ISNUMBER(SEARCH("ELECTROLINK", I892)), "Transfer",
  TRUE, "Other"
)</f>
        <v>Other</v>
      </c>
    </row>
    <row r="893" spans="1:10" s="19" customFormat="1" ht="17.100000000000001" customHeight="1" x14ac:dyDescent="0.2">
      <c r="A893" s="33">
        <v>45789</v>
      </c>
      <c r="B893" s="52">
        <v>45790</v>
      </c>
      <c r="C893" s="75" t="str">
        <f t="shared" si="26"/>
        <v>Tue</v>
      </c>
      <c r="D893" s="75" t="str">
        <f t="shared" si="27"/>
        <v>May</v>
      </c>
      <c r="E893" s="42">
        <v>10</v>
      </c>
      <c r="F893" s="87"/>
      <c r="G893" s="88">
        <v>162044.70000000001</v>
      </c>
      <c r="H893" s="95" t="s">
        <v>546</v>
      </c>
      <c r="I893" s="7" t="s">
        <v>587</v>
      </c>
      <c r="J893" s="19" t="str" cm="1">
        <f t="array" ref="J893">_xlfn.IFS(
  ISNUMBER(SEARCH("SMS", I893)), "SMS Charge",
  ISNUMBER(SEARCH("AIRTIME", I893)), "Airtime",
  ISNUMBER(SEARCH("COMMISSION", I893)), "Bank Charge",
  ISNUMBER(SEARCH("TRANSFER", I893)), "Transfer",
  ISNUMBER(SEARCH("POS", I893)), "POS Transaction",
  ISNUMBER(SEARCH("ELECTROLINK", I893)), "Transfer",
  TRUE, "Other"
)</f>
        <v>Bank Charge</v>
      </c>
    </row>
    <row r="894" spans="1:10" s="19" customFormat="1" ht="18" customHeight="1" x14ac:dyDescent="0.2">
      <c r="A894" s="33">
        <v>45789</v>
      </c>
      <c r="B894" s="52">
        <v>45790</v>
      </c>
      <c r="C894" s="75" t="str">
        <f t="shared" si="26"/>
        <v>Tue</v>
      </c>
      <c r="D894" s="75" t="str">
        <f t="shared" si="27"/>
        <v>May</v>
      </c>
      <c r="E894" s="40">
        <v>0.75</v>
      </c>
      <c r="F894" s="85"/>
      <c r="G894" s="3">
        <v>162043.95000000001</v>
      </c>
      <c r="H894" s="94" t="s">
        <v>546</v>
      </c>
      <c r="I894" s="2" t="s">
        <v>588</v>
      </c>
      <c r="J894" s="19" t="str" cm="1">
        <f t="array" ref="J894">_xlfn.IFS(
  ISNUMBER(SEARCH("SMS", I894)), "SMS Charge",
  ISNUMBER(SEARCH("AIRTIME", I894)), "Airtime",
  ISNUMBER(SEARCH("COMMISSION", I894)), "Bank Charge",
  ISNUMBER(SEARCH("TRANSFER", I894)), "Transfer",
  ISNUMBER(SEARCH("POS", I894)), "POS Transaction",
  ISNUMBER(SEARCH("ELECTROLINK", I894)), "Transfer",
  TRUE, "Other"
)</f>
        <v>Other</v>
      </c>
    </row>
    <row r="895" spans="1:10" s="19" customFormat="1" ht="42" customHeight="1" x14ac:dyDescent="0.2">
      <c r="A895" s="33">
        <v>45790</v>
      </c>
      <c r="B895" s="52">
        <v>45790</v>
      </c>
      <c r="C895" s="75" t="str">
        <f t="shared" si="26"/>
        <v>Tue</v>
      </c>
      <c r="D895" s="75" t="str">
        <f t="shared" si="27"/>
        <v>May</v>
      </c>
      <c r="E895" s="40">
        <v>3000</v>
      </c>
      <c r="F895" s="86"/>
      <c r="G895" s="3">
        <v>159043.95000000001</v>
      </c>
      <c r="H895" s="94" t="s">
        <v>546</v>
      </c>
      <c r="I895" s="2" t="s">
        <v>824</v>
      </c>
      <c r="J895" s="19" t="str" cm="1">
        <f t="array" ref="J895">_xlfn.IFS(
  ISNUMBER(SEARCH("SMS", I895)), "SMS Charge",
  ISNUMBER(SEARCH("AIRTIME", I895)), "Airtime",
  ISNUMBER(SEARCH("COMMISSION", I895)), "Bank Charge",
  ISNUMBER(SEARCH("TRANSFER", I895)), "Transfer",
  ISNUMBER(SEARCH("POS", I895)), "POS Transaction",
  ISNUMBER(SEARCH("ELECTROLINK", I895)), "Transfer",
  TRUE, "Other"
)</f>
        <v>Transfer</v>
      </c>
    </row>
    <row r="896" spans="1:10" s="19" customFormat="1" ht="42" customHeight="1" x14ac:dyDescent="0.2">
      <c r="A896" s="33">
        <v>45790</v>
      </c>
      <c r="B896" s="52">
        <v>45790</v>
      </c>
      <c r="C896" s="75" t="str">
        <f t="shared" si="26"/>
        <v>Tue</v>
      </c>
      <c r="D896" s="75" t="str">
        <f t="shared" si="27"/>
        <v>May</v>
      </c>
      <c r="E896" s="40">
        <v>1000</v>
      </c>
      <c r="F896" s="86"/>
      <c r="G896" s="3">
        <v>158043.95000000001</v>
      </c>
      <c r="H896" s="94" t="s">
        <v>546</v>
      </c>
      <c r="I896" s="6" t="s">
        <v>826</v>
      </c>
      <c r="J896" s="19" t="str" cm="1">
        <f t="array" ref="J896">_xlfn.IFS(
  ISNUMBER(SEARCH("SMS", I896)), "SMS Charge",
  ISNUMBER(SEARCH("AIRTIME", I896)), "Airtime",
  ISNUMBER(SEARCH("COMMISSION", I896)), "Bank Charge",
  ISNUMBER(SEARCH("TRANSFER", I896)), "Transfer",
  ISNUMBER(SEARCH("POS", I896)), "POS Transaction",
  ISNUMBER(SEARCH("ELECTROLINK", I896)), "Transfer",
  TRUE, "Other"
)</f>
        <v>POS Transaction</v>
      </c>
    </row>
    <row r="897" spans="1:10" s="19" customFormat="1" ht="54" customHeight="1" x14ac:dyDescent="0.2">
      <c r="A897" s="33">
        <v>45790</v>
      </c>
      <c r="B897" s="52">
        <v>45790</v>
      </c>
      <c r="C897" s="75" t="str">
        <f t="shared" si="26"/>
        <v>Tue</v>
      </c>
      <c r="D897" s="75" t="str">
        <f t="shared" si="27"/>
        <v>May</v>
      </c>
      <c r="E897" s="40">
        <v>22500</v>
      </c>
      <c r="F897" s="86"/>
      <c r="G897" s="3">
        <v>135543.95000000001</v>
      </c>
      <c r="H897" s="94" t="s">
        <v>546</v>
      </c>
      <c r="I897" s="2" t="s">
        <v>827</v>
      </c>
      <c r="J897" s="19" t="str" cm="1">
        <f t="array" ref="J897">_xlfn.IFS(
  ISNUMBER(SEARCH("SMS", I897)), "SMS Charge",
  ISNUMBER(SEARCH("AIRTIME", I897)), "Airtime",
  ISNUMBER(SEARCH("COMMISSION", I897)), "Bank Charge",
  ISNUMBER(SEARCH("TRANSFER", I897)), "Transfer",
  ISNUMBER(SEARCH("POS", I897)), "POS Transaction",
  ISNUMBER(SEARCH("ELECTROLINK", I897)), "Transfer",
  TRUE, "Other"
)</f>
        <v>Transfer</v>
      </c>
    </row>
    <row r="898" spans="1:10" s="19" customFormat="1" ht="18" customHeight="1" x14ac:dyDescent="0.2">
      <c r="A898" s="33">
        <v>45790</v>
      </c>
      <c r="B898" s="52">
        <v>45790</v>
      </c>
      <c r="C898" s="75" t="str">
        <f t="shared" si="26"/>
        <v>Tue</v>
      </c>
      <c r="D898" s="75" t="str">
        <f t="shared" si="27"/>
        <v>May</v>
      </c>
      <c r="E898" s="40">
        <v>25</v>
      </c>
      <c r="F898" s="85"/>
      <c r="G898" s="3">
        <v>135518.95000000001</v>
      </c>
      <c r="H898" s="94" t="s">
        <v>546</v>
      </c>
      <c r="I898" s="2" t="s">
        <v>587</v>
      </c>
      <c r="J898" s="19" t="str" cm="1">
        <f t="array" ref="J898">_xlfn.IFS(
  ISNUMBER(SEARCH("SMS", I898)), "SMS Charge",
  ISNUMBER(SEARCH("AIRTIME", I898)), "Airtime",
  ISNUMBER(SEARCH("COMMISSION", I898)), "Bank Charge",
  ISNUMBER(SEARCH("TRANSFER", I898)), "Transfer",
  ISNUMBER(SEARCH("POS", I898)), "POS Transaction",
  ISNUMBER(SEARCH("ELECTROLINK", I898)), "Transfer",
  TRUE, "Other"
)</f>
        <v>Bank Charge</v>
      </c>
    </row>
    <row r="899" spans="1:10" s="19" customFormat="1" ht="18" customHeight="1" x14ac:dyDescent="0.2">
      <c r="A899" s="33">
        <v>45790</v>
      </c>
      <c r="B899" s="52">
        <v>45790</v>
      </c>
      <c r="C899" s="75" t="str">
        <f t="shared" ref="C899:C962" si="28">TEXT(B899,"DDD")</f>
        <v>Tue</v>
      </c>
      <c r="D899" s="75" t="str">
        <f t="shared" ref="D899:D962" si="29">TEXT(B899,"MMM")</f>
        <v>May</v>
      </c>
      <c r="E899" s="40">
        <v>1.88</v>
      </c>
      <c r="F899" s="85"/>
      <c r="G899" s="3">
        <v>135517.07</v>
      </c>
      <c r="H899" s="94" t="s">
        <v>546</v>
      </c>
      <c r="I899" s="2" t="s">
        <v>588</v>
      </c>
      <c r="J899" s="19" t="str" cm="1">
        <f t="array" ref="J899">_xlfn.IFS(
  ISNUMBER(SEARCH("SMS", I899)), "SMS Charge",
  ISNUMBER(SEARCH("AIRTIME", I899)), "Airtime",
  ISNUMBER(SEARCH("COMMISSION", I899)), "Bank Charge",
  ISNUMBER(SEARCH("TRANSFER", I899)), "Transfer",
  ISNUMBER(SEARCH("POS", I899)), "POS Transaction",
  ISNUMBER(SEARCH("ELECTROLINK", I899)), "Transfer",
  TRUE, "Other"
)</f>
        <v>Other</v>
      </c>
    </row>
    <row r="900" spans="1:10" s="19" customFormat="1" ht="54" customHeight="1" x14ac:dyDescent="0.2">
      <c r="A900" s="33">
        <v>45790</v>
      </c>
      <c r="B900" s="52">
        <v>45790</v>
      </c>
      <c r="C900" s="75" t="str">
        <f t="shared" si="28"/>
        <v>Tue</v>
      </c>
      <c r="D900" s="75" t="str">
        <f t="shared" si="29"/>
        <v>May</v>
      </c>
      <c r="E900" s="40">
        <v>24500</v>
      </c>
      <c r="F900" s="86"/>
      <c r="G900" s="3">
        <v>111017.07</v>
      </c>
      <c r="H900" s="94" t="s">
        <v>546</v>
      </c>
      <c r="I900" s="2" t="s">
        <v>828</v>
      </c>
      <c r="J900" s="19" t="str" cm="1">
        <f t="array" ref="J900">_xlfn.IFS(
  ISNUMBER(SEARCH("SMS", I900)), "SMS Charge",
  ISNUMBER(SEARCH("AIRTIME", I900)), "Airtime",
  ISNUMBER(SEARCH("COMMISSION", I900)), "Bank Charge",
  ISNUMBER(SEARCH("TRANSFER", I900)), "Transfer",
  ISNUMBER(SEARCH("POS", I900)), "POS Transaction",
  ISNUMBER(SEARCH("ELECTROLINK", I900)), "Transfer",
  TRUE, "Other"
)</f>
        <v>Transfer</v>
      </c>
    </row>
    <row r="901" spans="1:10" s="19" customFormat="1" ht="18" customHeight="1" x14ac:dyDescent="0.2">
      <c r="A901" s="33">
        <v>45790</v>
      </c>
      <c r="B901" s="52">
        <v>45790</v>
      </c>
      <c r="C901" s="75" t="str">
        <f t="shared" si="28"/>
        <v>Tue</v>
      </c>
      <c r="D901" s="75" t="str">
        <f t="shared" si="29"/>
        <v>May</v>
      </c>
      <c r="E901" s="40">
        <v>25</v>
      </c>
      <c r="F901" s="85"/>
      <c r="G901" s="3">
        <v>110992.07</v>
      </c>
      <c r="H901" s="94" t="s">
        <v>546</v>
      </c>
      <c r="I901" s="2" t="s">
        <v>587</v>
      </c>
      <c r="J901" s="19" t="str" cm="1">
        <f t="array" ref="J901">_xlfn.IFS(
  ISNUMBER(SEARCH("SMS", I901)), "SMS Charge",
  ISNUMBER(SEARCH("AIRTIME", I901)), "Airtime",
  ISNUMBER(SEARCH("COMMISSION", I901)), "Bank Charge",
  ISNUMBER(SEARCH("TRANSFER", I901)), "Transfer",
  ISNUMBER(SEARCH("POS", I901)), "POS Transaction",
  ISNUMBER(SEARCH("ELECTROLINK", I901)), "Transfer",
  TRUE, "Other"
)</f>
        <v>Bank Charge</v>
      </c>
    </row>
    <row r="902" spans="1:10" s="19" customFormat="1" ht="18" customHeight="1" x14ac:dyDescent="0.2">
      <c r="A902" s="33">
        <v>45790</v>
      </c>
      <c r="B902" s="52">
        <v>45790</v>
      </c>
      <c r="C902" s="75" t="str">
        <f t="shared" si="28"/>
        <v>Tue</v>
      </c>
      <c r="D902" s="75" t="str">
        <f t="shared" si="29"/>
        <v>May</v>
      </c>
      <c r="E902" s="40">
        <v>1.88</v>
      </c>
      <c r="F902" s="85"/>
      <c r="G902" s="3">
        <v>110990.19</v>
      </c>
      <c r="H902" s="94" t="s">
        <v>546</v>
      </c>
      <c r="I902" s="2" t="s">
        <v>588</v>
      </c>
      <c r="J902" s="19" t="str" cm="1">
        <f t="array" ref="J902">_xlfn.IFS(
  ISNUMBER(SEARCH("SMS", I902)), "SMS Charge",
  ISNUMBER(SEARCH("AIRTIME", I902)), "Airtime",
  ISNUMBER(SEARCH("COMMISSION", I902)), "Bank Charge",
  ISNUMBER(SEARCH("TRANSFER", I902)), "Transfer",
  ISNUMBER(SEARCH("POS", I902)), "POS Transaction",
  ISNUMBER(SEARCH("ELECTROLINK", I902)), "Transfer",
  TRUE, "Other"
)</f>
        <v>Other</v>
      </c>
    </row>
    <row r="903" spans="1:10" s="19" customFormat="1" ht="54" customHeight="1" x14ac:dyDescent="0.2">
      <c r="A903" s="33">
        <v>45790</v>
      </c>
      <c r="B903" s="52">
        <v>45790</v>
      </c>
      <c r="C903" s="75" t="str">
        <f t="shared" si="28"/>
        <v>Tue</v>
      </c>
      <c r="D903" s="75" t="str">
        <f t="shared" si="29"/>
        <v>May</v>
      </c>
      <c r="E903" s="40">
        <v>8500</v>
      </c>
      <c r="F903" s="86"/>
      <c r="G903" s="3">
        <v>102490.19</v>
      </c>
      <c r="H903" s="94" t="s">
        <v>546</v>
      </c>
      <c r="I903" s="2" t="s">
        <v>829</v>
      </c>
      <c r="J903" s="19" t="str" cm="1">
        <f t="array" ref="J903">_xlfn.IFS(
  ISNUMBER(SEARCH("SMS", I903)), "SMS Charge",
  ISNUMBER(SEARCH("AIRTIME", I903)), "Airtime",
  ISNUMBER(SEARCH("COMMISSION", I903)), "Bank Charge",
  ISNUMBER(SEARCH("TRANSFER", I903)), "Transfer",
  ISNUMBER(SEARCH("POS", I903)), "POS Transaction",
  ISNUMBER(SEARCH("ELECTROLINK", I903)), "Transfer",
  TRUE, "Other"
)</f>
        <v>Transfer</v>
      </c>
    </row>
    <row r="904" spans="1:10" s="19" customFormat="1" ht="18" customHeight="1" x14ac:dyDescent="0.2">
      <c r="A904" s="33">
        <v>45790</v>
      </c>
      <c r="B904" s="52">
        <v>45790</v>
      </c>
      <c r="C904" s="75" t="str">
        <f t="shared" si="28"/>
        <v>Tue</v>
      </c>
      <c r="D904" s="75" t="str">
        <f t="shared" si="29"/>
        <v>May</v>
      </c>
      <c r="E904" s="40">
        <v>25</v>
      </c>
      <c r="F904" s="85"/>
      <c r="G904" s="3">
        <v>102465.19</v>
      </c>
      <c r="H904" s="94" t="s">
        <v>546</v>
      </c>
      <c r="I904" s="2" t="s">
        <v>587</v>
      </c>
      <c r="J904" s="19" t="str" cm="1">
        <f t="array" ref="J904">_xlfn.IFS(
  ISNUMBER(SEARCH("SMS", I904)), "SMS Charge",
  ISNUMBER(SEARCH("AIRTIME", I904)), "Airtime",
  ISNUMBER(SEARCH("COMMISSION", I904)), "Bank Charge",
  ISNUMBER(SEARCH("TRANSFER", I904)), "Transfer",
  ISNUMBER(SEARCH("POS", I904)), "POS Transaction",
  ISNUMBER(SEARCH("ELECTROLINK", I904)), "Transfer",
  TRUE, "Other"
)</f>
        <v>Bank Charge</v>
      </c>
    </row>
    <row r="905" spans="1:10" s="19" customFormat="1" ht="18" customHeight="1" x14ac:dyDescent="0.2">
      <c r="A905" s="33">
        <v>45790</v>
      </c>
      <c r="B905" s="52">
        <v>45790</v>
      </c>
      <c r="C905" s="75" t="str">
        <f t="shared" si="28"/>
        <v>Tue</v>
      </c>
      <c r="D905" s="75" t="str">
        <f t="shared" si="29"/>
        <v>May</v>
      </c>
      <c r="E905" s="40">
        <v>1.88</v>
      </c>
      <c r="F905" s="85"/>
      <c r="G905" s="3">
        <v>102463.31</v>
      </c>
      <c r="H905" s="94" t="s">
        <v>546</v>
      </c>
      <c r="I905" s="2" t="s">
        <v>588</v>
      </c>
      <c r="J905" s="19" t="str" cm="1">
        <f t="array" ref="J905">_xlfn.IFS(
  ISNUMBER(SEARCH("SMS", I905)), "SMS Charge",
  ISNUMBER(SEARCH("AIRTIME", I905)), "Airtime",
  ISNUMBER(SEARCH("COMMISSION", I905)), "Bank Charge",
  ISNUMBER(SEARCH("TRANSFER", I905)), "Transfer",
  ISNUMBER(SEARCH("POS", I905)), "POS Transaction",
  ISNUMBER(SEARCH("ELECTROLINK", I905)), "Transfer",
  TRUE, "Other"
)</f>
        <v>Other</v>
      </c>
    </row>
    <row r="906" spans="1:10" s="19" customFormat="1" ht="54" customHeight="1" x14ac:dyDescent="0.2">
      <c r="A906" s="33">
        <v>45790</v>
      </c>
      <c r="B906" s="52">
        <v>45790</v>
      </c>
      <c r="C906" s="75" t="str">
        <f t="shared" si="28"/>
        <v>Tue</v>
      </c>
      <c r="D906" s="75" t="str">
        <f t="shared" si="29"/>
        <v>May</v>
      </c>
      <c r="E906" s="40">
        <v>7000</v>
      </c>
      <c r="F906" s="86"/>
      <c r="G906" s="3">
        <v>95463.31</v>
      </c>
      <c r="H906" s="94" t="s">
        <v>546</v>
      </c>
      <c r="I906" s="2" t="s">
        <v>830</v>
      </c>
      <c r="J906" s="19" t="str" cm="1">
        <f t="array" ref="J906">_xlfn.IFS(
  ISNUMBER(SEARCH("SMS", I906)), "SMS Charge",
  ISNUMBER(SEARCH("AIRTIME", I906)), "Airtime",
  ISNUMBER(SEARCH("COMMISSION", I906)), "Bank Charge",
  ISNUMBER(SEARCH("TRANSFER", I906)), "Transfer",
  ISNUMBER(SEARCH("POS", I906)), "POS Transaction",
  ISNUMBER(SEARCH("ELECTROLINK", I906)), "Transfer",
  TRUE, "Other"
)</f>
        <v>Other</v>
      </c>
    </row>
    <row r="907" spans="1:10" s="19" customFormat="1" ht="18" customHeight="1" x14ac:dyDescent="0.2">
      <c r="A907" s="33">
        <v>45790</v>
      </c>
      <c r="B907" s="52">
        <v>45790</v>
      </c>
      <c r="C907" s="75" t="str">
        <f t="shared" si="28"/>
        <v>Tue</v>
      </c>
      <c r="D907" s="75" t="str">
        <f t="shared" si="29"/>
        <v>May</v>
      </c>
      <c r="E907" s="40">
        <v>25</v>
      </c>
      <c r="F907" s="85"/>
      <c r="G907" s="3">
        <v>95438.31</v>
      </c>
      <c r="H907" s="94" t="s">
        <v>546</v>
      </c>
      <c r="I907" s="2" t="s">
        <v>587</v>
      </c>
      <c r="J907" s="19" t="str" cm="1">
        <f t="array" ref="J907">_xlfn.IFS(
  ISNUMBER(SEARCH("SMS", I907)), "SMS Charge",
  ISNUMBER(SEARCH("AIRTIME", I907)), "Airtime",
  ISNUMBER(SEARCH("COMMISSION", I907)), "Bank Charge",
  ISNUMBER(SEARCH("TRANSFER", I907)), "Transfer",
  ISNUMBER(SEARCH("POS", I907)), "POS Transaction",
  ISNUMBER(SEARCH("ELECTROLINK", I907)), "Transfer",
  TRUE, "Other"
)</f>
        <v>Bank Charge</v>
      </c>
    </row>
    <row r="908" spans="1:10" s="19" customFormat="1" ht="18" customHeight="1" x14ac:dyDescent="0.2">
      <c r="A908" s="33">
        <v>45790</v>
      </c>
      <c r="B908" s="52">
        <v>45790</v>
      </c>
      <c r="C908" s="75" t="str">
        <f t="shared" si="28"/>
        <v>Tue</v>
      </c>
      <c r="D908" s="75" t="str">
        <f t="shared" si="29"/>
        <v>May</v>
      </c>
      <c r="E908" s="40">
        <v>1.88</v>
      </c>
      <c r="F908" s="85"/>
      <c r="G908" s="3">
        <v>95436.43</v>
      </c>
      <c r="H908" s="94" t="s">
        <v>546</v>
      </c>
      <c r="I908" s="2" t="s">
        <v>588</v>
      </c>
      <c r="J908" s="19" t="str" cm="1">
        <f t="array" ref="J908">_xlfn.IFS(
  ISNUMBER(SEARCH("SMS", I908)), "SMS Charge",
  ISNUMBER(SEARCH("AIRTIME", I908)), "Airtime",
  ISNUMBER(SEARCH("COMMISSION", I908)), "Bank Charge",
  ISNUMBER(SEARCH("TRANSFER", I908)), "Transfer",
  ISNUMBER(SEARCH("POS", I908)), "POS Transaction",
  ISNUMBER(SEARCH("ELECTROLINK", I908)), "Transfer",
  TRUE, "Other"
)</f>
        <v>Other</v>
      </c>
    </row>
    <row r="909" spans="1:10" s="19" customFormat="1" ht="51.95" customHeight="1" x14ac:dyDescent="0.2">
      <c r="A909" s="33">
        <v>45790</v>
      </c>
      <c r="B909" s="52">
        <v>45790</v>
      </c>
      <c r="C909" s="75" t="str">
        <f t="shared" si="28"/>
        <v>Tue</v>
      </c>
      <c r="D909" s="75" t="str">
        <f t="shared" si="29"/>
        <v>May</v>
      </c>
      <c r="E909" s="42">
        <v>1600</v>
      </c>
      <c r="F909" s="90"/>
      <c r="G909" s="88">
        <v>93836.43</v>
      </c>
      <c r="H909" s="95" t="s">
        <v>546</v>
      </c>
      <c r="I909" s="7" t="s">
        <v>832</v>
      </c>
      <c r="J909" s="19" t="str" cm="1">
        <f t="array" ref="J909">_xlfn.IFS(
  ISNUMBER(SEARCH("SMS", I909)), "SMS Charge",
  ISNUMBER(SEARCH("AIRTIME", I909)), "Airtime",
  ISNUMBER(SEARCH("COMMISSION", I909)), "Bank Charge",
  ISNUMBER(SEARCH("TRANSFER", I909)), "Transfer",
  ISNUMBER(SEARCH("POS", I909)), "POS Transaction",
  ISNUMBER(SEARCH("ELECTROLINK", I909)), "Transfer",
  TRUE, "Other"
)</f>
        <v>POS Transaction</v>
      </c>
    </row>
    <row r="910" spans="1:10" s="19" customFormat="1" ht="54" customHeight="1" x14ac:dyDescent="0.2">
      <c r="A910" s="33">
        <v>45790</v>
      </c>
      <c r="B910" s="52">
        <v>45790</v>
      </c>
      <c r="C910" s="75" t="str">
        <f t="shared" si="28"/>
        <v>Tue</v>
      </c>
      <c r="D910" s="75" t="str">
        <f t="shared" si="29"/>
        <v>May</v>
      </c>
      <c r="E910" s="40">
        <v>1000</v>
      </c>
      <c r="F910" s="86"/>
      <c r="G910" s="3">
        <v>92836.43</v>
      </c>
      <c r="H910" s="94" t="s">
        <v>546</v>
      </c>
      <c r="I910" s="2" t="s">
        <v>833</v>
      </c>
      <c r="J910" s="19" t="str" cm="1">
        <f t="array" ref="J910">_xlfn.IFS(
  ISNUMBER(SEARCH("SMS", I910)), "SMS Charge",
  ISNUMBER(SEARCH("AIRTIME", I910)), "Airtime",
  ISNUMBER(SEARCH("COMMISSION", I910)), "Bank Charge",
  ISNUMBER(SEARCH("TRANSFER", I910)), "Transfer",
  ISNUMBER(SEARCH("POS", I910)), "POS Transaction",
  ISNUMBER(SEARCH("ELECTROLINK", I910)), "Transfer",
  TRUE, "Other"
)</f>
        <v>Transfer</v>
      </c>
    </row>
    <row r="911" spans="1:10" s="19" customFormat="1" ht="18" customHeight="1" x14ac:dyDescent="0.2">
      <c r="A911" s="33">
        <v>45790</v>
      </c>
      <c r="B911" s="52">
        <v>45790</v>
      </c>
      <c r="C911" s="75" t="str">
        <f t="shared" si="28"/>
        <v>Tue</v>
      </c>
      <c r="D911" s="75" t="str">
        <f t="shared" si="29"/>
        <v>May</v>
      </c>
      <c r="E911" s="40">
        <v>10</v>
      </c>
      <c r="F911" s="85"/>
      <c r="G911" s="3">
        <v>92826.43</v>
      </c>
      <c r="H911" s="94" t="s">
        <v>546</v>
      </c>
      <c r="I911" s="2" t="s">
        <v>587</v>
      </c>
      <c r="J911" s="19" t="str" cm="1">
        <f t="array" ref="J911">_xlfn.IFS(
  ISNUMBER(SEARCH("SMS", I911)), "SMS Charge",
  ISNUMBER(SEARCH("AIRTIME", I911)), "Airtime",
  ISNUMBER(SEARCH("COMMISSION", I911)), "Bank Charge",
  ISNUMBER(SEARCH("TRANSFER", I911)), "Transfer",
  ISNUMBER(SEARCH("POS", I911)), "POS Transaction",
  ISNUMBER(SEARCH("ELECTROLINK", I911)), "Transfer",
  TRUE, "Other"
)</f>
        <v>Bank Charge</v>
      </c>
    </row>
    <row r="912" spans="1:10" s="19" customFormat="1" ht="18" customHeight="1" x14ac:dyDescent="0.2">
      <c r="A912" s="33">
        <v>45790</v>
      </c>
      <c r="B912" s="52">
        <v>45790</v>
      </c>
      <c r="C912" s="75" t="str">
        <f t="shared" si="28"/>
        <v>Tue</v>
      </c>
      <c r="D912" s="75" t="str">
        <f t="shared" si="29"/>
        <v>May</v>
      </c>
      <c r="E912" s="40">
        <v>0.75</v>
      </c>
      <c r="F912" s="85"/>
      <c r="G912" s="3">
        <v>92825.68</v>
      </c>
      <c r="H912" s="94" t="s">
        <v>546</v>
      </c>
      <c r="I912" s="2" t="s">
        <v>588</v>
      </c>
      <c r="J912" s="19" t="str" cm="1">
        <f t="array" ref="J912">_xlfn.IFS(
  ISNUMBER(SEARCH("SMS", I912)), "SMS Charge",
  ISNUMBER(SEARCH("AIRTIME", I912)), "Airtime",
  ISNUMBER(SEARCH("COMMISSION", I912)), "Bank Charge",
  ISNUMBER(SEARCH("TRANSFER", I912)), "Transfer",
  ISNUMBER(SEARCH("POS", I912)), "POS Transaction",
  ISNUMBER(SEARCH("ELECTROLINK", I912)), "Transfer",
  TRUE, "Other"
)</f>
        <v>Other</v>
      </c>
    </row>
    <row r="913" spans="1:10" s="19" customFormat="1" ht="42" customHeight="1" x14ac:dyDescent="0.2">
      <c r="A913" s="33">
        <v>45790</v>
      </c>
      <c r="B913" s="52">
        <v>45790</v>
      </c>
      <c r="C913" s="75" t="str">
        <f t="shared" si="28"/>
        <v>Tue</v>
      </c>
      <c r="D913" s="75" t="str">
        <f t="shared" si="29"/>
        <v>May</v>
      </c>
      <c r="E913" s="40">
        <v>500</v>
      </c>
      <c r="F913" s="86"/>
      <c r="G913" s="3">
        <v>92325.68</v>
      </c>
      <c r="H913" s="94" t="s">
        <v>546</v>
      </c>
      <c r="I913" s="2" t="s">
        <v>834</v>
      </c>
      <c r="J913" s="19" t="str" cm="1">
        <f t="array" ref="J913">_xlfn.IFS(
  ISNUMBER(SEARCH("SMS", I913)), "SMS Charge",
  ISNUMBER(SEARCH("AIRTIME", I913)), "Airtime",
  ISNUMBER(SEARCH("COMMISSION", I913)), "Bank Charge",
  ISNUMBER(SEARCH("TRANSFER", I913)), "Transfer",
  ISNUMBER(SEARCH("POS", I913)), "POS Transaction",
  ISNUMBER(SEARCH("ELECTROLINK", I913)), "Transfer",
  TRUE, "Other"
)</f>
        <v>Transfer</v>
      </c>
    </row>
    <row r="914" spans="1:10" s="19" customFormat="1" ht="18" customHeight="1" x14ac:dyDescent="0.2">
      <c r="A914" s="33">
        <v>45790</v>
      </c>
      <c r="B914" s="52">
        <v>45790</v>
      </c>
      <c r="C914" s="75" t="str">
        <f t="shared" si="28"/>
        <v>Tue</v>
      </c>
      <c r="D914" s="75" t="str">
        <f t="shared" si="29"/>
        <v>May</v>
      </c>
      <c r="E914" s="40">
        <v>10</v>
      </c>
      <c r="F914" s="85"/>
      <c r="G914" s="3">
        <v>92315.68</v>
      </c>
      <c r="H914" s="94" t="s">
        <v>546</v>
      </c>
      <c r="I914" s="2" t="s">
        <v>587</v>
      </c>
      <c r="J914" s="19" t="str" cm="1">
        <f t="array" ref="J914">_xlfn.IFS(
  ISNUMBER(SEARCH("SMS", I914)), "SMS Charge",
  ISNUMBER(SEARCH("AIRTIME", I914)), "Airtime",
  ISNUMBER(SEARCH("COMMISSION", I914)), "Bank Charge",
  ISNUMBER(SEARCH("TRANSFER", I914)), "Transfer",
  ISNUMBER(SEARCH("POS", I914)), "POS Transaction",
  ISNUMBER(SEARCH("ELECTROLINK", I914)), "Transfer",
  TRUE, "Other"
)</f>
        <v>Bank Charge</v>
      </c>
    </row>
    <row r="915" spans="1:10" s="19" customFormat="1" ht="18" customHeight="1" x14ac:dyDescent="0.2">
      <c r="A915" s="33">
        <v>45790</v>
      </c>
      <c r="B915" s="52">
        <v>45790</v>
      </c>
      <c r="C915" s="75" t="str">
        <f t="shared" si="28"/>
        <v>Tue</v>
      </c>
      <c r="D915" s="75" t="str">
        <f t="shared" si="29"/>
        <v>May</v>
      </c>
      <c r="E915" s="40">
        <v>0.75</v>
      </c>
      <c r="F915" s="85"/>
      <c r="G915" s="3">
        <v>92314.93</v>
      </c>
      <c r="H915" s="94" t="s">
        <v>546</v>
      </c>
      <c r="I915" s="2" t="s">
        <v>588</v>
      </c>
      <c r="J915" s="19" t="str" cm="1">
        <f t="array" ref="J915">_xlfn.IFS(
  ISNUMBER(SEARCH("SMS", I915)), "SMS Charge",
  ISNUMBER(SEARCH("AIRTIME", I915)), "Airtime",
  ISNUMBER(SEARCH("COMMISSION", I915)), "Bank Charge",
  ISNUMBER(SEARCH("TRANSFER", I915)), "Transfer",
  ISNUMBER(SEARCH("POS", I915)), "POS Transaction",
  ISNUMBER(SEARCH("ELECTROLINK", I915)), "Transfer",
  TRUE, "Other"
)</f>
        <v>Other</v>
      </c>
    </row>
    <row r="916" spans="1:10" s="19" customFormat="1" ht="42" customHeight="1" x14ac:dyDescent="0.2">
      <c r="A916" s="33">
        <v>45790</v>
      </c>
      <c r="B916" s="52">
        <v>45790</v>
      </c>
      <c r="C916" s="75" t="str">
        <f t="shared" si="28"/>
        <v>Tue</v>
      </c>
      <c r="D916" s="75" t="str">
        <f t="shared" si="29"/>
        <v>May</v>
      </c>
      <c r="E916" s="40">
        <v>1350</v>
      </c>
      <c r="F916" s="86"/>
      <c r="G916" s="3">
        <v>90964.93</v>
      </c>
      <c r="H916" s="94" t="s">
        <v>546</v>
      </c>
      <c r="I916" s="2" t="s">
        <v>836</v>
      </c>
      <c r="J916" s="19" t="str" cm="1">
        <f t="array" ref="J916">_xlfn.IFS(
  ISNUMBER(SEARCH("SMS", I916)), "SMS Charge",
  ISNUMBER(SEARCH("AIRTIME", I916)), "Airtime",
  ISNUMBER(SEARCH("COMMISSION", I916)), "Bank Charge",
  ISNUMBER(SEARCH("TRANSFER", I916)), "Transfer",
  ISNUMBER(SEARCH("POS", I916)), "POS Transaction",
  ISNUMBER(SEARCH("ELECTROLINK", I916)), "Transfer",
  TRUE, "Other"
)</f>
        <v>Transfer</v>
      </c>
    </row>
    <row r="917" spans="1:10" s="19" customFormat="1" ht="54" customHeight="1" x14ac:dyDescent="0.2">
      <c r="A917" s="33">
        <v>45791</v>
      </c>
      <c r="B917" s="52">
        <v>45791</v>
      </c>
      <c r="C917" s="75" t="str">
        <f t="shared" si="28"/>
        <v>Wed</v>
      </c>
      <c r="D917" s="75" t="str">
        <f t="shared" si="29"/>
        <v>May</v>
      </c>
      <c r="E917" s="40">
        <v>7600</v>
      </c>
      <c r="F917" s="86"/>
      <c r="G917" s="3">
        <v>83364.929999999993</v>
      </c>
      <c r="H917" s="94" t="s">
        <v>546</v>
      </c>
      <c r="I917" s="2" t="s">
        <v>837</v>
      </c>
      <c r="J917" s="19" t="str" cm="1">
        <f t="array" ref="J917">_xlfn.IFS(
  ISNUMBER(SEARCH("SMS", I917)), "SMS Charge",
  ISNUMBER(SEARCH("AIRTIME", I917)), "Airtime",
  ISNUMBER(SEARCH("COMMISSION", I917)), "Bank Charge",
  ISNUMBER(SEARCH("TRANSFER", I917)), "Transfer",
  ISNUMBER(SEARCH("POS", I917)), "POS Transaction",
  ISNUMBER(SEARCH("ELECTROLINK", I917)), "Transfer",
  TRUE, "Other"
)</f>
        <v>Transfer</v>
      </c>
    </row>
    <row r="918" spans="1:10" s="19" customFormat="1" ht="54" customHeight="1" x14ac:dyDescent="0.2">
      <c r="A918" s="33">
        <v>45791</v>
      </c>
      <c r="B918" s="52">
        <v>45791</v>
      </c>
      <c r="C918" s="75" t="str">
        <f t="shared" si="28"/>
        <v>Wed</v>
      </c>
      <c r="D918" s="75" t="str">
        <f t="shared" si="29"/>
        <v>May</v>
      </c>
      <c r="E918" s="79"/>
      <c r="F918" s="3">
        <v>220000</v>
      </c>
      <c r="G918" s="3">
        <v>303364.93</v>
      </c>
      <c r="H918" s="94" t="s">
        <v>546</v>
      </c>
      <c r="I918" s="2" t="s">
        <v>839</v>
      </c>
      <c r="J918" s="19" t="str" cm="1">
        <f t="array" ref="J918">_xlfn.IFS(
  ISNUMBER(SEARCH("SMS", I918)), "SMS Charge",
  ISNUMBER(SEARCH("AIRTIME", I918)), "Airtime",
  ISNUMBER(SEARCH("COMMISSION", I918)), "Bank Charge",
  ISNUMBER(SEARCH("TRANSFER", I918)), "Transfer",
  ISNUMBER(SEARCH("POS", I918)), "POS Transaction",
  ISNUMBER(SEARCH("ELECTROLINK", I918)), "Transfer",
  TRUE, "Other"
)</f>
        <v>Transfer</v>
      </c>
    </row>
    <row r="919" spans="1:10" s="19" customFormat="1" ht="42" customHeight="1" x14ac:dyDescent="0.2">
      <c r="A919" s="33">
        <v>45791</v>
      </c>
      <c r="B919" s="52">
        <v>45791</v>
      </c>
      <c r="C919" s="75" t="str">
        <f t="shared" si="28"/>
        <v>Wed</v>
      </c>
      <c r="D919" s="75" t="str">
        <f t="shared" si="29"/>
        <v>May</v>
      </c>
      <c r="E919" s="40">
        <v>1000</v>
      </c>
      <c r="F919" s="86"/>
      <c r="G919" s="3">
        <v>302364.93</v>
      </c>
      <c r="H919" s="94" t="s">
        <v>546</v>
      </c>
      <c r="I919" s="2" t="s">
        <v>841</v>
      </c>
      <c r="J919" s="19" t="str" cm="1">
        <f t="array" ref="J919">_xlfn.IFS(
  ISNUMBER(SEARCH("SMS", I919)), "SMS Charge",
  ISNUMBER(SEARCH("AIRTIME", I919)), "Airtime",
  ISNUMBER(SEARCH("COMMISSION", I919)), "Bank Charge",
  ISNUMBER(SEARCH("TRANSFER", I919)), "Transfer",
  ISNUMBER(SEARCH("POS", I919)), "POS Transaction",
  ISNUMBER(SEARCH("ELECTROLINK", I919)), "Transfer",
  TRUE, "Other"
)</f>
        <v>POS Transaction</v>
      </c>
    </row>
    <row r="920" spans="1:10" s="19" customFormat="1" ht="54" customHeight="1" x14ac:dyDescent="0.2">
      <c r="A920" s="33">
        <v>45791</v>
      </c>
      <c r="B920" s="52">
        <v>45791</v>
      </c>
      <c r="C920" s="75" t="str">
        <f t="shared" si="28"/>
        <v>Wed</v>
      </c>
      <c r="D920" s="75" t="str">
        <f t="shared" si="29"/>
        <v>May</v>
      </c>
      <c r="E920" s="40">
        <v>10215</v>
      </c>
      <c r="F920" s="86"/>
      <c r="G920" s="3">
        <v>292149.93</v>
      </c>
      <c r="H920" s="94" t="s">
        <v>546</v>
      </c>
      <c r="I920" s="6" t="s">
        <v>843</v>
      </c>
      <c r="J920" s="19" t="str" cm="1">
        <f t="array" ref="J920">_xlfn.IFS(
  ISNUMBER(SEARCH("SMS", I920)), "SMS Charge",
  ISNUMBER(SEARCH("AIRTIME", I920)), "Airtime",
  ISNUMBER(SEARCH("COMMISSION", I920)), "Bank Charge",
  ISNUMBER(SEARCH("TRANSFER", I920)), "Transfer",
  ISNUMBER(SEARCH("POS", I920)), "POS Transaction",
  ISNUMBER(SEARCH("ELECTROLINK", I920)), "Transfer",
  TRUE, "Other"
)</f>
        <v>POS Transaction</v>
      </c>
    </row>
    <row r="921" spans="1:10" s="19" customFormat="1" ht="54" customHeight="1" x14ac:dyDescent="0.2">
      <c r="A921" s="33">
        <v>45791</v>
      </c>
      <c r="B921" s="52">
        <v>45791</v>
      </c>
      <c r="C921" s="75" t="str">
        <f t="shared" si="28"/>
        <v>Wed</v>
      </c>
      <c r="D921" s="75" t="str">
        <f t="shared" si="29"/>
        <v>May</v>
      </c>
      <c r="E921" s="40">
        <v>8724.89</v>
      </c>
      <c r="F921" s="86"/>
      <c r="G921" s="3">
        <v>283425.03999999998</v>
      </c>
      <c r="H921" s="94" t="s">
        <v>546</v>
      </c>
      <c r="I921" s="6" t="s">
        <v>845</v>
      </c>
      <c r="J921" s="19" t="str" cm="1">
        <f t="array" ref="J921">_xlfn.IFS(
  ISNUMBER(SEARCH("SMS", I921)), "SMS Charge",
  ISNUMBER(SEARCH("AIRTIME", I921)), "Airtime",
  ISNUMBER(SEARCH("COMMISSION", I921)), "Bank Charge",
  ISNUMBER(SEARCH("TRANSFER", I921)), "Transfer",
  ISNUMBER(SEARCH("POS", I921)), "POS Transaction",
  ISNUMBER(SEARCH("ELECTROLINK", I921)), "Transfer",
  TRUE, "Other"
)</f>
        <v>POS Transaction</v>
      </c>
    </row>
    <row r="922" spans="1:10" s="19" customFormat="1" ht="30" customHeight="1" x14ac:dyDescent="0.2">
      <c r="A922" s="33">
        <v>45791</v>
      </c>
      <c r="B922" s="52">
        <v>45791</v>
      </c>
      <c r="C922" s="75" t="str">
        <f t="shared" si="28"/>
        <v>Wed</v>
      </c>
      <c r="D922" s="75" t="str">
        <f t="shared" si="29"/>
        <v>May</v>
      </c>
      <c r="E922" s="83"/>
      <c r="F922" s="3">
        <v>5000</v>
      </c>
      <c r="G922" s="3">
        <v>288425.03999999998</v>
      </c>
      <c r="H922" s="94" t="s">
        <v>546</v>
      </c>
      <c r="I922" s="2" t="s">
        <v>846</v>
      </c>
      <c r="J922" s="19" t="str" cm="1">
        <f t="array" ref="J922">_xlfn.IFS(
  ISNUMBER(SEARCH("SMS", I922)), "SMS Charge",
  ISNUMBER(SEARCH("AIRTIME", I922)), "Airtime",
  ISNUMBER(SEARCH("COMMISSION", I922)), "Bank Charge",
  ISNUMBER(SEARCH("TRANSFER", I922)), "Transfer",
  ISNUMBER(SEARCH("POS", I922)), "POS Transaction",
  ISNUMBER(SEARCH("ELECTROLINK", I922)), "Transfer",
  TRUE, "Other"
)</f>
        <v>Other</v>
      </c>
    </row>
    <row r="923" spans="1:10" s="19" customFormat="1" ht="42" customHeight="1" x14ac:dyDescent="0.2">
      <c r="A923" s="33">
        <v>45791</v>
      </c>
      <c r="B923" s="52">
        <v>45791</v>
      </c>
      <c r="C923" s="75" t="str">
        <f t="shared" si="28"/>
        <v>Wed</v>
      </c>
      <c r="D923" s="75" t="str">
        <f t="shared" si="29"/>
        <v>May</v>
      </c>
      <c r="E923" s="40">
        <v>9000</v>
      </c>
      <c r="F923" s="86"/>
      <c r="G923" s="3">
        <v>279425.03999999998</v>
      </c>
      <c r="H923" s="94" t="s">
        <v>546</v>
      </c>
      <c r="I923" s="2" t="s">
        <v>847</v>
      </c>
      <c r="J923" s="19" t="str" cm="1">
        <f t="array" ref="J923">_xlfn.IFS(
  ISNUMBER(SEARCH("SMS", I923)), "SMS Charge",
  ISNUMBER(SEARCH("AIRTIME", I923)), "Airtime",
  ISNUMBER(SEARCH("COMMISSION", I923)), "Bank Charge",
  ISNUMBER(SEARCH("TRANSFER", I923)), "Transfer",
  ISNUMBER(SEARCH("POS", I923)), "POS Transaction",
  ISNUMBER(SEARCH("ELECTROLINK", I923)), "Transfer",
  TRUE, "Other"
)</f>
        <v>Transfer</v>
      </c>
    </row>
    <row r="924" spans="1:10" s="19" customFormat="1" ht="54" customHeight="1" x14ac:dyDescent="0.2">
      <c r="A924" s="33">
        <v>45791</v>
      </c>
      <c r="B924" s="52">
        <v>45791</v>
      </c>
      <c r="C924" s="75" t="str">
        <f t="shared" si="28"/>
        <v>Wed</v>
      </c>
      <c r="D924" s="75" t="str">
        <f t="shared" si="29"/>
        <v>May</v>
      </c>
      <c r="E924" s="40">
        <v>5000</v>
      </c>
      <c r="F924" s="86"/>
      <c r="G924" s="3">
        <v>274425.03999999998</v>
      </c>
      <c r="H924" s="94" t="s">
        <v>546</v>
      </c>
      <c r="I924" s="2" t="s">
        <v>848</v>
      </c>
      <c r="J924" s="19" t="str" cm="1">
        <f t="array" ref="J924">_xlfn.IFS(
  ISNUMBER(SEARCH("SMS", I924)), "SMS Charge",
  ISNUMBER(SEARCH("AIRTIME", I924)), "Airtime",
  ISNUMBER(SEARCH("COMMISSION", I924)), "Bank Charge",
  ISNUMBER(SEARCH("TRANSFER", I924)), "Transfer",
  ISNUMBER(SEARCH("POS", I924)), "POS Transaction",
  ISNUMBER(SEARCH("ELECTROLINK", I924)), "Transfer",
  TRUE, "Other"
)</f>
        <v>Transfer</v>
      </c>
    </row>
    <row r="925" spans="1:10" s="19" customFormat="1" ht="54" customHeight="1" x14ac:dyDescent="0.2">
      <c r="A925" s="33">
        <v>45791</v>
      </c>
      <c r="B925" s="52">
        <v>45791</v>
      </c>
      <c r="C925" s="75" t="str">
        <f t="shared" si="28"/>
        <v>Wed</v>
      </c>
      <c r="D925" s="75" t="str">
        <f t="shared" si="29"/>
        <v>May</v>
      </c>
      <c r="E925" s="40">
        <v>10215</v>
      </c>
      <c r="F925" s="86"/>
      <c r="G925" s="3">
        <v>264210.03999999998</v>
      </c>
      <c r="H925" s="94" t="s">
        <v>546</v>
      </c>
      <c r="I925" s="6" t="s">
        <v>850</v>
      </c>
      <c r="J925" s="19" t="str" cm="1">
        <f t="array" ref="J925">_xlfn.IFS(
  ISNUMBER(SEARCH("SMS", I925)), "SMS Charge",
  ISNUMBER(SEARCH("AIRTIME", I925)), "Airtime",
  ISNUMBER(SEARCH("COMMISSION", I925)), "Bank Charge",
  ISNUMBER(SEARCH("TRANSFER", I925)), "Transfer",
  ISNUMBER(SEARCH("POS", I925)), "POS Transaction",
  ISNUMBER(SEARCH("ELECTROLINK", I925)), "Transfer",
  TRUE, "Other"
)</f>
        <v>POS Transaction</v>
      </c>
    </row>
    <row r="926" spans="1:10" s="19" customFormat="1" ht="42" customHeight="1" x14ac:dyDescent="0.2">
      <c r="A926" s="33">
        <v>45791</v>
      </c>
      <c r="B926" s="52">
        <v>45791</v>
      </c>
      <c r="C926" s="75" t="str">
        <f t="shared" si="28"/>
        <v>Wed</v>
      </c>
      <c r="D926" s="75" t="str">
        <f t="shared" si="29"/>
        <v>May</v>
      </c>
      <c r="E926" s="40">
        <v>1000</v>
      </c>
      <c r="F926" s="86"/>
      <c r="G926" s="3">
        <v>263210.03999999998</v>
      </c>
      <c r="H926" s="94" t="s">
        <v>546</v>
      </c>
      <c r="I926" s="2" t="s">
        <v>851</v>
      </c>
      <c r="J926" s="19" t="str" cm="1">
        <f t="array" ref="J926">_xlfn.IFS(
  ISNUMBER(SEARCH("SMS", I926)), "SMS Charge",
  ISNUMBER(SEARCH("AIRTIME", I926)), "Airtime",
  ISNUMBER(SEARCH("COMMISSION", I926)), "Bank Charge",
  ISNUMBER(SEARCH("TRANSFER", I926)), "Transfer",
  ISNUMBER(SEARCH("POS", I926)), "POS Transaction",
  ISNUMBER(SEARCH("ELECTROLINK", I926)), "Transfer",
  TRUE, "Other"
)</f>
        <v>Transfer</v>
      </c>
    </row>
    <row r="927" spans="1:10" s="19" customFormat="1" ht="42" customHeight="1" x14ac:dyDescent="0.2">
      <c r="A927" s="33">
        <v>45792</v>
      </c>
      <c r="B927" s="52">
        <v>45792</v>
      </c>
      <c r="C927" s="75" t="str">
        <f t="shared" si="28"/>
        <v>Thu</v>
      </c>
      <c r="D927" s="75" t="str">
        <f t="shared" si="29"/>
        <v>May</v>
      </c>
      <c r="E927" s="40">
        <v>1000</v>
      </c>
      <c r="F927" s="86"/>
      <c r="G927" s="3">
        <v>262210.03999999998</v>
      </c>
      <c r="H927" s="94" t="s">
        <v>546</v>
      </c>
      <c r="I927" s="2" t="s">
        <v>853</v>
      </c>
      <c r="J927" s="19" t="str" cm="1">
        <f t="array" ref="J927">_xlfn.IFS(
  ISNUMBER(SEARCH("SMS", I927)), "SMS Charge",
  ISNUMBER(SEARCH("AIRTIME", I927)), "Airtime",
  ISNUMBER(SEARCH("COMMISSION", I927)), "Bank Charge",
  ISNUMBER(SEARCH("TRANSFER", I927)), "Transfer",
  ISNUMBER(SEARCH("POS", I927)), "POS Transaction",
  ISNUMBER(SEARCH("ELECTROLINK", I927)), "Transfer",
  TRUE, "Other"
)</f>
        <v>POS Transaction</v>
      </c>
    </row>
    <row r="928" spans="1:10" s="19" customFormat="1" ht="42" customHeight="1" x14ac:dyDescent="0.2">
      <c r="A928" s="33">
        <v>45792</v>
      </c>
      <c r="B928" s="52">
        <v>45792</v>
      </c>
      <c r="C928" s="75" t="str">
        <f t="shared" si="28"/>
        <v>Thu</v>
      </c>
      <c r="D928" s="75" t="str">
        <f t="shared" si="29"/>
        <v>May</v>
      </c>
      <c r="E928" s="40">
        <v>2500</v>
      </c>
      <c r="F928" s="86"/>
      <c r="G928" s="3">
        <v>259710.04</v>
      </c>
      <c r="H928" s="94" t="s">
        <v>546</v>
      </c>
      <c r="I928" s="2" t="s">
        <v>854</v>
      </c>
      <c r="J928" s="19" t="str" cm="1">
        <f t="array" ref="J928">_xlfn.IFS(
  ISNUMBER(SEARCH("SMS", I928)), "SMS Charge",
  ISNUMBER(SEARCH("AIRTIME", I928)), "Airtime",
  ISNUMBER(SEARCH("COMMISSION", I928)), "Bank Charge",
  ISNUMBER(SEARCH("TRANSFER", I928)), "Transfer",
  ISNUMBER(SEARCH("POS", I928)), "POS Transaction",
  ISNUMBER(SEARCH("ELECTROLINK", I928)), "Transfer",
  TRUE, "Other"
)</f>
        <v>Transfer</v>
      </c>
    </row>
    <row r="929" spans="1:10" s="19" customFormat="1" ht="54" customHeight="1" x14ac:dyDescent="0.2">
      <c r="A929" s="33">
        <v>45792</v>
      </c>
      <c r="B929" s="52">
        <v>45792</v>
      </c>
      <c r="C929" s="75" t="str">
        <f t="shared" si="28"/>
        <v>Thu</v>
      </c>
      <c r="D929" s="75" t="str">
        <f t="shared" si="29"/>
        <v>May</v>
      </c>
      <c r="E929" s="79"/>
      <c r="F929" s="3">
        <v>200000</v>
      </c>
      <c r="G929" s="3">
        <v>459710.04</v>
      </c>
      <c r="H929" s="94" t="s">
        <v>546</v>
      </c>
      <c r="I929" s="2" t="s">
        <v>856</v>
      </c>
      <c r="J929" s="19" t="str" cm="1">
        <f t="array" ref="J929">_xlfn.IFS(
  ISNUMBER(SEARCH("SMS", I929)), "SMS Charge",
  ISNUMBER(SEARCH("AIRTIME", I929)), "Airtime",
  ISNUMBER(SEARCH("COMMISSION", I929)), "Bank Charge",
  ISNUMBER(SEARCH("TRANSFER", I929)), "Transfer",
  ISNUMBER(SEARCH("POS", I929)), "POS Transaction",
  ISNUMBER(SEARCH("ELECTROLINK", I929)), "Transfer",
  TRUE, "Other"
)</f>
        <v>Transfer</v>
      </c>
    </row>
    <row r="930" spans="1:10" s="19" customFormat="1" ht="54" customHeight="1" x14ac:dyDescent="0.2">
      <c r="A930" s="33">
        <v>45792</v>
      </c>
      <c r="B930" s="52">
        <v>45792</v>
      </c>
      <c r="C930" s="75" t="str">
        <f t="shared" si="28"/>
        <v>Thu</v>
      </c>
      <c r="D930" s="75" t="str">
        <f t="shared" si="29"/>
        <v>May</v>
      </c>
      <c r="E930" s="40">
        <v>200000</v>
      </c>
      <c r="F930" s="86"/>
      <c r="G930" s="3">
        <v>259710.04</v>
      </c>
      <c r="H930" s="94" t="s">
        <v>546</v>
      </c>
      <c r="I930" s="2" t="s">
        <v>857</v>
      </c>
      <c r="J930" s="19" t="str" cm="1">
        <f t="array" ref="J930">_xlfn.IFS(
  ISNUMBER(SEARCH("SMS", I930)), "SMS Charge",
  ISNUMBER(SEARCH("AIRTIME", I930)), "Airtime",
  ISNUMBER(SEARCH("COMMISSION", I930)), "Bank Charge",
  ISNUMBER(SEARCH("TRANSFER", I930)), "Transfer",
  ISNUMBER(SEARCH("POS", I930)), "POS Transaction",
  ISNUMBER(SEARCH("ELECTROLINK", I930)), "Transfer",
  TRUE, "Other"
)</f>
        <v>Transfer</v>
      </c>
    </row>
    <row r="931" spans="1:10" s="19" customFormat="1" ht="42" customHeight="1" x14ac:dyDescent="0.2">
      <c r="A931" s="33">
        <v>45792</v>
      </c>
      <c r="B931" s="52">
        <v>45792</v>
      </c>
      <c r="C931" s="75" t="str">
        <f t="shared" si="28"/>
        <v>Thu</v>
      </c>
      <c r="D931" s="75" t="str">
        <f t="shared" si="29"/>
        <v>May</v>
      </c>
      <c r="E931" s="40">
        <v>7232</v>
      </c>
      <c r="F931" s="86"/>
      <c r="G931" s="3">
        <v>252478.04</v>
      </c>
      <c r="H931" s="94" t="s">
        <v>546</v>
      </c>
      <c r="I931" s="2" t="s">
        <v>859</v>
      </c>
      <c r="J931" s="19" t="str" cm="1">
        <f t="array" ref="J931">_xlfn.IFS(
  ISNUMBER(SEARCH("SMS", I931)), "SMS Charge",
  ISNUMBER(SEARCH("AIRTIME", I931)), "Airtime",
  ISNUMBER(SEARCH("COMMISSION", I931)), "Bank Charge",
  ISNUMBER(SEARCH("TRANSFER", I931)), "Transfer",
  ISNUMBER(SEARCH("POS", I931)), "POS Transaction",
  ISNUMBER(SEARCH("ELECTROLINK", I931)), "Transfer",
  TRUE, "Other"
)</f>
        <v>POS Transaction</v>
      </c>
    </row>
    <row r="932" spans="1:10" s="19" customFormat="1" ht="54" customHeight="1" x14ac:dyDescent="0.2">
      <c r="A932" s="33">
        <v>45792</v>
      </c>
      <c r="B932" s="52">
        <v>45792</v>
      </c>
      <c r="C932" s="75" t="str">
        <f t="shared" si="28"/>
        <v>Thu</v>
      </c>
      <c r="D932" s="75" t="str">
        <f t="shared" si="29"/>
        <v>May</v>
      </c>
      <c r="E932" s="40">
        <v>5000</v>
      </c>
      <c r="F932" s="86"/>
      <c r="G932" s="3">
        <v>247478.04</v>
      </c>
      <c r="H932" s="94" t="s">
        <v>546</v>
      </c>
      <c r="I932" s="2" t="s">
        <v>860</v>
      </c>
      <c r="J932" s="19" t="str" cm="1">
        <f t="array" ref="J932">_xlfn.IFS(
  ISNUMBER(SEARCH("SMS", I932)), "SMS Charge",
  ISNUMBER(SEARCH("AIRTIME", I932)), "Airtime",
  ISNUMBER(SEARCH("COMMISSION", I932)), "Bank Charge",
  ISNUMBER(SEARCH("TRANSFER", I932)), "Transfer",
  ISNUMBER(SEARCH("POS", I932)), "POS Transaction",
  ISNUMBER(SEARCH("ELECTROLINK", I932)), "Transfer",
  TRUE, "Other"
)</f>
        <v>Transfer</v>
      </c>
    </row>
    <row r="933" spans="1:10" s="19" customFormat="1" ht="35.1" customHeight="1" x14ac:dyDescent="0.2">
      <c r="A933" s="33">
        <v>45793</v>
      </c>
      <c r="B933" s="52">
        <v>45793</v>
      </c>
      <c r="C933" s="75" t="str">
        <f t="shared" si="28"/>
        <v>Fri</v>
      </c>
      <c r="D933" s="75" t="str">
        <f t="shared" si="29"/>
        <v>May</v>
      </c>
      <c r="E933" s="42">
        <v>1000</v>
      </c>
      <c r="F933" s="90"/>
      <c r="G933" s="88">
        <v>246478.04</v>
      </c>
      <c r="H933" s="95" t="s">
        <v>546</v>
      </c>
      <c r="I933" s="7" t="s">
        <v>862</v>
      </c>
      <c r="J933" s="19" t="str" cm="1">
        <f t="array" ref="J933">_xlfn.IFS(
  ISNUMBER(SEARCH("SMS", I933)), "SMS Charge",
  ISNUMBER(SEARCH("AIRTIME", I933)), "Airtime",
  ISNUMBER(SEARCH("COMMISSION", I933)), "Bank Charge",
  ISNUMBER(SEARCH("TRANSFER", I933)), "Transfer",
  ISNUMBER(SEARCH("POS", I933)), "POS Transaction",
  ISNUMBER(SEARCH("ELECTROLINK", I933)), "Transfer",
  TRUE, "Other"
)</f>
        <v>POS Transaction</v>
      </c>
    </row>
    <row r="934" spans="1:10" s="19" customFormat="1" ht="42" customHeight="1" x14ac:dyDescent="0.2">
      <c r="A934" s="33">
        <v>45793</v>
      </c>
      <c r="B934" s="52">
        <v>45793</v>
      </c>
      <c r="C934" s="75" t="str">
        <f t="shared" si="28"/>
        <v>Fri</v>
      </c>
      <c r="D934" s="75" t="str">
        <f t="shared" si="29"/>
        <v>May</v>
      </c>
      <c r="E934" s="79"/>
      <c r="F934" s="3">
        <v>2000</v>
      </c>
      <c r="G934" s="3">
        <v>248478.04</v>
      </c>
      <c r="H934" s="94" t="s">
        <v>546</v>
      </c>
      <c r="I934" s="6" t="s">
        <v>864</v>
      </c>
      <c r="J934" s="19" t="str" cm="1">
        <f t="array" ref="J934">_xlfn.IFS(
  ISNUMBER(SEARCH("SMS", I934)), "SMS Charge",
  ISNUMBER(SEARCH("AIRTIME", I934)), "Airtime",
  ISNUMBER(SEARCH("COMMISSION", I934)), "Bank Charge",
  ISNUMBER(SEARCH("TRANSFER", I934)), "Transfer",
  ISNUMBER(SEARCH("POS", I934)), "POS Transaction",
  ISNUMBER(SEARCH("ELECTROLINK", I934)), "Transfer",
  TRUE, "Other"
)</f>
        <v>Transfer</v>
      </c>
    </row>
    <row r="935" spans="1:10" s="19" customFormat="1" ht="42" customHeight="1" x14ac:dyDescent="0.2">
      <c r="A935" s="33">
        <v>45793</v>
      </c>
      <c r="B935" s="52">
        <v>45793</v>
      </c>
      <c r="C935" s="75" t="str">
        <f t="shared" si="28"/>
        <v>Fri</v>
      </c>
      <c r="D935" s="75" t="str">
        <f t="shared" si="29"/>
        <v>May</v>
      </c>
      <c r="E935" s="40">
        <v>3600</v>
      </c>
      <c r="F935" s="86"/>
      <c r="G935" s="3">
        <v>244878.04</v>
      </c>
      <c r="H935" s="94" t="s">
        <v>546</v>
      </c>
      <c r="I935" s="2" t="s">
        <v>865</v>
      </c>
      <c r="J935" s="19" t="str" cm="1">
        <f t="array" ref="J935">_xlfn.IFS(
  ISNUMBER(SEARCH("SMS", I935)), "SMS Charge",
  ISNUMBER(SEARCH("AIRTIME", I935)), "Airtime",
  ISNUMBER(SEARCH("COMMISSION", I935)), "Bank Charge",
  ISNUMBER(SEARCH("TRANSFER", I935)), "Transfer",
  ISNUMBER(SEARCH("POS", I935)), "POS Transaction",
  ISNUMBER(SEARCH("ELECTROLINK", I935)), "Transfer",
  TRUE, "Other"
)</f>
        <v>Transfer</v>
      </c>
    </row>
    <row r="936" spans="1:10" s="19" customFormat="1" ht="42" customHeight="1" x14ac:dyDescent="0.2">
      <c r="A936" s="33">
        <v>45793</v>
      </c>
      <c r="B936" s="52">
        <v>45793</v>
      </c>
      <c r="C936" s="75" t="str">
        <f t="shared" si="28"/>
        <v>Fri</v>
      </c>
      <c r="D936" s="75" t="str">
        <f t="shared" si="29"/>
        <v>May</v>
      </c>
      <c r="E936" s="40">
        <v>31851.94</v>
      </c>
      <c r="F936" s="86"/>
      <c r="G936" s="3">
        <v>213026.1</v>
      </c>
      <c r="H936" s="94" t="s">
        <v>546</v>
      </c>
      <c r="I936" s="6" t="s">
        <v>867</v>
      </c>
      <c r="J936" s="19" t="str" cm="1">
        <f t="array" ref="J936">_xlfn.IFS(
  ISNUMBER(SEARCH("SMS", I936)), "SMS Charge",
  ISNUMBER(SEARCH("AIRTIME", I936)), "Airtime",
  ISNUMBER(SEARCH("COMMISSION", I936)), "Bank Charge",
  ISNUMBER(SEARCH("TRANSFER", I936)), "Transfer",
  ISNUMBER(SEARCH("POS", I936)), "POS Transaction",
  ISNUMBER(SEARCH("ELECTROLINK", I936)), "Transfer",
  TRUE, "Other"
)</f>
        <v>Transfer</v>
      </c>
    </row>
    <row r="937" spans="1:10" s="19" customFormat="1" ht="42" customHeight="1" x14ac:dyDescent="0.2">
      <c r="A937" s="33">
        <v>45793</v>
      </c>
      <c r="B937" s="52">
        <v>45793</v>
      </c>
      <c r="C937" s="75" t="str">
        <f t="shared" si="28"/>
        <v>Fri</v>
      </c>
      <c r="D937" s="75" t="str">
        <f t="shared" si="29"/>
        <v>May</v>
      </c>
      <c r="E937" s="40">
        <v>7000</v>
      </c>
      <c r="F937" s="86"/>
      <c r="G937" s="3">
        <v>206026.1</v>
      </c>
      <c r="H937" s="94" t="s">
        <v>546</v>
      </c>
      <c r="I937" s="2" t="s">
        <v>868</v>
      </c>
      <c r="J937" s="19" t="str" cm="1">
        <f t="array" ref="J937">_xlfn.IFS(
  ISNUMBER(SEARCH("SMS", I937)), "SMS Charge",
  ISNUMBER(SEARCH("AIRTIME", I937)), "Airtime",
  ISNUMBER(SEARCH("COMMISSION", I937)), "Bank Charge",
  ISNUMBER(SEARCH("TRANSFER", I937)), "Transfer",
  ISNUMBER(SEARCH("POS", I937)), "POS Transaction",
  ISNUMBER(SEARCH("ELECTROLINK", I937)), "Transfer",
  TRUE, "Other"
)</f>
        <v>Transfer</v>
      </c>
    </row>
    <row r="938" spans="1:10" s="19" customFormat="1" ht="54" customHeight="1" x14ac:dyDescent="0.2">
      <c r="A938" s="33">
        <v>45793</v>
      </c>
      <c r="B938" s="52">
        <v>45793</v>
      </c>
      <c r="C938" s="75" t="str">
        <f t="shared" si="28"/>
        <v>Fri</v>
      </c>
      <c r="D938" s="75" t="str">
        <f t="shared" si="29"/>
        <v>May</v>
      </c>
      <c r="E938" s="40">
        <v>2400</v>
      </c>
      <c r="F938" s="86"/>
      <c r="G938" s="3">
        <v>203626.1</v>
      </c>
      <c r="H938" s="94" t="s">
        <v>546</v>
      </c>
      <c r="I938" s="6" t="s">
        <v>870</v>
      </c>
      <c r="J938" s="19" t="str" cm="1">
        <f t="array" ref="J938">_xlfn.IFS(
  ISNUMBER(SEARCH("SMS", I938)), "SMS Charge",
  ISNUMBER(SEARCH("AIRTIME", I938)), "Airtime",
  ISNUMBER(SEARCH("COMMISSION", I938)), "Bank Charge",
  ISNUMBER(SEARCH("TRANSFER", I938)), "Transfer",
  ISNUMBER(SEARCH("POS", I938)), "POS Transaction",
  ISNUMBER(SEARCH("ELECTROLINK", I938)), "Transfer",
  TRUE, "Other"
)</f>
        <v>POS Transaction</v>
      </c>
    </row>
    <row r="939" spans="1:10" s="19" customFormat="1" ht="42" customHeight="1" x14ac:dyDescent="0.2">
      <c r="A939" s="33">
        <v>45793</v>
      </c>
      <c r="B939" s="52">
        <v>45793</v>
      </c>
      <c r="C939" s="75" t="str">
        <f t="shared" si="28"/>
        <v>Fri</v>
      </c>
      <c r="D939" s="75" t="str">
        <f t="shared" si="29"/>
        <v>May</v>
      </c>
      <c r="E939" s="40">
        <v>7000</v>
      </c>
      <c r="F939" s="86"/>
      <c r="G939" s="3">
        <v>196626.1</v>
      </c>
      <c r="H939" s="94" t="s">
        <v>546</v>
      </c>
      <c r="I939" s="2" t="s">
        <v>871</v>
      </c>
      <c r="J939" s="19" t="str" cm="1">
        <f t="array" ref="J939">_xlfn.IFS(
  ISNUMBER(SEARCH("SMS", I939)), "SMS Charge",
  ISNUMBER(SEARCH("AIRTIME", I939)), "Airtime",
  ISNUMBER(SEARCH("COMMISSION", I939)), "Bank Charge",
  ISNUMBER(SEARCH("TRANSFER", I939)), "Transfer",
  ISNUMBER(SEARCH("POS", I939)), "POS Transaction",
  ISNUMBER(SEARCH("ELECTROLINK", I939)), "Transfer",
  TRUE, "Other"
)</f>
        <v>Transfer</v>
      </c>
    </row>
    <row r="940" spans="1:10" s="19" customFormat="1" ht="54" customHeight="1" x14ac:dyDescent="0.2">
      <c r="A940" s="33">
        <v>45793</v>
      </c>
      <c r="B940" s="52">
        <v>45793</v>
      </c>
      <c r="C940" s="75" t="str">
        <f t="shared" si="28"/>
        <v>Fri</v>
      </c>
      <c r="D940" s="75" t="str">
        <f t="shared" si="29"/>
        <v>May</v>
      </c>
      <c r="E940" s="40">
        <v>1020</v>
      </c>
      <c r="F940" s="86"/>
      <c r="G940" s="3">
        <v>195606.1</v>
      </c>
      <c r="H940" s="94" t="s">
        <v>546</v>
      </c>
      <c r="I940" s="2" t="s">
        <v>872</v>
      </c>
      <c r="J940" s="19" t="str" cm="1">
        <f t="array" ref="J940">_xlfn.IFS(
  ISNUMBER(SEARCH("SMS", I940)), "SMS Charge",
  ISNUMBER(SEARCH("AIRTIME", I940)), "Airtime",
  ISNUMBER(SEARCH("COMMISSION", I940)), "Bank Charge",
  ISNUMBER(SEARCH("TRANSFER", I940)), "Transfer",
  ISNUMBER(SEARCH("POS", I940)), "POS Transaction",
  ISNUMBER(SEARCH("ELECTROLINK", I940)), "Transfer",
  TRUE, "Other"
)</f>
        <v>Transfer</v>
      </c>
    </row>
    <row r="941" spans="1:10" s="19" customFormat="1" ht="54" customHeight="1" x14ac:dyDescent="0.2">
      <c r="A941" s="33">
        <v>45794</v>
      </c>
      <c r="B941" s="52">
        <v>45794</v>
      </c>
      <c r="C941" s="75" t="str">
        <f t="shared" si="28"/>
        <v>Sat</v>
      </c>
      <c r="D941" s="75" t="str">
        <f t="shared" si="29"/>
        <v>May</v>
      </c>
      <c r="E941" s="40">
        <v>2600</v>
      </c>
      <c r="F941" s="86"/>
      <c r="G941" s="3">
        <v>193006.1</v>
      </c>
      <c r="H941" s="94" t="s">
        <v>546</v>
      </c>
      <c r="I941" s="2" t="s">
        <v>873</v>
      </c>
      <c r="J941" s="19" t="str" cm="1">
        <f t="array" ref="J941">_xlfn.IFS(
  ISNUMBER(SEARCH("SMS", I941)), "SMS Charge",
  ISNUMBER(SEARCH("AIRTIME", I941)), "Airtime",
  ISNUMBER(SEARCH("COMMISSION", I941)), "Bank Charge",
  ISNUMBER(SEARCH("TRANSFER", I941)), "Transfer",
  ISNUMBER(SEARCH("POS", I941)), "POS Transaction",
  ISNUMBER(SEARCH("ELECTROLINK", I941)), "Transfer",
  TRUE, "Other"
)</f>
        <v>Transfer</v>
      </c>
    </row>
    <row r="942" spans="1:10" s="19" customFormat="1" ht="42" customHeight="1" x14ac:dyDescent="0.2">
      <c r="A942" s="33">
        <v>45794</v>
      </c>
      <c r="B942" s="52">
        <v>45794</v>
      </c>
      <c r="C942" s="75" t="str">
        <f t="shared" si="28"/>
        <v>Sat</v>
      </c>
      <c r="D942" s="75" t="str">
        <f t="shared" si="29"/>
        <v>May</v>
      </c>
      <c r="E942" s="40">
        <v>1000</v>
      </c>
      <c r="F942" s="86"/>
      <c r="G942" s="3">
        <v>192006.1</v>
      </c>
      <c r="H942" s="94" t="s">
        <v>546</v>
      </c>
      <c r="I942" s="2" t="s">
        <v>875</v>
      </c>
      <c r="J942" s="19" t="str" cm="1">
        <f t="array" ref="J942">_xlfn.IFS(
  ISNUMBER(SEARCH("SMS", I942)), "SMS Charge",
  ISNUMBER(SEARCH("AIRTIME", I942)), "Airtime",
  ISNUMBER(SEARCH("COMMISSION", I942)), "Bank Charge",
  ISNUMBER(SEARCH("TRANSFER", I942)), "Transfer",
  ISNUMBER(SEARCH("POS", I942)), "POS Transaction",
  ISNUMBER(SEARCH("ELECTROLINK", I942)), "Transfer",
  TRUE, "Other"
)</f>
        <v>POS Transaction</v>
      </c>
    </row>
    <row r="943" spans="1:10" s="19" customFormat="1" ht="42" customHeight="1" x14ac:dyDescent="0.2">
      <c r="A943" s="33">
        <v>45794</v>
      </c>
      <c r="B943" s="52">
        <v>45794</v>
      </c>
      <c r="C943" s="75" t="str">
        <f t="shared" si="28"/>
        <v>Sat</v>
      </c>
      <c r="D943" s="75" t="str">
        <f t="shared" si="29"/>
        <v>May</v>
      </c>
      <c r="E943" s="40">
        <v>1000</v>
      </c>
      <c r="F943" s="86"/>
      <c r="G943" s="3">
        <v>191006.1</v>
      </c>
      <c r="H943" s="94" t="s">
        <v>546</v>
      </c>
      <c r="I943" s="2" t="s">
        <v>876</v>
      </c>
      <c r="J943" s="19" t="str" cm="1">
        <f t="array" ref="J943">_xlfn.IFS(
  ISNUMBER(SEARCH("SMS", I943)), "SMS Charge",
  ISNUMBER(SEARCH("AIRTIME", I943)), "Airtime",
  ISNUMBER(SEARCH("COMMISSION", I943)), "Bank Charge",
  ISNUMBER(SEARCH("TRANSFER", I943)), "Transfer",
  ISNUMBER(SEARCH("POS", I943)), "POS Transaction",
  ISNUMBER(SEARCH("ELECTROLINK", I943)), "Transfer",
  TRUE, "Other"
)</f>
        <v>Transfer</v>
      </c>
    </row>
    <row r="944" spans="1:10" s="19" customFormat="1" ht="42" customHeight="1" x14ac:dyDescent="0.2">
      <c r="A944" s="33">
        <v>45794</v>
      </c>
      <c r="B944" s="52">
        <v>45794</v>
      </c>
      <c r="C944" s="75" t="str">
        <f t="shared" si="28"/>
        <v>Sat</v>
      </c>
      <c r="D944" s="75" t="str">
        <f t="shared" si="29"/>
        <v>May</v>
      </c>
      <c r="E944" s="40">
        <v>2300</v>
      </c>
      <c r="F944" s="86"/>
      <c r="G944" s="3">
        <v>188706.1</v>
      </c>
      <c r="H944" s="94" t="s">
        <v>546</v>
      </c>
      <c r="I944" s="2" t="s">
        <v>877</v>
      </c>
      <c r="J944" s="19" t="str" cm="1">
        <f t="array" ref="J944">_xlfn.IFS(
  ISNUMBER(SEARCH("SMS", I944)), "SMS Charge",
  ISNUMBER(SEARCH("AIRTIME", I944)), "Airtime",
  ISNUMBER(SEARCH("COMMISSION", I944)), "Bank Charge",
  ISNUMBER(SEARCH("TRANSFER", I944)), "Transfer",
  ISNUMBER(SEARCH("POS", I944)), "POS Transaction",
  ISNUMBER(SEARCH("ELECTROLINK", I944)), "Transfer",
  TRUE, "Other"
)</f>
        <v>Transfer</v>
      </c>
    </row>
    <row r="945" spans="1:10" s="19" customFormat="1" ht="66" customHeight="1" x14ac:dyDescent="0.2">
      <c r="A945" s="33">
        <v>45794</v>
      </c>
      <c r="B945" s="52">
        <v>45794</v>
      </c>
      <c r="C945" s="75" t="str">
        <f t="shared" si="28"/>
        <v>Sat</v>
      </c>
      <c r="D945" s="75" t="str">
        <f t="shared" si="29"/>
        <v>May</v>
      </c>
      <c r="E945" s="79"/>
      <c r="F945" s="3">
        <v>13700</v>
      </c>
      <c r="G945" s="3">
        <v>202406.1</v>
      </c>
      <c r="H945" s="94" t="s">
        <v>546</v>
      </c>
      <c r="I945" s="2" t="s">
        <v>879</v>
      </c>
      <c r="J945" s="19" t="str" cm="1">
        <f t="array" ref="J945">_xlfn.IFS(
  ISNUMBER(SEARCH("SMS", I945)), "SMS Charge",
  ISNUMBER(SEARCH("AIRTIME", I945)), "Airtime",
  ISNUMBER(SEARCH("COMMISSION", I945)), "Bank Charge",
  ISNUMBER(SEARCH("TRANSFER", I945)), "Transfer",
  ISNUMBER(SEARCH("POS", I945)), "POS Transaction",
  ISNUMBER(SEARCH("ELECTROLINK", I945)), "Transfer",
  TRUE, "Other"
)</f>
        <v>Transfer</v>
      </c>
    </row>
    <row r="946" spans="1:10" s="19" customFormat="1" ht="54" customHeight="1" x14ac:dyDescent="0.2">
      <c r="A946" s="33">
        <v>45795</v>
      </c>
      <c r="B946" s="52">
        <v>45795</v>
      </c>
      <c r="C946" s="75" t="str">
        <f t="shared" si="28"/>
        <v>Sun</v>
      </c>
      <c r="D946" s="75" t="str">
        <f t="shared" si="29"/>
        <v>May</v>
      </c>
      <c r="E946" s="40">
        <v>8724.89</v>
      </c>
      <c r="F946" s="86"/>
      <c r="G946" s="3">
        <v>193681.21</v>
      </c>
      <c r="H946" s="94" t="s">
        <v>546</v>
      </c>
      <c r="I946" s="6" t="s">
        <v>881</v>
      </c>
      <c r="J946" s="19" t="str" cm="1">
        <f t="array" ref="J946">_xlfn.IFS(
  ISNUMBER(SEARCH("SMS", I946)), "SMS Charge",
  ISNUMBER(SEARCH("AIRTIME", I946)), "Airtime",
  ISNUMBER(SEARCH("COMMISSION", I946)), "Bank Charge",
  ISNUMBER(SEARCH("TRANSFER", I946)), "Transfer",
  ISNUMBER(SEARCH("POS", I946)), "POS Transaction",
  ISNUMBER(SEARCH("ELECTROLINK", I946)), "Transfer",
  TRUE, "Other"
)</f>
        <v>POS Transaction</v>
      </c>
    </row>
    <row r="947" spans="1:10" s="19" customFormat="1" ht="42" customHeight="1" x14ac:dyDescent="0.2">
      <c r="A947" s="33">
        <v>45795</v>
      </c>
      <c r="B947" s="52">
        <v>45795</v>
      </c>
      <c r="C947" s="75" t="str">
        <f t="shared" si="28"/>
        <v>Sun</v>
      </c>
      <c r="D947" s="75" t="str">
        <f t="shared" si="29"/>
        <v>May</v>
      </c>
      <c r="E947" s="40">
        <v>7600</v>
      </c>
      <c r="F947" s="86"/>
      <c r="G947" s="3">
        <v>186081.21</v>
      </c>
      <c r="H947" s="94" t="s">
        <v>546</v>
      </c>
      <c r="I947" s="2" t="s">
        <v>1041</v>
      </c>
      <c r="J947" s="19" t="str" cm="1">
        <f t="array" ref="J947">_xlfn.IFS(
  ISNUMBER(SEARCH("SMS", I947)), "SMS Charge",
  ISNUMBER(SEARCH("AIRTIME", I947)), "Airtime",
  ISNUMBER(SEARCH("COMMISSION", I947)), "Bank Charge",
  ISNUMBER(SEARCH("TRANSFER", I947)), "Transfer",
  ISNUMBER(SEARCH("POS", I947)), "POS Transaction",
  ISNUMBER(SEARCH("ELECTROLINK", I947)), "Transfer",
  TRUE, "Other"
)</f>
        <v>Transfer</v>
      </c>
    </row>
    <row r="948" spans="1:10" s="19" customFormat="1" ht="42" customHeight="1" x14ac:dyDescent="0.2">
      <c r="A948" s="33">
        <v>45795</v>
      </c>
      <c r="B948" s="52">
        <v>45795</v>
      </c>
      <c r="C948" s="75" t="str">
        <f t="shared" si="28"/>
        <v>Sun</v>
      </c>
      <c r="D948" s="75" t="str">
        <f t="shared" si="29"/>
        <v>May</v>
      </c>
      <c r="E948" s="79"/>
      <c r="F948" s="3">
        <v>33900</v>
      </c>
      <c r="G948" s="3">
        <v>219981.21</v>
      </c>
      <c r="H948" s="94" t="s">
        <v>546</v>
      </c>
      <c r="I948" s="6" t="s">
        <v>883</v>
      </c>
      <c r="J948" s="19" t="str" cm="1">
        <f t="array" ref="J948">_xlfn.IFS(
  ISNUMBER(SEARCH("SMS", I948)), "SMS Charge",
  ISNUMBER(SEARCH("AIRTIME", I948)), "Airtime",
  ISNUMBER(SEARCH("COMMISSION", I948)), "Bank Charge",
  ISNUMBER(SEARCH("TRANSFER", I948)), "Transfer",
  ISNUMBER(SEARCH("POS", I948)), "POS Transaction",
  ISNUMBER(SEARCH("ELECTROLINK", I948)), "Transfer",
  TRUE, "Other"
)</f>
        <v>Transfer</v>
      </c>
    </row>
    <row r="949" spans="1:10" s="19" customFormat="1" ht="54" customHeight="1" x14ac:dyDescent="0.2">
      <c r="A949" s="33">
        <v>45795</v>
      </c>
      <c r="B949" s="52">
        <v>45795</v>
      </c>
      <c r="C949" s="75" t="str">
        <f t="shared" si="28"/>
        <v>Sun</v>
      </c>
      <c r="D949" s="75" t="str">
        <f t="shared" si="29"/>
        <v>May</v>
      </c>
      <c r="E949" s="40">
        <v>4100</v>
      </c>
      <c r="F949" s="86"/>
      <c r="G949" s="3">
        <v>215881.21</v>
      </c>
      <c r="H949" s="94" t="s">
        <v>546</v>
      </c>
      <c r="I949" s="2" t="s">
        <v>884</v>
      </c>
      <c r="J949" s="19" t="str" cm="1">
        <f t="array" ref="J949">_xlfn.IFS(
  ISNUMBER(SEARCH("SMS", I949)), "SMS Charge",
  ISNUMBER(SEARCH("AIRTIME", I949)), "Airtime",
  ISNUMBER(SEARCH("COMMISSION", I949)), "Bank Charge",
  ISNUMBER(SEARCH("TRANSFER", I949)), "Transfer",
  ISNUMBER(SEARCH("POS", I949)), "POS Transaction",
  ISNUMBER(SEARCH("ELECTROLINK", I949)), "Transfer",
  TRUE, "Other"
)</f>
        <v>Transfer</v>
      </c>
    </row>
    <row r="950" spans="1:10" s="19" customFormat="1" ht="54" customHeight="1" x14ac:dyDescent="0.2">
      <c r="A950" s="33">
        <v>45795</v>
      </c>
      <c r="B950" s="52">
        <v>45795</v>
      </c>
      <c r="C950" s="75" t="str">
        <f t="shared" si="28"/>
        <v>Sun</v>
      </c>
      <c r="D950" s="75" t="str">
        <f t="shared" si="29"/>
        <v>May</v>
      </c>
      <c r="E950" s="40">
        <v>8724.89</v>
      </c>
      <c r="F950" s="86"/>
      <c r="G950" s="3">
        <v>207156.32</v>
      </c>
      <c r="H950" s="94" t="s">
        <v>546</v>
      </c>
      <c r="I950" s="6" t="s">
        <v>886</v>
      </c>
      <c r="J950" s="19" t="str" cm="1">
        <f t="array" ref="J950">_xlfn.IFS(
  ISNUMBER(SEARCH("SMS", I950)), "SMS Charge",
  ISNUMBER(SEARCH("AIRTIME", I950)), "Airtime",
  ISNUMBER(SEARCH("COMMISSION", I950)), "Bank Charge",
  ISNUMBER(SEARCH("TRANSFER", I950)), "Transfer",
  ISNUMBER(SEARCH("POS", I950)), "POS Transaction",
  ISNUMBER(SEARCH("ELECTROLINK", I950)), "Transfer",
  TRUE, "Other"
)</f>
        <v>POS Transaction</v>
      </c>
    </row>
    <row r="951" spans="1:10" s="19" customFormat="1" ht="54" customHeight="1" x14ac:dyDescent="0.2">
      <c r="A951" s="33">
        <v>45795</v>
      </c>
      <c r="B951" s="52">
        <v>45795</v>
      </c>
      <c r="C951" s="75" t="str">
        <f t="shared" si="28"/>
        <v>Sun</v>
      </c>
      <c r="D951" s="75" t="str">
        <f t="shared" si="29"/>
        <v>May</v>
      </c>
      <c r="E951" s="40">
        <v>10000</v>
      </c>
      <c r="F951" s="86"/>
      <c r="G951" s="3">
        <v>197156.32</v>
      </c>
      <c r="H951" s="94" t="s">
        <v>546</v>
      </c>
      <c r="I951" s="2" t="s">
        <v>887</v>
      </c>
      <c r="J951" s="19" t="str" cm="1">
        <f t="array" ref="J951">_xlfn.IFS(
  ISNUMBER(SEARCH("SMS", I951)), "SMS Charge",
  ISNUMBER(SEARCH("AIRTIME", I951)), "Airtime",
  ISNUMBER(SEARCH("COMMISSION", I951)), "Bank Charge",
  ISNUMBER(SEARCH("TRANSFER", I951)), "Transfer",
  ISNUMBER(SEARCH("POS", I951)), "POS Transaction",
  ISNUMBER(SEARCH("ELECTROLINK", I951)), "Transfer",
  TRUE, "Other"
)</f>
        <v>Transfer</v>
      </c>
    </row>
    <row r="952" spans="1:10" s="19" customFormat="1" ht="42" customHeight="1" x14ac:dyDescent="0.2">
      <c r="A952" s="33">
        <v>45795</v>
      </c>
      <c r="B952" s="52">
        <v>45795</v>
      </c>
      <c r="C952" s="75" t="str">
        <f t="shared" si="28"/>
        <v>Sun</v>
      </c>
      <c r="D952" s="75" t="str">
        <f t="shared" si="29"/>
        <v>May</v>
      </c>
      <c r="E952" s="40">
        <v>1200</v>
      </c>
      <c r="F952" s="86"/>
      <c r="G952" s="3">
        <v>195956.32</v>
      </c>
      <c r="H952" s="94" t="s">
        <v>546</v>
      </c>
      <c r="I952" s="2" t="s">
        <v>888</v>
      </c>
      <c r="J952" s="19" t="str" cm="1">
        <f t="array" ref="J952">_xlfn.IFS(
  ISNUMBER(SEARCH("SMS", I952)), "SMS Charge",
  ISNUMBER(SEARCH("AIRTIME", I952)), "Airtime",
  ISNUMBER(SEARCH("COMMISSION", I952)), "Bank Charge",
  ISNUMBER(SEARCH("TRANSFER", I952)), "Transfer",
  ISNUMBER(SEARCH("POS", I952)), "POS Transaction",
  ISNUMBER(SEARCH("ELECTROLINK", I952)), "Transfer",
  TRUE, "Other"
)</f>
        <v>Transfer</v>
      </c>
    </row>
    <row r="953" spans="1:10" s="19" customFormat="1" ht="54" customHeight="1" x14ac:dyDescent="0.2">
      <c r="A953" s="33">
        <v>45796</v>
      </c>
      <c r="B953" s="52">
        <v>45796</v>
      </c>
      <c r="C953" s="75" t="str">
        <f t="shared" si="28"/>
        <v>Mon</v>
      </c>
      <c r="D953" s="75" t="str">
        <f t="shared" si="29"/>
        <v>May</v>
      </c>
      <c r="E953" s="40">
        <v>3500</v>
      </c>
      <c r="F953" s="86"/>
      <c r="G953" s="3">
        <v>192456.32000000001</v>
      </c>
      <c r="H953" s="94" t="s">
        <v>546</v>
      </c>
      <c r="I953" s="2" t="s">
        <v>889</v>
      </c>
      <c r="J953" s="19" t="str" cm="1">
        <f t="array" ref="J953">_xlfn.IFS(
  ISNUMBER(SEARCH("SMS", I953)), "SMS Charge",
  ISNUMBER(SEARCH("AIRTIME", I953)), "Airtime",
  ISNUMBER(SEARCH("COMMISSION", I953)), "Bank Charge",
  ISNUMBER(SEARCH("TRANSFER", I953)), "Transfer",
  ISNUMBER(SEARCH("POS", I953)), "POS Transaction",
  ISNUMBER(SEARCH("ELECTROLINK", I953)), "Transfer",
  TRUE, "Other"
)</f>
        <v>Transfer</v>
      </c>
    </row>
    <row r="954" spans="1:10" s="19" customFormat="1" ht="42" customHeight="1" x14ac:dyDescent="0.2">
      <c r="A954" s="33">
        <v>45797</v>
      </c>
      <c r="B954" s="52">
        <v>45797</v>
      </c>
      <c r="C954" s="75" t="str">
        <f t="shared" si="28"/>
        <v>Tue</v>
      </c>
      <c r="D954" s="75" t="str">
        <f t="shared" si="29"/>
        <v>May</v>
      </c>
      <c r="E954" s="40">
        <v>3000</v>
      </c>
      <c r="F954" s="86"/>
      <c r="G954" s="3">
        <v>189456.32</v>
      </c>
      <c r="H954" s="94" t="s">
        <v>546</v>
      </c>
      <c r="I954" s="2" t="s">
        <v>890</v>
      </c>
      <c r="J954" s="19" t="str" cm="1">
        <f t="array" ref="J954">_xlfn.IFS(
  ISNUMBER(SEARCH("SMS", I954)), "SMS Charge",
  ISNUMBER(SEARCH("AIRTIME", I954)), "Airtime",
  ISNUMBER(SEARCH("COMMISSION", I954)), "Bank Charge",
  ISNUMBER(SEARCH("TRANSFER", I954)), "Transfer",
  ISNUMBER(SEARCH("POS", I954)), "POS Transaction",
  ISNUMBER(SEARCH("ELECTROLINK", I954)), "Transfer",
  TRUE, "Other"
)</f>
        <v>Transfer</v>
      </c>
    </row>
    <row r="955" spans="1:10" s="19" customFormat="1" ht="42" customHeight="1" x14ac:dyDescent="0.2">
      <c r="A955" s="33">
        <v>45797</v>
      </c>
      <c r="B955" s="52">
        <v>45797</v>
      </c>
      <c r="C955" s="75" t="str">
        <f t="shared" si="28"/>
        <v>Tue</v>
      </c>
      <c r="D955" s="75" t="str">
        <f t="shared" si="29"/>
        <v>May</v>
      </c>
      <c r="E955" s="40">
        <v>5000</v>
      </c>
      <c r="F955" s="86"/>
      <c r="G955" s="3">
        <v>184456.32000000001</v>
      </c>
      <c r="H955" s="94" t="s">
        <v>546</v>
      </c>
      <c r="I955" s="2" t="s">
        <v>890</v>
      </c>
      <c r="J955" s="19" t="str" cm="1">
        <f t="array" ref="J955">_xlfn.IFS(
  ISNUMBER(SEARCH("SMS", I955)), "SMS Charge",
  ISNUMBER(SEARCH("AIRTIME", I955)), "Airtime",
  ISNUMBER(SEARCH("COMMISSION", I955)), "Bank Charge",
  ISNUMBER(SEARCH("TRANSFER", I955)), "Transfer",
  ISNUMBER(SEARCH("POS", I955)), "POS Transaction",
  ISNUMBER(SEARCH("ELECTROLINK", I955)), "Transfer",
  TRUE, "Other"
)</f>
        <v>Transfer</v>
      </c>
    </row>
    <row r="956" spans="1:10" s="19" customFormat="1" ht="42" customHeight="1" x14ac:dyDescent="0.2">
      <c r="A956" s="33">
        <v>45797</v>
      </c>
      <c r="B956" s="52">
        <v>45797</v>
      </c>
      <c r="C956" s="75" t="str">
        <f t="shared" si="28"/>
        <v>Tue</v>
      </c>
      <c r="D956" s="75" t="str">
        <f t="shared" si="29"/>
        <v>May</v>
      </c>
      <c r="E956" s="40">
        <v>1000</v>
      </c>
      <c r="F956" s="86"/>
      <c r="G956" s="3">
        <v>183456.32</v>
      </c>
      <c r="H956" s="94" t="s">
        <v>546</v>
      </c>
      <c r="I956" s="2" t="s">
        <v>892</v>
      </c>
      <c r="J956" s="19" t="str" cm="1">
        <f t="array" ref="J956">_xlfn.IFS(
  ISNUMBER(SEARCH("SMS", I956)), "SMS Charge",
  ISNUMBER(SEARCH("AIRTIME", I956)), "Airtime",
  ISNUMBER(SEARCH("COMMISSION", I956)), "Bank Charge",
  ISNUMBER(SEARCH("TRANSFER", I956)), "Transfer",
  ISNUMBER(SEARCH("POS", I956)), "POS Transaction",
  ISNUMBER(SEARCH("ELECTROLINK", I956)), "Transfer",
  TRUE, "Other"
)</f>
        <v>POS Transaction</v>
      </c>
    </row>
    <row r="957" spans="1:10" s="19" customFormat="1" ht="42" customHeight="1" x14ac:dyDescent="0.2">
      <c r="A957" s="33">
        <v>45797</v>
      </c>
      <c r="B957" s="52">
        <v>45797</v>
      </c>
      <c r="C957" s="75" t="str">
        <f t="shared" si="28"/>
        <v>Tue</v>
      </c>
      <c r="D957" s="75" t="str">
        <f t="shared" si="29"/>
        <v>May</v>
      </c>
      <c r="E957" s="40">
        <v>500</v>
      </c>
      <c r="F957" s="86"/>
      <c r="G957" s="3">
        <v>182956.32</v>
      </c>
      <c r="H957" s="94" t="s">
        <v>546</v>
      </c>
      <c r="I957" s="2" t="s">
        <v>893</v>
      </c>
      <c r="J957" s="19" t="str" cm="1">
        <f t="array" ref="J957">_xlfn.IFS(
  ISNUMBER(SEARCH("SMS", I957)), "SMS Charge",
  ISNUMBER(SEARCH("AIRTIME", I957)), "Airtime",
  ISNUMBER(SEARCH("COMMISSION", I957)), "Bank Charge",
  ISNUMBER(SEARCH("TRANSFER", I957)), "Transfer",
  ISNUMBER(SEARCH("POS", I957)), "POS Transaction",
  ISNUMBER(SEARCH("ELECTROLINK", I957)), "Transfer",
  TRUE, "Other"
)</f>
        <v>Other</v>
      </c>
    </row>
    <row r="958" spans="1:10" s="19" customFormat="1" ht="42" customHeight="1" x14ac:dyDescent="0.2">
      <c r="A958" s="33">
        <v>45797</v>
      </c>
      <c r="B958" s="52">
        <v>45797</v>
      </c>
      <c r="C958" s="75" t="str">
        <f t="shared" si="28"/>
        <v>Tue</v>
      </c>
      <c r="D958" s="75" t="str">
        <f t="shared" si="29"/>
        <v>May</v>
      </c>
      <c r="E958" s="40">
        <v>1100</v>
      </c>
      <c r="F958" s="86"/>
      <c r="G958" s="3">
        <v>181856.32</v>
      </c>
      <c r="H958" s="94" t="s">
        <v>546</v>
      </c>
      <c r="I958" s="2" t="s">
        <v>895</v>
      </c>
      <c r="J958" s="19" t="str" cm="1">
        <f t="array" ref="J958">_xlfn.IFS(
  ISNUMBER(SEARCH("SMS", I958)), "SMS Charge",
  ISNUMBER(SEARCH("AIRTIME", I958)), "Airtime",
  ISNUMBER(SEARCH("COMMISSION", I958)), "Bank Charge",
  ISNUMBER(SEARCH("TRANSFER", I958)), "Transfer",
  ISNUMBER(SEARCH("POS", I958)), "POS Transaction",
  ISNUMBER(SEARCH("ELECTROLINK", I958)), "Transfer",
  TRUE, "Other"
)</f>
        <v>POS Transaction</v>
      </c>
    </row>
    <row r="959" spans="1:10" s="19" customFormat="1" ht="54" customHeight="1" x14ac:dyDescent="0.2">
      <c r="A959" s="33">
        <v>45797</v>
      </c>
      <c r="B959" s="52">
        <v>45797</v>
      </c>
      <c r="C959" s="75" t="str">
        <f t="shared" si="28"/>
        <v>Tue</v>
      </c>
      <c r="D959" s="75" t="str">
        <f t="shared" si="29"/>
        <v>May</v>
      </c>
      <c r="E959" s="40">
        <v>2250</v>
      </c>
      <c r="F959" s="86"/>
      <c r="G959" s="3">
        <v>179606.32</v>
      </c>
      <c r="H959" s="94" t="s">
        <v>546</v>
      </c>
      <c r="I959" s="6" t="s">
        <v>897</v>
      </c>
      <c r="J959" s="19" t="str" cm="1">
        <f t="array" ref="J959">_xlfn.IFS(
  ISNUMBER(SEARCH("SMS", I959)), "SMS Charge",
  ISNUMBER(SEARCH("AIRTIME", I959)), "Airtime",
  ISNUMBER(SEARCH("COMMISSION", I959)), "Bank Charge",
  ISNUMBER(SEARCH("TRANSFER", I959)), "Transfer",
  ISNUMBER(SEARCH("POS", I959)), "POS Transaction",
  ISNUMBER(SEARCH("ELECTROLINK", I959)), "Transfer",
  TRUE, "Other"
)</f>
        <v>Transfer</v>
      </c>
    </row>
    <row r="960" spans="1:10" s="19" customFormat="1" ht="66" customHeight="1" x14ac:dyDescent="0.2">
      <c r="A960" s="33">
        <v>45797</v>
      </c>
      <c r="B960" s="52">
        <v>45797</v>
      </c>
      <c r="C960" s="75" t="str">
        <f t="shared" si="28"/>
        <v>Tue</v>
      </c>
      <c r="D960" s="75" t="str">
        <f t="shared" si="29"/>
        <v>May</v>
      </c>
      <c r="E960" s="79"/>
      <c r="F960" s="3">
        <v>800</v>
      </c>
      <c r="G960" s="3">
        <v>180406.32</v>
      </c>
      <c r="H960" s="94" t="s">
        <v>546</v>
      </c>
      <c r="I960" s="2" t="s">
        <v>899</v>
      </c>
      <c r="J960" s="19" t="str" cm="1">
        <f t="array" ref="J960">_xlfn.IFS(
  ISNUMBER(SEARCH("SMS", I960)), "SMS Charge",
  ISNUMBER(SEARCH("AIRTIME", I960)), "Airtime",
  ISNUMBER(SEARCH("COMMISSION", I960)), "Bank Charge",
  ISNUMBER(SEARCH("TRANSFER", I960)), "Transfer",
  ISNUMBER(SEARCH("POS", I960)), "POS Transaction",
  ISNUMBER(SEARCH("ELECTROLINK", I960)), "Transfer",
  TRUE, "Other"
)</f>
        <v>Transfer</v>
      </c>
    </row>
    <row r="961" spans="1:10" s="19" customFormat="1" ht="54" customHeight="1" x14ac:dyDescent="0.2">
      <c r="A961" s="33">
        <v>45797</v>
      </c>
      <c r="B961" s="52">
        <v>45797</v>
      </c>
      <c r="C961" s="75" t="str">
        <f t="shared" si="28"/>
        <v>Tue</v>
      </c>
      <c r="D961" s="75" t="str">
        <f t="shared" si="29"/>
        <v>May</v>
      </c>
      <c r="E961" s="40">
        <v>10215</v>
      </c>
      <c r="F961" s="86"/>
      <c r="G961" s="3">
        <v>170191.32</v>
      </c>
      <c r="H961" s="94" t="s">
        <v>546</v>
      </c>
      <c r="I961" s="6" t="s">
        <v>901</v>
      </c>
      <c r="J961" s="19" t="str" cm="1">
        <f t="array" ref="J961">_xlfn.IFS(
  ISNUMBER(SEARCH("SMS", I961)), "SMS Charge",
  ISNUMBER(SEARCH("AIRTIME", I961)), "Airtime",
  ISNUMBER(SEARCH("COMMISSION", I961)), "Bank Charge",
  ISNUMBER(SEARCH("TRANSFER", I961)), "Transfer",
  ISNUMBER(SEARCH("POS", I961)), "POS Transaction",
  ISNUMBER(SEARCH("ELECTROLINK", I961)), "Transfer",
  TRUE, "Other"
)</f>
        <v>POS Transaction</v>
      </c>
    </row>
    <row r="962" spans="1:10" s="19" customFormat="1" ht="54" customHeight="1" x14ac:dyDescent="0.2">
      <c r="A962" s="33">
        <v>45797</v>
      </c>
      <c r="B962" s="52">
        <v>45797</v>
      </c>
      <c r="C962" s="75" t="str">
        <f t="shared" si="28"/>
        <v>Tue</v>
      </c>
      <c r="D962" s="75" t="str">
        <f t="shared" si="29"/>
        <v>May</v>
      </c>
      <c r="E962" s="40">
        <v>8724.89</v>
      </c>
      <c r="F962" s="86"/>
      <c r="G962" s="3">
        <v>161466.43</v>
      </c>
      <c r="H962" s="94" t="s">
        <v>546</v>
      </c>
      <c r="I962" s="6" t="s">
        <v>903</v>
      </c>
      <c r="J962" s="19" t="str" cm="1">
        <f t="array" ref="J962">_xlfn.IFS(
  ISNUMBER(SEARCH("SMS", I962)), "SMS Charge",
  ISNUMBER(SEARCH("AIRTIME", I962)), "Airtime",
  ISNUMBER(SEARCH("COMMISSION", I962)), "Bank Charge",
  ISNUMBER(SEARCH("TRANSFER", I962)), "Transfer",
  ISNUMBER(SEARCH("POS", I962)), "POS Transaction",
  ISNUMBER(SEARCH("ELECTROLINK", I962)), "Transfer",
  TRUE, "Other"
)</f>
        <v>POS Transaction</v>
      </c>
    </row>
    <row r="963" spans="1:10" s="19" customFormat="1" ht="42" customHeight="1" x14ac:dyDescent="0.2">
      <c r="A963" s="33">
        <v>45798</v>
      </c>
      <c r="B963" s="52">
        <v>45798</v>
      </c>
      <c r="C963" s="75" t="str">
        <f t="shared" ref="C963:C1026" si="30">TEXT(B963,"DDD")</f>
        <v>Wed</v>
      </c>
      <c r="D963" s="75" t="str">
        <f t="shared" ref="D963:D1026" si="31">TEXT(B963,"MMM")</f>
        <v>May</v>
      </c>
      <c r="E963" s="40">
        <v>1000</v>
      </c>
      <c r="F963" s="86"/>
      <c r="G963" s="3">
        <v>160466.43</v>
      </c>
      <c r="H963" s="94" t="s">
        <v>546</v>
      </c>
      <c r="I963" s="2" t="s">
        <v>905</v>
      </c>
      <c r="J963" s="19" t="str" cm="1">
        <f t="array" ref="J963">_xlfn.IFS(
  ISNUMBER(SEARCH("SMS", I963)), "SMS Charge",
  ISNUMBER(SEARCH("AIRTIME", I963)), "Airtime",
  ISNUMBER(SEARCH("COMMISSION", I963)), "Bank Charge",
  ISNUMBER(SEARCH("TRANSFER", I963)), "Transfer",
  ISNUMBER(SEARCH("POS", I963)), "POS Transaction",
  ISNUMBER(SEARCH("ELECTROLINK", I963)), "Transfer",
  TRUE, "Other"
)</f>
        <v>POS Transaction</v>
      </c>
    </row>
    <row r="964" spans="1:10" s="19" customFormat="1" ht="54" customHeight="1" x14ac:dyDescent="0.2">
      <c r="A964" s="33">
        <v>45798</v>
      </c>
      <c r="B964" s="52">
        <v>45798</v>
      </c>
      <c r="C964" s="75" t="str">
        <f t="shared" si="30"/>
        <v>Wed</v>
      </c>
      <c r="D964" s="75" t="str">
        <f t="shared" si="31"/>
        <v>May</v>
      </c>
      <c r="E964" s="40">
        <v>10215</v>
      </c>
      <c r="F964" s="86"/>
      <c r="G964" s="3">
        <v>150251.43</v>
      </c>
      <c r="H964" s="94" t="s">
        <v>546</v>
      </c>
      <c r="I964" s="6" t="s">
        <v>907</v>
      </c>
      <c r="J964" s="19" t="str" cm="1">
        <f t="array" ref="J964">_xlfn.IFS(
  ISNUMBER(SEARCH("SMS", I964)), "SMS Charge",
  ISNUMBER(SEARCH("AIRTIME", I964)), "Airtime",
  ISNUMBER(SEARCH("COMMISSION", I964)), "Bank Charge",
  ISNUMBER(SEARCH("TRANSFER", I964)), "Transfer",
  ISNUMBER(SEARCH("POS", I964)), "POS Transaction",
  ISNUMBER(SEARCH("ELECTROLINK", I964)), "Transfer",
  TRUE, "Other"
)</f>
        <v>POS Transaction</v>
      </c>
    </row>
    <row r="965" spans="1:10" s="19" customFormat="1" ht="23.1" customHeight="1" x14ac:dyDescent="0.2">
      <c r="A965" s="33">
        <v>45798</v>
      </c>
      <c r="B965" s="52">
        <v>45798</v>
      </c>
      <c r="C965" s="75" t="str">
        <f t="shared" si="30"/>
        <v>Wed</v>
      </c>
      <c r="D965" s="75" t="str">
        <f t="shared" si="31"/>
        <v>May</v>
      </c>
      <c r="E965" s="42">
        <v>8724.89</v>
      </c>
      <c r="F965" s="87"/>
      <c r="G965" s="88">
        <v>141526.54</v>
      </c>
      <c r="H965" s="95" t="s">
        <v>546</v>
      </c>
      <c r="I965" s="7" t="s">
        <v>909</v>
      </c>
      <c r="J965" s="19" t="str" cm="1">
        <f t="array" ref="J965">_xlfn.IFS(
  ISNUMBER(SEARCH("SMS", I965)), "SMS Charge",
  ISNUMBER(SEARCH("AIRTIME", I965)), "Airtime",
  ISNUMBER(SEARCH("COMMISSION", I965)), "Bank Charge",
  ISNUMBER(SEARCH("TRANSFER", I965)), "Transfer",
  ISNUMBER(SEARCH("POS", I965)), "POS Transaction",
  ISNUMBER(SEARCH("ELECTROLINK", I965)), "Transfer",
  TRUE, "Other"
)</f>
        <v>POS Transaction</v>
      </c>
    </row>
    <row r="966" spans="1:10" s="19" customFormat="1" ht="54" customHeight="1" x14ac:dyDescent="0.2">
      <c r="A966" s="33">
        <v>45798</v>
      </c>
      <c r="B966" s="52">
        <v>45798</v>
      </c>
      <c r="C966" s="75" t="str">
        <f t="shared" si="30"/>
        <v>Wed</v>
      </c>
      <c r="D966" s="75" t="str">
        <f t="shared" si="31"/>
        <v>May</v>
      </c>
      <c r="E966" s="40">
        <v>3500</v>
      </c>
      <c r="F966" s="86"/>
      <c r="G966" s="3">
        <v>138026.54</v>
      </c>
      <c r="H966" s="94" t="s">
        <v>546</v>
      </c>
      <c r="I966" s="6" t="s">
        <v>911</v>
      </c>
      <c r="J966" s="19" t="str" cm="1">
        <f t="array" ref="J966">_xlfn.IFS(
  ISNUMBER(SEARCH("SMS", I966)), "SMS Charge",
  ISNUMBER(SEARCH("AIRTIME", I966)), "Airtime",
  ISNUMBER(SEARCH("COMMISSION", I966)), "Bank Charge",
  ISNUMBER(SEARCH("TRANSFER", I966)), "Transfer",
  ISNUMBER(SEARCH("POS", I966)), "POS Transaction",
  ISNUMBER(SEARCH("ELECTROLINK", I966)), "Transfer",
  TRUE, "Other"
)</f>
        <v>Transfer</v>
      </c>
    </row>
    <row r="967" spans="1:10" s="19" customFormat="1" ht="54" customHeight="1" x14ac:dyDescent="0.2">
      <c r="A967" s="33">
        <v>45798</v>
      </c>
      <c r="B967" s="52">
        <v>45798</v>
      </c>
      <c r="C967" s="75" t="str">
        <f t="shared" si="30"/>
        <v>Wed</v>
      </c>
      <c r="D967" s="75" t="str">
        <f t="shared" si="31"/>
        <v>May</v>
      </c>
      <c r="E967" s="40">
        <v>3000</v>
      </c>
      <c r="F967" s="86"/>
      <c r="G967" s="3">
        <v>135026.54</v>
      </c>
      <c r="H967" s="94" t="s">
        <v>546</v>
      </c>
      <c r="I967" s="2" t="s">
        <v>913</v>
      </c>
      <c r="J967" s="19" t="str" cm="1">
        <f t="array" ref="J967">_xlfn.IFS(
  ISNUMBER(SEARCH("SMS", I967)), "SMS Charge",
  ISNUMBER(SEARCH("AIRTIME", I967)), "Airtime",
  ISNUMBER(SEARCH("COMMISSION", I967)), "Bank Charge",
  ISNUMBER(SEARCH("TRANSFER", I967)), "Transfer",
  ISNUMBER(SEARCH("POS", I967)), "POS Transaction",
  ISNUMBER(SEARCH("ELECTROLINK", I967)), "Transfer",
  TRUE, "Other"
)</f>
        <v>Transfer</v>
      </c>
    </row>
    <row r="968" spans="1:10" s="19" customFormat="1" ht="54" customHeight="1" x14ac:dyDescent="0.2">
      <c r="A968" s="33">
        <v>45798</v>
      </c>
      <c r="B968" s="52">
        <v>45798</v>
      </c>
      <c r="C968" s="75" t="str">
        <f t="shared" si="30"/>
        <v>Wed</v>
      </c>
      <c r="D968" s="75" t="str">
        <f t="shared" si="31"/>
        <v>May</v>
      </c>
      <c r="E968" s="40">
        <v>10215</v>
      </c>
      <c r="F968" s="86"/>
      <c r="G968" s="3">
        <v>124811.54</v>
      </c>
      <c r="H968" s="94" t="s">
        <v>546</v>
      </c>
      <c r="I968" s="6" t="s">
        <v>915</v>
      </c>
      <c r="J968" s="19" t="str" cm="1">
        <f t="array" ref="J968">_xlfn.IFS(
  ISNUMBER(SEARCH("SMS", I968)), "SMS Charge",
  ISNUMBER(SEARCH("AIRTIME", I968)), "Airtime",
  ISNUMBER(SEARCH("COMMISSION", I968)), "Bank Charge",
  ISNUMBER(SEARCH("TRANSFER", I968)), "Transfer",
  ISNUMBER(SEARCH("POS", I968)), "POS Transaction",
  ISNUMBER(SEARCH("ELECTROLINK", I968)), "Transfer",
  TRUE, "Other"
)</f>
        <v>POS Transaction</v>
      </c>
    </row>
    <row r="969" spans="1:10" s="19" customFormat="1" ht="54" customHeight="1" x14ac:dyDescent="0.2">
      <c r="A969" s="33">
        <v>45798</v>
      </c>
      <c r="B969" s="52">
        <v>45798</v>
      </c>
      <c r="C969" s="75" t="str">
        <f t="shared" si="30"/>
        <v>Wed</v>
      </c>
      <c r="D969" s="75" t="str">
        <f t="shared" si="31"/>
        <v>May</v>
      </c>
      <c r="E969" s="40">
        <v>8724.89</v>
      </c>
      <c r="F969" s="86"/>
      <c r="G969" s="3">
        <v>116086.65</v>
      </c>
      <c r="H969" s="94" t="s">
        <v>546</v>
      </c>
      <c r="I969" s="6" t="s">
        <v>917</v>
      </c>
      <c r="J969" s="19" t="str" cm="1">
        <f t="array" ref="J969">_xlfn.IFS(
  ISNUMBER(SEARCH("SMS", I969)), "SMS Charge",
  ISNUMBER(SEARCH("AIRTIME", I969)), "Airtime",
  ISNUMBER(SEARCH("COMMISSION", I969)), "Bank Charge",
  ISNUMBER(SEARCH("TRANSFER", I969)), "Transfer",
  ISNUMBER(SEARCH("POS", I969)), "POS Transaction",
  ISNUMBER(SEARCH("ELECTROLINK", I969)), "Transfer",
  TRUE, "Other"
)</f>
        <v>POS Transaction</v>
      </c>
    </row>
    <row r="970" spans="1:10" s="19" customFormat="1" ht="54" customHeight="1" x14ac:dyDescent="0.2">
      <c r="A970" s="33">
        <v>45798</v>
      </c>
      <c r="B970" s="52">
        <v>45798</v>
      </c>
      <c r="C970" s="75" t="str">
        <f t="shared" si="30"/>
        <v>Wed</v>
      </c>
      <c r="D970" s="75" t="str">
        <f t="shared" si="31"/>
        <v>May</v>
      </c>
      <c r="E970" s="40">
        <v>6000</v>
      </c>
      <c r="F970" s="86"/>
      <c r="G970" s="3">
        <v>110086.65</v>
      </c>
      <c r="H970" s="94" t="s">
        <v>546</v>
      </c>
      <c r="I970" s="2" t="s">
        <v>919</v>
      </c>
      <c r="J970" s="19" t="str" cm="1">
        <f t="array" ref="J970">_xlfn.IFS(
  ISNUMBER(SEARCH("SMS", I970)), "SMS Charge",
  ISNUMBER(SEARCH("AIRTIME", I970)), "Airtime",
  ISNUMBER(SEARCH("COMMISSION", I970)), "Bank Charge",
  ISNUMBER(SEARCH("TRANSFER", I970)), "Transfer",
  ISNUMBER(SEARCH("POS", I970)), "POS Transaction",
  ISNUMBER(SEARCH("ELECTROLINK", I970)), "Transfer",
  TRUE, "Other"
)</f>
        <v>Airtime</v>
      </c>
    </row>
    <row r="971" spans="1:10" s="19" customFormat="1" ht="54" customHeight="1" x14ac:dyDescent="0.2">
      <c r="A971" s="33">
        <v>45798</v>
      </c>
      <c r="B971" s="52">
        <v>45798</v>
      </c>
      <c r="C971" s="75" t="str">
        <f t="shared" si="30"/>
        <v>Wed</v>
      </c>
      <c r="D971" s="75" t="str">
        <f t="shared" si="31"/>
        <v>May</v>
      </c>
      <c r="E971" s="40">
        <v>20000</v>
      </c>
      <c r="F971" s="86"/>
      <c r="G971" s="3">
        <v>90086.65</v>
      </c>
      <c r="H971" s="94" t="s">
        <v>546</v>
      </c>
      <c r="I971" s="2" t="s">
        <v>920</v>
      </c>
      <c r="J971" s="19" t="str" cm="1">
        <f t="array" ref="J971">_xlfn.IFS(
  ISNUMBER(SEARCH("SMS", I971)), "SMS Charge",
  ISNUMBER(SEARCH("AIRTIME", I971)), "Airtime",
  ISNUMBER(SEARCH("COMMISSION", I971)), "Bank Charge",
  ISNUMBER(SEARCH("TRANSFER", I971)), "Transfer",
  ISNUMBER(SEARCH("POS", I971)), "POS Transaction",
  ISNUMBER(SEARCH("ELECTROLINK", I971)), "Transfer",
  TRUE, "Other"
)</f>
        <v>Transfer</v>
      </c>
    </row>
    <row r="972" spans="1:10" s="19" customFormat="1" ht="54" customHeight="1" x14ac:dyDescent="0.2">
      <c r="A972" s="33">
        <v>45798</v>
      </c>
      <c r="B972" s="52">
        <v>45798</v>
      </c>
      <c r="C972" s="75" t="str">
        <f t="shared" si="30"/>
        <v>Wed</v>
      </c>
      <c r="D972" s="75" t="str">
        <f t="shared" si="31"/>
        <v>May</v>
      </c>
      <c r="E972" s="40">
        <v>10215</v>
      </c>
      <c r="F972" s="86"/>
      <c r="G972" s="3">
        <v>79871.649999999994</v>
      </c>
      <c r="H972" s="94" t="s">
        <v>546</v>
      </c>
      <c r="I972" s="6" t="s">
        <v>922</v>
      </c>
      <c r="J972" s="19" t="str" cm="1">
        <f t="array" ref="J972">_xlfn.IFS(
  ISNUMBER(SEARCH("SMS", I972)), "SMS Charge",
  ISNUMBER(SEARCH("AIRTIME", I972)), "Airtime",
  ISNUMBER(SEARCH("COMMISSION", I972)), "Bank Charge",
  ISNUMBER(SEARCH("TRANSFER", I972)), "Transfer",
  ISNUMBER(SEARCH("POS", I972)), "POS Transaction",
  ISNUMBER(SEARCH("ELECTROLINK", I972)), "Transfer",
  TRUE, "Other"
)</f>
        <v>POS Transaction</v>
      </c>
    </row>
    <row r="973" spans="1:10" s="19" customFormat="1" ht="54" customHeight="1" x14ac:dyDescent="0.2">
      <c r="A973" s="33">
        <v>45798</v>
      </c>
      <c r="B973" s="52">
        <v>45798</v>
      </c>
      <c r="C973" s="75" t="str">
        <f t="shared" si="30"/>
        <v>Wed</v>
      </c>
      <c r="D973" s="75" t="str">
        <f t="shared" si="31"/>
        <v>May</v>
      </c>
      <c r="E973" s="40">
        <v>8724.89</v>
      </c>
      <c r="F973" s="86"/>
      <c r="G973" s="3">
        <v>71146.759999999995</v>
      </c>
      <c r="H973" s="94" t="s">
        <v>546</v>
      </c>
      <c r="I973" s="6" t="s">
        <v>924</v>
      </c>
      <c r="J973" s="19" t="str" cm="1">
        <f t="array" ref="J973">_xlfn.IFS(
  ISNUMBER(SEARCH("SMS", I973)), "SMS Charge",
  ISNUMBER(SEARCH("AIRTIME", I973)), "Airtime",
  ISNUMBER(SEARCH("COMMISSION", I973)), "Bank Charge",
  ISNUMBER(SEARCH("TRANSFER", I973)), "Transfer",
  ISNUMBER(SEARCH("POS", I973)), "POS Transaction",
  ISNUMBER(SEARCH("ELECTROLINK", I973)), "Transfer",
  TRUE, "Other"
)</f>
        <v>POS Transaction</v>
      </c>
    </row>
    <row r="974" spans="1:10" s="19" customFormat="1" ht="42.95" customHeight="1" x14ac:dyDescent="0.2">
      <c r="A974" s="33">
        <v>45798</v>
      </c>
      <c r="B974" s="52">
        <v>45798</v>
      </c>
      <c r="C974" s="75" t="str">
        <f t="shared" si="30"/>
        <v>Wed</v>
      </c>
      <c r="D974" s="75" t="str">
        <f t="shared" si="31"/>
        <v>May</v>
      </c>
      <c r="E974" s="42">
        <v>10215</v>
      </c>
      <c r="F974" s="90"/>
      <c r="G974" s="88">
        <v>60931.76</v>
      </c>
      <c r="H974" s="95" t="s">
        <v>546</v>
      </c>
      <c r="I974" s="10" t="s">
        <v>926</v>
      </c>
      <c r="J974" s="19" t="str" cm="1">
        <f t="array" ref="J974">_xlfn.IFS(
  ISNUMBER(SEARCH("SMS", I974)), "SMS Charge",
  ISNUMBER(SEARCH("AIRTIME", I974)), "Airtime",
  ISNUMBER(SEARCH("COMMISSION", I974)), "Bank Charge",
  ISNUMBER(SEARCH("TRANSFER", I974)), "Transfer",
  ISNUMBER(SEARCH("POS", I974)), "POS Transaction",
  ISNUMBER(SEARCH("ELECTROLINK", I974)), "Transfer",
  TRUE, "Other"
)</f>
        <v>POS Transaction</v>
      </c>
    </row>
    <row r="975" spans="1:10" s="19" customFormat="1" ht="54" customHeight="1" x14ac:dyDescent="0.2">
      <c r="A975" s="33">
        <v>45798</v>
      </c>
      <c r="B975" s="52">
        <v>45798</v>
      </c>
      <c r="C975" s="75" t="str">
        <f t="shared" si="30"/>
        <v>Wed</v>
      </c>
      <c r="D975" s="75" t="str">
        <f t="shared" si="31"/>
        <v>May</v>
      </c>
      <c r="E975" s="44">
        <v>8724.89</v>
      </c>
      <c r="F975" s="91"/>
      <c r="G975" s="13">
        <v>52206.87</v>
      </c>
      <c r="H975" s="97" t="s">
        <v>546</v>
      </c>
      <c r="I975" s="14" t="s">
        <v>928</v>
      </c>
      <c r="J975" s="19" t="str" cm="1">
        <f t="array" ref="J975">_xlfn.IFS(
  ISNUMBER(SEARCH("SMS", I975)), "SMS Charge",
  ISNUMBER(SEARCH("AIRTIME", I975)), "Airtime",
  ISNUMBER(SEARCH("COMMISSION", I975)), "Bank Charge",
  ISNUMBER(SEARCH("TRANSFER", I975)), "Transfer",
  ISNUMBER(SEARCH("POS", I975)), "POS Transaction",
  ISNUMBER(SEARCH("ELECTROLINK", I975)), "Transfer",
  TRUE, "Other"
)</f>
        <v>POS Transaction</v>
      </c>
    </row>
    <row r="976" spans="1:10" s="19" customFormat="1" ht="42" customHeight="1" x14ac:dyDescent="0.2">
      <c r="A976" s="33">
        <v>45799</v>
      </c>
      <c r="B976" s="52">
        <v>45799</v>
      </c>
      <c r="C976" s="75" t="str">
        <f t="shared" si="30"/>
        <v>Thu</v>
      </c>
      <c r="D976" s="75" t="str">
        <f t="shared" si="31"/>
        <v>May</v>
      </c>
      <c r="E976" s="81"/>
      <c r="F976" s="13">
        <v>25000</v>
      </c>
      <c r="G976" s="13">
        <v>77206.87</v>
      </c>
      <c r="H976" s="97" t="s">
        <v>546</v>
      </c>
      <c r="I976" s="12" t="s">
        <v>930</v>
      </c>
      <c r="J976" s="19" t="str" cm="1">
        <f t="array" ref="J976">_xlfn.IFS(
  ISNUMBER(SEARCH("SMS", I976)), "SMS Charge",
  ISNUMBER(SEARCH("AIRTIME", I976)), "Airtime",
  ISNUMBER(SEARCH("COMMISSION", I976)), "Bank Charge",
  ISNUMBER(SEARCH("TRANSFER", I976)), "Transfer",
  ISNUMBER(SEARCH("POS", I976)), "POS Transaction",
  ISNUMBER(SEARCH("ELECTROLINK", I976)), "Transfer",
  TRUE, "Other"
)</f>
        <v>Transfer</v>
      </c>
    </row>
    <row r="977" spans="1:10" s="19" customFormat="1" ht="54" customHeight="1" x14ac:dyDescent="0.2">
      <c r="A977" s="33">
        <v>45799</v>
      </c>
      <c r="B977" s="52">
        <v>45799</v>
      </c>
      <c r="C977" s="75" t="str">
        <f t="shared" si="30"/>
        <v>Thu</v>
      </c>
      <c r="D977" s="75" t="str">
        <f t="shared" si="31"/>
        <v>May</v>
      </c>
      <c r="E977" s="81"/>
      <c r="F977" s="13">
        <v>200000</v>
      </c>
      <c r="G977" s="13">
        <v>277206.87</v>
      </c>
      <c r="H977" s="97" t="s">
        <v>546</v>
      </c>
      <c r="I977" s="12" t="s">
        <v>932</v>
      </c>
      <c r="J977" s="19" t="str" cm="1">
        <f t="array" ref="J977">_xlfn.IFS(
  ISNUMBER(SEARCH("SMS", I977)), "SMS Charge",
  ISNUMBER(SEARCH("AIRTIME", I977)), "Airtime",
  ISNUMBER(SEARCH("COMMISSION", I977)), "Bank Charge",
  ISNUMBER(SEARCH("TRANSFER", I977)), "Transfer",
  ISNUMBER(SEARCH("POS", I977)), "POS Transaction",
  ISNUMBER(SEARCH("ELECTROLINK", I977)), "Transfer",
  TRUE, "Other"
)</f>
        <v>Transfer</v>
      </c>
    </row>
    <row r="978" spans="1:10" s="19" customFormat="1" ht="54" customHeight="1" x14ac:dyDescent="0.2">
      <c r="A978" s="33">
        <v>45799</v>
      </c>
      <c r="B978" s="52">
        <v>45799</v>
      </c>
      <c r="C978" s="75" t="str">
        <f t="shared" si="30"/>
        <v>Thu</v>
      </c>
      <c r="D978" s="75" t="str">
        <f t="shared" si="31"/>
        <v>May</v>
      </c>
      <c r="E978" s="44">
        <v>7700</v>
      </c>
      <c r="F978" s="91"/>
      <c r="G978" s="13">
        <v>269506.87</v>
      </c>
      <c r="H978" s="97" t="s">
        <v>546</v>
      </c>
      <c r="I978" s="12" t="s">
        <v>933</v>
      </c>
      <c r="J978" s="19" t="str" cm="1">
        <f t="array" ref="J978">_xlfn.IFS(
  ISNUMBER(SEARCH("SMS", I978)), "SMS Charge",
  ISNUMBER(SEARCH("AIRTIME", I978)), "Airtime",
  ISNUMBER(SEARCH("COMMISSION", I978)), "Bank Charge",
  ISNUMBER(SEARCH("TRANSFER", I978)), "Transfer",
  ISNUMBER(SEARCH("POS", I978)), "POS Transaction",
  ISNUMBER(SEARCH("ELECTROLINK", I978)), "Transfer",
  TRUE, "Other"
)</f>
        <v>Transfer</v>
      </c>
    </row>
    <row r="979" spans="1:10" s="19" customFormat="1" ht="42" customHeight="1" x14ac:dyDescent="0.2">
      <c r="A979" s="33">
        <v>45799</v>
      </c>
      <c r="B979" s="52">
        <v>45799</v>
      </c>
      <c r="C979" s="75" t="str">
        <f t="shared" si="30"/>
        <v>Thu</v>
      </c>
      <c r="D979" s="75" t="str">
        <f t="shared" si="31"/>
        <v>May</v>
      </c>
      <c r="E979" s="44">
        <v>1000</v>
      </c>
      <c r="F979" s="91"/>
      <c r="G979" s="13">
        <v>268506.87</v>
      </c>
      <c r="H979" s="97" t="s">
        <v>546</v>
      </c>
      <c r="I979" s="12" t="s">
        <v>935</v>
      </c>
      <c r="J979" s="19" t="str" cm="1">
        <f t="array" ref="J979">_xlfn.IFS(
  ISNUMBER(SEARCH("SMS", I979)), "SMS Charge",
  ISNUMBER(SEARCH("AIRTIME", I979)), "Airtime",
  ISNUMBER(SEARCH("COMMISSION", I979)), "Bank Charge",
  ISNUMBER(SEARCH("TRANSFER", I979)), "Transfer",
  ISNUMBER(SEARCH("POS", I979)), "POS Transaction",
  ISNUMBER(SEARCH("ELECTROLINK", I979)), "Transfer",
  TRUE, "Other"
)</f>
        <v>POS Transaction</v>
      </c>
    </row>
    <row r="980" spans="1:10" s="19" customFormat="1" ht="42" customHeight="1" x14ac:dyDescent="0.2">
      <c r="A980" s="33">
        <v>45799</v>
      </c>
      <c r="B980" s="52">
        <v>45799</v>
      </c>
      <c r="C980" s="75" t="str">
        <f t="shared" si="30"/>
        <v>Thu</v>
      </c>
      <c r="D980" s="75" t="str">
        <f t="shared" si="31"/>
        <v>May</v>
      </c>
      <c r="E980" s="44">
        <v>20000</v>
      </c>
      <c r="F980" s="91"/>
      <c r="G980" s="13">
        <v>248506.87</v>
      </c>
      <c r="H980" s="97" t="s">
        <v>546</v>
      </c>
      <c r="I980" s="12" t="s">
        <v>936</v>
      </c>
      <c r="J980" s="19" t="str" cm="1">
        <f t="array" ref="J980">_xlfn.IFS(
  ISNUMBER(SEARCH("SMS", I980)), "SMS Charge",
  ISNUMBER(SEARCH("AIRTIME", I980)), "Airtime",
  ISNUMBER(SEARCH("COMMISSION", I980)), "Bank Charge",
  ISNUMBER(SEARCH("TRANSFER", I980)), "Transfer",
  ISNUMBER(SEARCH("POS", I980)), "POS Transaction",
  ISNUMBER(SEARCH("ELECTROLINK", I980)), "Transfer",
  TRUE, "Other"
)</f>
        <v>Other</v>
      </c>
    </row>
    <row r="981" spans="1:10" s="19" customFormat="1" ht="54" customHeight="1" x14ac:dyDescent="0.2">
      <c r="A981" s="33">
        <v>45799</v>
      </c>
      <c r="B981" s="52">
        <v>45799</v>
      </c>
      <c r="C981" s="75" t="str">
        <f t="shared" si="30"/>
        <v>Thu</v>
      </c>
      <c r="D981" s="75" t="str">
        <f t="shared" si="31"/>
        <v>May</v>
      </c>
      <c r="E981" s="44">
        <v>10215</v>
      </c>
      <c r="F981" s="91"/>
      <c r="G981" s="13">
        <v>238291.87</v>
      </c>
      <c r="H981" s="97" t="s">
        <v>546</v>
      </c>
      <c r="I981" s="14" t="s">
        <v>938</v>
      </c>
      <c r="J981" s="19" t="str" cm="1">
        <f t="array" ref="J981">_xlfn.IFS(
  ISNUMBER(SEARCH("SMS", I981)), "SMS Charge",
  ISNUMBER(SEARCH("AIRTIME", I981)), "Airtime",
  ISNUMBER(SEARCH("COMMISSION", I981)), "Bank Charge",
  ISNUMBER(SEARCH("TRANSFER", I981)), "Transfer",
  ISNUMBER(SEARCH("POS", I981)), "POS Transaction",
  ISNUMBER(SEARCH("ELECTROLINK", I981)), "Transfer",
  TRUE, "Other"
)</f>
        <v>POS Transaction</v>
      </c>
    </row>
    <row r="982" spans="1:10" s="19" customFormat="1" ht="42" customHeight="1" x14ac:dyDescent="0.2">
      <c r="A982" s="33">
        <v>45799</v>
      </c>
      <c r="B982" s="52">
        <v>45799</v>
      </c>
      <c r="C982" s="75" t="str">
        <f t="shared" si="30"/>
        <v>Thu</v>
      </c>
      <c r="D982" s="75" t="str">
        <f t="shared" si="31"/>
        <v>May</v>
      </c>
      <c r="E982" s="44">
        <v>2900</v>
      </c>
      <c r="F982" s="91"/>
      <c r="G982" s="13">
        <v>235391.87</v>
      </c>
      <c r="H982" s="97" t="s">
        <v>546</v>
      </c>
      <c r="I982" s="12" t="s">
        <v>940</v>
      </c>
      <c r="J982" s="19" t="str" cm="1">
        <f t="array" ref="J982">_xlfn.IFS(
  ISNUMBER(SEARCH("SMS", I982)), "SMS Charge",
  ISNUMBER(SEARCH("AIRTIME", I982)), "Airtime",
  ISNUMBER(SEARCH("COMMISSION", I982)), "Bank Charge",
  ISNUMBER(SEARCH("TRANSFER", I982)), "Transfer",
  ISNUMBER(SEARCH("POS", I982)), "POS Transaction",
  ISNUMBER(SEARCH("ELECTROLINK", I982)), "Transfer",
  TRUE, "Other"
)</f>
        <v>POS Transaction</v>
      </c>
    </row>
    <row r="983" spans="1:10" s="19" customFormat="1" ht="54" customHeight="1" x14ac:dyDescent="0.2">
      <c r="A983" s="33">
        <v>45799</v>
      </c>
      <c r="B983" s="52">
        <v>45799</v>
      </c>
      <c r="C983" s="75" t="str">
        <f t="shared" si="30"/>
        <v>Thu</v>
      </c>
      <c r="D983" s="75" t="str">
        <f t="shared" si="31"/>
        <v>May</v>
      </c>
      <c r="E983" s="44">
        <v>8724.89</v>
      </c>
      <c r="F983" s="91"/>
      <c r="G983" s="13">
        <v>226666.98</v>
      </c>
      <c r="H983" s="97" t="s">
        <v>546</v>
      </c>
      <c r="I983" s="14" t="s">
        <v>942</v>
      </c>
      <c r="J983" s="19" t="str" cm="1">
        <f t="array" ref="J983">_xlfn.IFS(
  ISNUMBER(SEARCH("SMS", I983)), "SMS Charge",
  ISNUMBER(SEARCH("AIRTIME", I983)), "Airtime",
  ISNUMBER(SEARCH("COMMISSION", I983)), "Bank Charge",
  ISNUMBER(SEARCH("TRANSFER", I983)), "Transfer",
  ISNUMBER(SEARCH("POS", I983)), "POS Transaction",
  ISNUMBER(SEARCH("ELECTROLINK", I983)), "Transfer",
  TRUE, "Other"
)</f>
        <v>POS Transaction</v>
      </c>
    </row>
    <row r="984" spans="1:10" s="19" customFormat="1" ht="54" customHeight="1" x14ac:dyDescent="0.2">
      <c r="A984" s="33">
        <v>45799</v>
      </c>
      <c r="B984" s="52">
        <v>45799</v>
      </c>
      <c r="C984" s="75" t="str">
        <f t="shared" si="30"/>
        <v>Thu</v>
      </c>
      <c r="D984" s="75" t="str">
        <f t="shared" si="31"/>
        <v>May</v>
      </c>
      <c r="E984" s="44">
        <v>663.94</v>
      </c>
      <c r="F984" s="91"/>
      <c r="G984" s="13">
        <v>226003.04</v>
      </c>
      <c r="H984" s="97" t="s">
        <v>546</v>
      </c>
      <c r="I984" s="14" t="s">
        <v>944</v>
      </c>
      <c r="J984" s="19" t="str" cm="1">
        <f t="array" ref="J984">_xlfn.IFS(
  ISNUMBER(SEARCH("SMS", I984)), "SMS Charge",
  ISNUMBER(SEARCH("AIRTIME", I984)), "Airtime",
  ISNUMBER(SEARCH("COMMISSION", I984)), "Bank Charge",
  ISNUMBER(SEARCH("TRANSFER", I984)), "Transfer",
  ISNUMBER(SEARCH("POS", I984)), "POS Transaction",
  ISNUMBER(SEARCH("ELECTROLINK", I984)), "Transfer",
  TRUE, "Other"
)</f>
        <v>POS Transaction</v>
      </c>
    </row>
    <row r="985" spans="1:10" s="19" customFormat="1" ht="54" customHeight="1" x14ac:dyDescent="0.2">
      <c r="A985" s="33">
        <v>45799</v>
      </c>
      <c r="B985" s="52">
        <v>45799</v>
      </c>
      <c r="C985" s="75" t="str">
        <f t="shared" si="30"/>
        <v>Thu</v>
      </c>
      <c r="D985" s="75" t="str">
        <f t="shared" si="31"/>
        <v>May</v>
      </c>
      <c r="E985" s="40">
        <v>10215</v>
      </c>
      <c r="F985" s="86"/>
      <c r="G985" s="3">
        <v>215788.04</v>
      </c>
      <c r="H985" s="94" t="s">
        <v>546</v>
      </c>
      <c r="I985" s="6" t="s">
        <v>946</v>
      </c>
      <c r="J985" s="19" t="str" cm="1">
        <f t="array" ref="J985">_xlfn.IFS(
  ISNUMBER(SEARCH("SMS", I985)), "SMS Charge",
  ISNUMBER(SEARCH("AIRTIME", I985)), "Airtime",
  ISNUMBER(SEARCH("COMMISSION", I985)), "Bank Charge",
  ISNUMBER(SEARCH("TRANSFER", I985)), "Transfer",
  ISNUMBER(SEARCH("POS", I985)), "POS Transaction",
  ISNUMBER(SEARCH("ELECTROLINK", I985)), "Transfer",
  TRUE, "Other"
)</f>
        <v>POS Transaction</v>
      </c>
    </row>
    <row r="986" spans="1:10" s="19" customFormat="1" ht="54" customHeight="1" x14ac:dyDescent="0.2">
      <c r="A986" s="33">
        <v>45799</v>
      </c>
      <c r="B986" s="52">
        <v>45799</v>
      </c>
      <c r="C986" s="75" t="str">
        <f t="shared" si="30"/>
        <v>Thu</v>
      </c>
      <c r="D986" s="75" t="str">
        <f t="shared" si="31"/>
        <v>May</v>
      </c>
      <c r="E986" s="40">
        <v>8724.89</v>
      </c>
      <c r="F986" s="86"/>
      <c r="G986" s="3">
        <v>207063.15</v>
      </c>
      <c r="H986" s="94" t="s">
        <v>546</v>
      </c>
      <c r="I986" s="6" t="s">
        <v>948</v>
      </c>
      <c r="J986" s="19" t="str" cm="1">
        <f t="array" ref="J986">_xlfn.IFS(
  ISNUMBER(SEARCH("SMS", I986)), "SMS Charge",
  ISNUMBER(SEARCH("AIRTIME", I986)), "Airtime",
  ISNUMBER(SEARCH("COMMISSION", I986)), "Bank Charge",
  ISNUMBER(SEARCH("TRANSFER", I986)), "Transfer",
  ISNUMBER(SEARCH("POS", I986)), "POS Transaction",
  ISNUMBER(SEARCH("ELECTROLINK", I986)), "Transfer",
  TRUE, "Other"
)</f>
        <v>POS Transaction</v>
      </c>
    </row>
    <row r="987" spans="1:10" s="19" customFormat="1" ht="54" customHeight="1" x14ac:dyDescent="0.2">
      <c r="A987" s="33">
        <v>45799</v>
      </c>
      <c r="B987" s="52">
        <v>45799</v>
      </c>
      <c r="C987" s="75" t="str">
        <f t="shared" si="30"/>
        <v>Thu</v>
      </c>
      <c r="D987" s="75" t="str">
        <f t="shared" si="31"/>
        <v>May</v>
      </c>
      <c r="E987" s="40">
        <v>4000</v>
      </c>
      <c r="F987" s="86"/>
      <c r="G987" s="3">
        <v>203063.15</v>
      </c>
      <c r="H987" s="94" t="s">
        <v>546</v>
      </c>
      <c r="I987" s="2" t="s">
        <v>950</v>
      </c>
      <c r="J987" s="19" t="str" cm="1">
        <f t="array" ref="J987">_xlfn.IFS(
  ISNUMBER(SEARCH("SMS", I987)), "SMS Charge",
  ISNUMBER(SEARCH("AIRTIME", I987)), "Airtime",
  ISNUMBER(SEARCH("COMMISSION", I987)), "Bank Charge",
  ISNUMBER(SEARCH("TRANSFER", I987)), "Transfer",
  ISNUMBER(SEARCH("POS", I987)), "POS Transaction",
  ISNUMBER(SEARCH("ELECTROLINK", I987)), "Transfer",
  TRUE, "Other"
)</f>
        <v>Airtime</v>
      </c>
    </row>
    <row r="988" spans="1:10" s="19" customFormat="1" ht="42" customHeight="1" x14ac:dyDescent="0.2">
      <c r="A988" s="33">
        <v>45800</v>
      </c>
      <c r="B988" s="52">
        <v>45798</v>
      </c>
      <c r="C988" s="75" t="str">
        <f t="shared" si="30"/>
        <v>Wed</v>
      </c>
      <c r="D988" s="75" t="str">
        <f t="shared" si="31"/>
        <v>May</v>
      </c>
      <c r="E988" s="40">
        <v>24031.73</v>
      </c>
      <c r="F988" s="86"/>
      <c r="G988" s="3">
        <v>179031.42</v>
      </c>
      <c r="H988" s="94" t="s">
        <v>546</v>
      </c>
      <c r="I988" s="2" t="s">
        <v>952</v>
      </c>
      <c r="J988" s="19" t="str" cm="1">
        <f t="array" ref="J988">_xlfn.IFS(
  ISNUMBER(SEARCH("SMS", I988)), "SMS Charge",
  ISNUMBER(SEARCH("AIRTIME", I988)), "Airtime",
  ISNUMBER(SEARCH("COMMISSION", I988)), "Bank Charge",
  ISNUMBER(SEARCH("TRANSFER", I988)), "Transfer",
  ISNUMBER(SEARCH("POS", I988)), "POS Transaction",
  ISNUMBER(SEARCH("ELECTROLINK", I988)), "Transfer",
  TRUE, "Other"
)</f>
        <v>POS Transaction</v>
      </c>
    </row>
    <row r="989" spans="1:10" s="19" customFormat="1" ht="42" customHeight="1" x14ac:dyDescent="0.2">
      <c r="A989" s="33">
        <v>45800</v>
      </c>
      <c r="B989" s="52">
        <v>45798</v>
      </c>
      <c r="C989" s="75" t="str">
        <f t="shared" si="30"/>
        <v>Wed</v>
      </c>
      <c r="D989" s="75" t="str">
        <f t="shared" si="31"/>
        <v>May</v>
      </c>
      <c r="E989" s="40">
        <v>20268.75</v>
      </c>
      <c r="F989" s="86"/>
      <c r="G989" s="3">
        <v>158762.67000000001</v>
      </c>
      <c r="H989" s="94" t="s">
        <v>546</v>
      </c>
      <c r="I989" s="2" t="s">
        <v>954</v>
      </c>
      <c r="J989" s="19" t="str" cm="1">
        <f t="array" ref="J989">_xlfn.IFS(
  ISNUMBER(SEARCH("SMS", I989)), "SMS Charge",
  ISNUMBER(SEARCH("AIRTIME", I989)), "Airtime",
  ISNUMBER(SEARCH("COMMISSION", I989)), "Bank Charge",
  ISNUMBER(SEARCH("TRANSFER", I989)), "Transfer",
  ISNUMBER(SEARCH("POS", I989)), "POS Transaction",
  ISNUMBER(SEARCH("ELECTROLINK", I989)), "Transfer",
  TRUE, "Other"
)</f>
        <v>POS Transaction</v>
      </c>
    </row>
    <row r="990" spans="1:10" s="19" customFormat="1" ht="42" customHeight="1" x14ac:dyDescent="0.2">
      <c r="A990" s="33">
        <v>45800</v>
      </c>
      <c r="B990" s="52">
        <v>45800</v>
      </c>
      <c r="C990" s="75" t="str">
        <f t="shared" si="30"/>
        <v>Fri</v>
      </c>
      <c r="D990" s="75" t="str">
        <f t="shared" si="31"/>
        <v>May</v>
      </c>
      <c r="E990" s="40">
        <v>1000</v>
      </c>
      <c r="F990" s="86"/>
      <c r="G990" s="3">
        <v>157762.67000000001</v>
      </c>
      <c r="H990" s="94" t="s">
        <v>546</v>
      </c>
      <c r="I990" s="2" t="s">
        <v>956</v>
      </c>
      <c r="J990" s="19" t="str" cm="1">
        <f t="array" ref="J990">_xlfn.IFS(
  ISNUMBER(SEARCH("SMS", I990)), "SMS Charge",
  ISNUMBER(SEARCH("AIRTIME", I990)), "Airtime",
  ISNUMBER(SEARCH("COMMISSION", I990)), "Bank Charge",
  ISNUMBER(SEARCH("TRANSFER", I990)), "Transfer",
  ISNUMBER(SEARCH("POS", I990)), "POS Transaction",
  ISNUMBER(SEARCH("ELECTROLINK", I990)), "Transfer",
  TRUE, "Other"
)</f>
        <v>POS Transaction</v>
      </c>
    </row>
    <row r="991" spans="1:10" s="19" customFormat="1" ht="42" customHeight="1" x14ac:dyDescent="0.2">
      <c r="A991" s="33">
        <v>45800</v>
      </c>
      <c r="B991" s="52">
        <v>45800</v>
      </c>
      <c r="C991" s="75" t="str">
        <f t="shared" si="30"/>
        <v>Fri</v>
      </c>
      <c r="D991" s="75" t="str">
        <f t="shared" si="31"/>
        <v>May</v>
      </c>
      <c r="E991" s="79"/>
      <c r="F991" s="3">
        <v>1500</v>
      </c>
      <c r="G991" s="3">
        <v>159262.67000000001</v>
      </c>
      <c r="H991" s="94" t="s">
        <v>546</v>
      </c>
      <c r="I991" s="2" t="s">
        <v>958</v>
      </c>
      <c r="J991" s="19" t="str" cm="1">
        <f t="array" ref="J991">_xlfn.IFS(
  ISNUMBER(SEARCH("SMS", I991)), "SMS Charge",
  ISNUMBER(SEARCH("AIRTIME", I991)), "Airtime",
  ISNUMBER(SEARCH("COMMISSION", I991)), "Bank Charge",
  ISNUMBER(SEARCH("TRANSFER", I991)), "Transfer",
  ISNUMBER(SEARCH("POS", I991)), "POS Transaction",
  ISNUMBER(SEARCH("ELECTROLINK", I991)), "Transfer",
  TRUE, "Other"
)</f>
        <v>Transfer</v>
      </c>
    </row>
    <row r="992" spans="1:10" s="19" customFormat="1" ht="54" customHeight="1" x14ac:dyDescent="0.2">
      <c r="A992" s="33">
        <v>45800</v>
      </c>
      <c r="B992" s="52">
        <v>45800</v>
      </c>
      <c r="C992" s="75" t="str">
        <f t="shared" si="30"/>
        <v>Fri</v>
      </c>
      <c r="D992" s="75" t="str">
        <f t="shared" si="31"/>
        <v>May</v>
      </c>
      <c r="E992" s="40">
        <v>7900</v>
      </c>
      <c r="F992" s="86"/>
      <c r="G992" s="3">
        <v>151362.67000000001</v>
      </c>
      <c r="H992" s="94" t="s">
        <v>546</v>
      </c>
      <c r="I992" s="6" t="s">
        <v>960</v>
      </c>
      <c r="J992" s="19" t="str" cm="1">
        <f t="array" ref="J992">_xlfn.IFS(
  ISNUMBER(SEARCH("SMS", I992)), "SMS Charge",
  ISNUMBER(SEARCH("AIRTIME", I992)), "Airtime",
  ISNUMBER(SEARCH("COMMISSION", I992)), "Bank Charge",
  ISNUMBER(SEARCH("TRANSFER", I992)), "Transfer",
  ISNUMBER(SEARCH("POS", I992)), "POS Transaction",
  ISNUMBER(SEARCH("ELECTROLINK", I992)), "Transfer",
  TRUE, "Other"
)</f>
        <v>POS Transaction</v>
      </c>
    </row>
    <row r="993" spans="1:10" s="19" customFormat="1" ht="54" customHeight="1" x14ac:dyDescent="0.2">
      <c r="A993" s="33">
        <v>45800</v>
      </c>
      <c r="B993" s="52">
        <v>45800</v>
      </c>
      <c r="C993" s="75" t="str">
        <f t="shared" si="30"/>
        <v>Fri</v>
      </c>
      <c r="D993" s="75" t="str">
        <f t="shared" si="31"/>
        <v>May</v>
      </c>
      <c r="E993" s="40">
        <v>20000</v>
      </c>
      <c r="F993" s="86"/>
      <c r="G993" s="3">
        <v>131362.67000000001</v>
      </c>
      <c r="H993" s="94" t="s">
        <v>546</v>
      </c>
      <c r="I993" s="2" t="s">
        <v>962</v>
      </c>
      <c r="J993" s="19" t="str" cm="1">
        <f t="array" ref="J993">_xlfn.IFS(
  ISNUMBER(SEARCH("SMS", I993)), "SMS Charge",
  ISNUMBER(SEARCH("AIRTIME", I993)), "Airtime",
  ISNUMBER(SEARCH("COMMISSION", I993)), "Bank Charge",
  ISNUMBER(SEARCH("TRANSFER", I993)), "Transfer",
  ISNUMBER(SEARCH("POS", I993)), "POS Transaction",
  ISNUMBER(SEARCH("ELECTROLINK", I993)), "Transfer",
  TRUE, "Other"
)</f>
        <v>Transfer</v>
      </c>
    </row>
    <row r="994" spans="1:10" s="19" customFormat="1" ht="42" customHeight="1" x14ac:dyDescent="0.2">
      <c r="A994" s="33">
        <v>45800</v>
      </c>
      <c r="B994" s="52">
        <v>45800</v>
      </c>
      <c r="C994" s="75" t="str">
        <f t="shared" si="30"/>
        <v>Fri</v>
      </c>
      <c r="D994" s="75" t="str">
        <f t="shared" si="31"/>
        <v>May</v>
      </c>
      <c r="E994" s="40">
        <v>9400</v>
      </c>
      <c r="F994" s="86"/>
      <c r="G994" s="3">
        <v>121962.67</v>
      </c>
      <c r="H994" s="94" t="s">
        <v>546</v>
      </c>
      <c r="I994" s="2" t="s">
        <v>964</v>
      </c>
      <c r="J994" s="19" t="str" cm="1">
        <f t="array" ref="J994">_xlfn.IFS(
  ISNUMBER(SEARCH("SMS", I994)), "SMS Charge",
  ISNUMBER(SEARCH("AIRTIME", I994)), "Airtime",
  ISNUMBER(SEARCH("COMMISSION", I994)), "Bank Charge",
  ISNUMBER(SEARCH("TRANSFER", I994)), "Transfer",
  ISNUMBER(SEARCH("POS", I994)), "POS Transaction",
  ISNUMBER(SEARCH("ELECTROLINK", I994)), "Transfer",
  TRUE, "Other"
)</f>
        <v>POS Transaction</v>
      </c>
    </row>
    <row r="995" spans="1:10" s="19" customFormat="1" ht="35.1" customHeight="1" x14ac:dyDescent="0.2">
      <c r="A995" s="33">
        <v>45800</v>
      </c>
      <c r="B995" s="52">
        <v>45800</v>
      </c>
      <c r="C995" s="75" t="str">
        <f t="shared" si="30"/>
        <v>Fri</v>
      </c>
      <c r="D995" s="75" t="str">
        <f t="shared" si="31"/>
        <v>May</v>
      </c>
      <c r="E995" s="42">
        <v>400</v>
      </c>
      <c r="F995" s="90"/>
      <c r="G995" s="88">
        <v>121562.67</v>
      </c>
      <c r="H995" s="95" t="s">
        <v>546</v>
      </c>
      <c r="I995" s="7" t="s">
        <v>966</v>
      </c>
      <c r="J995" s="19" t="str" cm="1">
        <f t="array" ref="J995">_xlfn.IFS(
  ISNUMBER(SEARCH("SMS", I995)), "SMS Charge",
  ISNUMBER(SEARCH("AIRTIME", I995)), "Airtime",
  ISNUMBER(SEARCH("COMMISSION", I995)), "Bank Charge",
  ISNUMBER(SEARCH("TRANSFER", I995)), "Transfer",
  ISNUMBER(SEARCH("POS", I995)), "POS Transaction",
  ISNUMBER(SEARCH("ELECTROLINK", I995)), "Transfer",
  TRUE, "Other"
)</f>
        <v>Transfer</v>
      </c>
    </row>
    <row r="996" spans="1:10" s="19" customFormat="1" ht="42" customHeight="1" x14ac:dyDescent="0.2">
      <c r="A996" s="33">
        <v>45800</v>
      </c>
      <c r="B996" s="52">
        <v>45800</v>
      </c>
      <c r="C996" s="75" t="str">
        <f t="shared" si="30"/>
        <v>Fri</v>
      </c>
      <c r="D996" s="75" t="str">
        <f t="shared" si="31"/>
        <v>May</v>
      </c>
      <c r="E996" s="40">
        <v>19300</v>
      </c>
      <c r="F996" s="86"/>
      <c r="G996" s="3">
        <v>102262.67</v>
      </c>
      <c r="H996" s="94" t="s">
        <v>546</v>
      </c>
      <c r="I996" s="2" t="s">
        <v>967</v>
      </c>
      <c r="J996" s="19" t="str" cm="1">
        <f t="array" ref="J996">_xlfn.IFS(
  ISNUMBER(SEARCH("SMS", I996)), "SMS Charge",
  ISNUMBER(SEARCH("AIRTIME", I996)), "Airtime",
  ISNUMBER(SEARCH("COMMISSION", I996)), "Bank Charge",
  ISNUMBER(SEARCH("TRANSFER", I996)), "Transfer",
  ISNUMBER(SEARCH("POS", I996)), "POS Transaction",
  ISNUMBER(SEARCH("ELECTROLINK", I996)), "Transfer",
  TRUE, "Other"
)</f>
        <v>Transfer</v>
      </c>
    </row>
    <row r="997" spans="1:10" s="19" customFormat="1" ht="54" customHeight="1" x14ac:dyDescent="0.2">
      <c r="A997" s="33">
        <v>45800</v>
      </c>
      <c r="B997" s="52">
        <v>45800</v>
      </c>
      <c r="C997" s="75" t="str">
        <f t="shared" si="30"/>
        <v>Fri</v>
      </c>
      <c r="D997" s="75" t="str">
        <f t="shared" si="31"/>
        <v>May</v>
      </c>
      <c r="E997" s="40">
        <v>1000</v>
      </c>
      <c r="F997" s="86"/>
      <c r="G997" s="3">
        <v>101262.67</v>
      </c>
      <c r="H997" s="94" t="s">
        <v>546</v>
      </c>
      <c r="I997" s="6" t="s">
        <v>969</v>
      </c>
      <c r="J997" s="19" t="str" cm="1">
        <f t="array" ref="J997">_xlfn.IFS(
  ISNUMBER(SEARCH("SMS", I997)), "SMS Charge",
  ISNUMBER(SEARCH("AIRTIME", I997)), "Airtime",
  ISNUMBER(SEARCH("COMMISSION", I997)), "Bank Charge",
  ISNUMBER(SEARCH("TRANSFER", I997)), "Transfer",
  ISNUMBER(SEARCH("POS", I997)), "POS Transaction",
  ISNUMBER(SEARCH("ELECTROLINK", I997)), "Transfer",
  TRUE, "Other"
)</f>
        <v>Transfer</v>
      </c>
    </row>
    <row r="998" spans="1:10" s="19" customFormat="1" ht="42" customHeight="1" x14ac:dyDescent="0.2">
      <c r="A998" s="33">
        <v>45800</v>
      </c>
      <c r="B998" s="52">
        <v>45800</v>
      </c>
      <c r="C998" s="75" t="str">
        <f t="shared" si="30"/>
        <v>Fri</v>
      </c>
      <c r="D998" s="75" t="str">
        <f t="shared" si="31"/>
        <v>May</v>
      </c>
      <c r="E998" s="40">
        <v>13191.94</v>
      </c>
      <c r="F998" s="86"/>
      <c r="G998" s="3">
        <v>88070.73</v>
      </c>
      <c r="H998" s="94" t="s">
        <v>546</v>
      </c>
      <c r="I998" s="6" t="s">
        <v>971</v>
      </c>
      <c r="J998" s="19" t="str" cm="1">
        <f t="array" ref="J998">_xlfn.IFS(
  ISNUMBER(SEARCH("SMS", I998)), "SMS Charge",
  ISNUMBER(SEARCH("AIRTIME", I998)), "Airtime",
  ISNUMBER(SEARCH("COMMISSION", I998)), "Bank Charge",
  ISNUMBER(SEARCH("TRANSFER", I998)), "Transfer",
  ISNUMBER(SEARCH("POS", I998)), "POS Transaction",
  ISNUMBER(SEARCH("ELECTROLINK", I998)), "Transfer",
  TRUE, "Other"
)</f>
        <v>Transfer</v>
      </c>
    </row>
    <row r="999" spans="1:10" s="19" customFormat="1" ht="54" customHeight="1" x14ac:dyDescent="0.2">
      <c r="A999" s="33">
        <v>45800</v>
      </c>
      <c r="B999" s="52">
        <v>45800</v>
      </c>
      <c r="C999" s="75" t="str">
        <f t="shared" si="30"/>
        <v>Fri</v>
      </c>
      <c r="D999" s="75" t="str">
        <f t="shared" si="31"/>
        <v>May</v>
      </c>
      <c r="E999" s="40">
        <v>2900</v>
      </c>
      <c r="F999" s="86"/>
      <c r="G999" s="3">
        <v>85170.73</v>
      </c>
      <c r="H999" s="94" t="s">
        <v>546</v>
      </c>
      <c r="I999" s="2" t="s">
        <v>972</v>
      </c>
      <c r="J999" s="19" t="str" cm="1">
        <f t="array" ref="J999">_xlfn.IFS(
  ISNUMBER(SEARCH("SMS", I999)), "SMS Charge",
  ISNUMBER(SEARCH("AIRTIME", I999)), "Airtime",
  ISNUMBER(SEARCH("COMMISSION", I999)), "Bank Charge",
  ISNUMBER(SEARCH("TRANSFER", I999)), "Transfer",
  ISNUMBER(SEARCH("POS", I999)), "POS Transaction",
  ISNUMBER(SEARCH("ELECTROLINK", I999)), "Transfer",
  TRUE, "Other"
)</f>
        <v>Transfer</v>
      </c>
    </row>
    <row r="1000" spans="1:10" s="19" customFormat="1" ht="42" customHeight="1" x14ac:dyDescent="0.2">
      <c r="A1000" s="33">
        <v>45800</v>
      </c>
      <c r="B1000" s="52">
        <v>45800</v>
      </c>
      <c r="C1000" s="75" t="str">
        <f t="shared" si="30"/>
        <v>Fri</v>
      </c>
      <c r="D1000" s="75" t="str">
        <f t="shared" si="31"/>
        <v>May</v>
      </c>
      <c r="E1000" s="40">
        <v>15500</v>
      </c>
      <c r="F1000" s="86"/>
      <c r="G1000" s="3">
        <v>69670.73</v>
      </c>
      <c r="H1000" s="94" t="s">
        <v>546</v>
      </c>
      <c r="I1000" s="6" t="s">
        <v>974</v>
      </c>
      <c r="J1000" s="19" t="str" cm="1">
        <f t="array" ref="J1000">_xlfn.IFS(
  ISNUMBER(SEARCH("SMS", I1000)), "SMS Charge",
  ISNUMBER(SEARCH("AIRTIME", I1000)), "Airtime",
  ISNUMBER(SEARCH("COMMISSION", I1000)), "Bank Charge",
  ISNUMBER(SEARCH("TRANSFER", I1000)), "Transfer",
  ISNUMBER(SEARCH("POS", I1000)), "POS Transaction",
  ISNUMBER(SEARCH("ELECTROLINK", I1000)), "Transfer",
  TRUE, "Other"
)</f>
        <v>POS Transaction</v>
      </c>
    </row>
    <row r="1001" spans="1:10" s="19" customFormat="1" ht="54" customHeight="1" x14ac:dyDescent="0.2">
      <c r="A1001" s="33">
        <v>45800</v>
      </c>
      <c r="B1001" s="52">
        <v>45800</v>
      </c>
      <c r="C1001" s="75" t="str">
        <f t="shared" si="30"/>
        <v>Fri</v>
      </c>
      <c r="D1001" s="75" t="str">
        <f t="shared" si="31"/>
        <v>May</v>
      </c>
      <c r="E1001" s="40">
        <v>10215</v>
      </c>
      <c r="F1001" s="86"/>
      <c r="G1001" s="3">
        <v>59455.73</v>
      </c>
      <c r="H1001" s="94" t="s">
        <v>546</v>
      </c>
      <c r="I1001" s="6" t="s">
        <v>976</v>
      </c>
      <c r="J1001" s="19" t="str" cm="1">
        <f t="array" ref="J1001">_xlfn.IFS(
  ISNUMBER(SEARCH("SMS", I1001)), "SMS Charge",
  ISNUMBER(SEARCH("AIRTIME", I1001)), "Airtime",
  ISNUMBER(SEARCH("COMMISSION", I1001)), "Bank Charge",
  ISNUMBER(SEARCH("TRANSFER", I1001)), "Transfer",
  ISNUMBER(SEARCH("POS", I1001)), "POS Transaction",
  ISNUMBER(SEARCH("ELECTROLINK", I1001)), "Transfer",
  TRUE, "Other"
)</f>
        <v>POS Transaction</v>
      </c>
    </row>
    <row r="1002" spans="1:10" s="19" customFormat="1" ht="66" customHeight="1" x14ac:dyDescent="0.2">
      <c r="A1002" s="33">
        <v>45800</v>
      </c>
      <c r="B1002" s="52">
        <v>45800</v>
      </c>
      <c r="C1002" s="75" t="str">
        <f t="shared" si="30"/>
        <v>Fri</v>
      </c>
      <c r="D1002" s="75" t="str">
        <f t="shared" si="31"/>
        <v>May</v>
      </c>
      <c r="E1002" s="79"/>
      <c r="F1002" s="3">
        <v>13200</v>
      </c>
      <c r="G1002" s="3">
        <v>72655.73</v>
      </c>
      <c r="H1002" s="94" t="s">
        <v>546</v>
      </c>
      <c r="I1002" s="2" t="s">
        <v>978</v>
      </c>
      <c r="J1002" s="19" t="str" cm="1">
        <f t="array" ref="J1002">_xlfn.IFS(
  ISNUMBER(SEARCH("SMS", I1002)), "SMS Charge",
  ISNUMBER(SEARCH("AIRTIME", I1002)), "Airtime",
  ISNUMBER(SEARCH("COMMISSION", I1002)), "Bank Charge",
  ISNUMBER(SEARCH("TRANSFER", I1002)), "Transfer",
  ISNUMBER(SEARCH("POS", I1002)), "POS Transaction",
  ISNUMBER(SEARCH("ELECTROLINK", I1002)), "Transfer",
  TRUE, "Other"
)</f>
        <v>Transfer</v>
      </c>
    </row>
    <row r="1003" spans="1:10" s="19" customFormat="1" ht="66" customHeight="1" x14ac:dyDescent="0.2">
      <c r="A1003" s="33">
        <v>45800</v>
      </c>
      <c r="B1003" s="52">
        <v>45800</v>
      </c>
      <c r="C1003" s="75" t="str">
        <f t="shared" si="30"/>
        <v>Fri</v>
      </c>
      <c r="D1003" s="75" t="str">
        <f t="shared" si="31"/>
        <v>May</v>
      </c>
      <c r="E1003" s="79"/>
      <c r="F1003" s="3">
        <v>5000</v>
      </c>
      <c r="G1003" s="3">
        <v>77655.73</v>
      </c>
      <c r="H1003" s="94" t="s">
        <v>546</v>
      </c>
      <c r="I1003" s="2" t="s">
        <v>980</v>
      </c>
      <c r="J1003" s="19" t="str" cm="1">
        <f t="array" ref="J1003">_xlfn.IFS(
  ISNUMBER(SEARCH("SMS", I1003)), "SMS Charge",
  ISNUMBER(SEARCH("AIRTIME", I1003)), "Airtime",
  ISNUMBER(SEARCH("COMMISSION", I1003)), "Bank Charge",
  ISNUMBER(SEARCH("TRANSFER", I1003)), "Transfer",
  ISNUMBER(SEARCH("POS", I1003)), "POS Transaction",
  ISNUMBER(SEARCH("ELECTROLINK", I1003)), "Transfer",
  TRUE, "Other"
)</f>
        <v>Transfer</v>
      </c>
    </row>
    <row r="1004" spans="1:10" s="19" customFormat="1" ht="54" customHeight="1" x14ac:dyDescent="0.2">
      <c r="A1004" s="33">
        <v>45800</v>
      </c>
      <c r="B1004" s="52">
        <v>45800</v>
      </c>
      <c r="C1004" s="75" t="str">
        <f t="shared" si="30"/>
        <v>Fri</v>
      </c>
      <c r="D1004" s="75" t="str">
        <f t="shared" si="31"/>
        <v>May</v>
      </c>
      <c r="E1004" s="40">
        <v>8724.89</v>
      </c>
      <c r="F1004" s="86"/>
      <c r="G1004" s="3">
        <v>68930.84</v>
      </c>
      <c r="H1004" s="94" t="s">
        <v>546</v>
      </c>
      <c r="I1004" s="6" t="s">
        <v>982</v>
      </c>
      <c r="J1004" s="19" t="str" cm="1">
        <f t="array" ref="J1004">_xlfn.IFS(
  ISNUMBER(SEARCH("SMS", I1004)), "SMS Charge",
  ISNUMBER(SEARCH("AIRTIME", I1004)), "Airtime",
  ISNUMBER(SEARCH("COMMISSION", I1004)), "Bank Charge",
  ISNUMBER(SEARCH("TRANSFER", I1004)), "Transfer",
  ISNUMBER(SEARCH("POS", I1004)), "POS Transaction",
  ISNUMBER(SEARCH("ELECTROLINK", I1004)), "Transfer",
  TRUE, "Other"
)</f>
        <v>POS Transaction</v>
      </c>
    </row>
    <row r="1005" spans="1:10" s="19" customFormat="1" ht="54" customHeight="1" x14ac:dyDescent="0.2">
      <c r="A1005" s="33">
        <v>45800</v>
      </c>
      <c r="B1005" s="52">
        <v>45800</v>
      </c>
      <c r="C1005" s="75" t="str">
        <f t="shared" si="30"/>
        <v>Fri</v>
      </c>
      <c r="D1005" s="75" t="str">
        <f t="shared" si="31"/>
        <v>May</v>
      </c>
      <c r="E1005" s="40">
        <v>200</v>
      </c>
      <c r="F1005" s="86"/>
      <c r="G1005" s="3">
        <v>68730.84</v>
      </c>
      <c r="H1005" s="94" t="s">
        <v>546</v>
      </c>
      <c r="I1005" s="2" t="s">
        <v>984</v>
      </c>
      <c r="J1005" s="19" t="str" cm="1">
        <f t="array" ref="J1005">_xlfn.IFS(
  ISNUMBER(SEARCH("SMS", I1005)), "SMS Charge",
  ISNUMBER(SEARCH("AIRTIME", I1005)), "Airtime",
  ISNUMBER(SEARCH("COMMISSION", I1005)), "Bank Charge",
  ISNUMBER(SEARCH("TRANSFER", I1005)), "Transfer",
  ISNUMBER(SEARCH("POS", I1005)), "POS Transaction",
  ISNUMBER(SEARCH("ELECTROLINK", I1005)), "Transfer",
  TRUE, "Other"
)</f>
        <v>Airtime</v>
      </c>
    </row>
    <row r="1006" spans="1:10" s="19" customFormat="1" ht="54" customHeight="1" x14ac:dyDescent="0.2">
      <c r="A1006" s="33">
        <v>45801</v>
      </c>
      <c r="B1006" s="52">
        <v>45801</v>
      </c>
      <c r="C1006" s="75" t="str">
        <f t="shared" si="30"/>
        <v>Sat</v>
      </c>
      <c r="D1006" s="75" t="str">
        <f t="shared" si="31"/>
        <v>May</v>
      </c>
      <c r="E1006" s="40">
        <v>2900</v>
      </c>
      <c r="F1006" s="86"/>
      <c r="G1006" s="3">
        <v>65830.84</v>
      </c>
      <c r="H1006" s="94" t="s">
        <v>546</v>
      </c>
      <c r="I1006" s="2" t="s">
        <v>985</v>
      </c>
      <c r="J1006" s="19" t="str" cm="1">
        <f t="array" ref="J1006">_xlfn.IFS(
  ISNUMBER(SEARCH("SMS", I1006)), "SMS Charge",
  ISNUMBER(SEARCH("AIRTIME", I1006)), "Airtime",
  ISNUMBER(SEARCH("COMMISSION", I1006)), "Bank Charge",
  ISNUMBER(SEARCH("TRANSFER", I1006)), "Transfer",
  ISNUMBER(SEARCH("POS", I1006)), "POS Transaction",
  ISNUMBER(SEARCH("ELECTROLINK", I1006)), "Transfer",
  TRUE, "Other"
)</f>
        <v>Transfer</v>
      </c>
    </row>
    <row r="1007" spans="1:10" s="19" customFormat="1" ht="42" customHeight="1" x14ac:dyDescent="0.2">
      <c r="A1007" s="33">
        <v>45801</v>
      </c>
      <c r="B1007" s="52">
        <v>45801</v>
      </c>
      <c r="C1007" s="75" t="str">
        <f t="shared" si="30"/>
        <v>Sat</v>
      </c>
      <c r="D1007" s="75" t="str">
        <f t="shared" si="31"/>
        <v>May</v>
      </c>
      <c r="E1007" s="40">
        <v>1000</v>
      </c>
      <c r="F1007" s="86"/>
      <c r="G1007" s="3">
        <v>64830.84</v>
      </c>
      <c r="H1007" s="94" t="s">
        <v>546</v>
      </c>
      <c r="I1007" s="2" t="s">
        <v>987</v>
      </c>
      <c r="J1007" s="19" t="str" cm="1">
        <f t="array" ref="J1007">_xlfn.IFS(
  ISNUMBER(SEARCH("SMS", I1007)), "SMS Charge",
  ISNUMBER(SEARCH("AIRTIME", I1007)), "Airtime",
  ISNUMBER(SEARCH("COMMISSION", I1007)), "Bank Charge",
  ISNUMBER(SEARCH("TRANSFER", I1007)), "Transfer",
  ISNUMBER(SEARCH("POS", I1007)), "POS Transaction",
  ISNUMBER(SEARCH("ELECTROLINK", I1007)), "Transfer",
  TRUE, "Other"
)</f>
        <v>POS Transaction</v>
      </c>
    </row>
    <row r="1008" spans="1:10" s="19" customFormat="1" ht="42" customHeight="1" x14ac:dyDescent="0.2">
      <c r="A1008" s="33">
        <v>45801</v>
      </c>
      <c r="B1008" s="52">
        <v>45801</v>
      </c>
      <c r="C1008" s="75" t="str">
        <f t="shared" si="30"/>
        <v>Sat</v>
      </c>
      <c r="D1008" s="75" t="str">
        <f t="shared" si="31"/>
        <v>May</v>
      </c>
      <c r="E1008" s="40">
        <v>1000</v>
      </c>
      <c r="F1008" s="86"/>
      <c r="G1008" s="3">
        <v>63830.84</v>
      </c>
      <c r="H1008" s="94" t="s">
        <v>546</v>
      </c>
      <c r="I1008" s="2" t="s">
        <v>988</v>
      </c>
      <c r="J1008" s="19" t="str" cm="1">
        <f t="array" ref="J1008">_xlfn.IFS(
  ISNUMBER(SEARCH("SMS", I1008)), "SMS Charge",
  ISNUMBER(SEARCH("AIRTIME", I1008)), "Airtime",
  ISNUMBER(SEARCH("COMMISSION", I1008)), "Bank Charge",
  ISNUMBER(SEARCH("TRANSFER", I1008)), "Transfer",
  ISNUMBER(SEARCH("POS", I1008)), "POS Transaction",
  ISNUMBER(SEARCH("ELECTROLINK", I1008)), "Transfer",
  TRUE, "Other"
)</f>
        <v>Other</v>
      </c>
    </row>
    <row r="1009" spans="1:10" s="19" customFormat="1" ht="42" customHeight="1" x14ac:dyDescent="0.2">
      <c r="A1009" s="33">
        <v>45801</v>
      </c>
      <c r="B1009" s="52">
        <v>45801</v>
      </c>
      <c r="C1009" s="75" t="str">
        <f t="shared" si="30"/>
        <v>Sat</v>
      </c>
      <c r="D1009" s="75" t="str">
        <f t="shared" si="31"/>
        <v>May</v>
      </c>
      <c r="E1009" s="40">
        <v>3700</v>
      </c>
      <c r="F1009" s="86"/>
      <c r="G1009" s="3">
        <v>60130.84</v>
      </c>
      <c r="H1009" s="94" t="s">
        <v>546</v>
      </c>
      <c r="I1009" s="2" t="s">
        <v>989</v>
      </c>
      <c r="J1009" s="19" t="str" cm="1">
        <f t="array" ref="J1009">_xlfn.IFS(
  ISNUMBER(SEARCH("SMS", I1009)), "SMS Charge",
  ISNUMBER(SEARCH("AIRTIME", I1009)), "Airtime",
  ISNUMBER(SEARCH("COMMISSION", I1009)), "Bank Charge",
  ISNUMBER(SEARCH("TRANSFER", I1009)), "Transfer",
  ISNUMBER(SEARCH("POS", I1009)), "POS Transaction",
  ISNUMBER(SEARCH("ELECTROLINK", I1009)), "Transfer",
  TRUE, "Other"
)</f>
        <v>Transfer</v>
      </c>
    </row>
    <row r="1010" spans="1:10" s="19" customFormat="1" ht="54" customHeight="1" x14ac:dyDescent="0.2">
      <c r="A1010" s="33">
        <v>45801</v>
      </c>
      <c r="B1010" s="52">
        <v>45801</v>
      </c>
      <c r="C1010" s="75" t="str">
        <f t="shared" si="30"/>
        <v>Sat</v>
      </c>
      <c r="D1010" s="75" t="str">
        <f t="shared" si="31"/>
        <v>May</v>
      </c>
      <c r="E1010" s="40">
        <v>10215</v>
      </c>
      <c r="F1010" s="86"/>
      <c r="G1010" s="3">
        <v>49915.839999999997</v>
      </c>
      <c r="H1010" s="94" t="s">
        <v>546</v>
      </c>
      <c r="I1010" s="6" t="s">
        <v>991</v>
      </c>
      <c r="J1010" s="19" t="str" cm="1">
        <f t="array" ref="J1010">_xlfn.IFS(
  ISNUMBER(SEARCH("SMS", I1010)), "SMS Charge",
  ISNUMBER(SEARCH("AIRTIME", I1010)), "Airtime",
  ISNUMBER(SEARCH("COMMISSION", I1010)), "Bank Charge",
  ISNUMBER(SEARCH("TRANSFER", I1010)), "Transfer",
  ISNUMBER(SEARCH("POS", I1010)), "POS Transaction",
  ISNUMBER(SEARCH("ELECTROLINK", I1010)), "Transfer",
  TRUE, "Other"
)</f>
        <v>POS Transaction</v>
      </c>
    </row>
    <row r="1011" spans="1:10" s="19" customFormat="1" ht="54" customHeight="1" x14ac:dyDescent="0.2">
      <c r="A1011" s="33">
        <v>45801</v>
      </c>
      <c r="B1011" s="52">
        <v>45801</v>
      </c>
      <c r="C1011" s="75" t="str">
        <f t="shared" si="30"/>
        <v>Sat</v>
      </c>
      <c r="D1011" s="75" t="str">
        <f t="shared" si="31"/>
        <v>May</v>
      </c>
      <c r="E1011" s="40">
        <v>8724.89</v>
      </c>
      <c r="F1011" s="86"/>
      <c r="G1011" s="3">
        <v>41190.949999999997</v>
      </c>
      <c r="H1011" s="94" t="s">
        <v>546</v>
      </c>
      <c r="I1011" s="6" t="s">
        <v>993</v>
      </c>
      <c r="J1011" s="19" t="str" cm="1">
        <f t="array" ref="J1011">_xlfn.IFS(
  ISNUMBER(SEARCH("SMS", I1011)), "SMS Charge",
  ISNUMBER(SEARCH("AIRTIME", I1011)), "Airtime",
  ISNUMBER(SEARCH("COMMISSION", I1011)), "Bank Charge",
  ISNUMBER(SEARCH("TRANSFER", I1011)), "Transfer",
  ISNUMBER(SEARCH("POS", I1011)), "POS Transaction",
  ISNUMBER(SEARCH("ELECTROLINK", I1011)), "Transfer",
  TRUE, "Other"
)</f>
        <v>POS Transaction</v>
      </c>
    </row>
    <row r="1012" spans="1:10" s="19" customFormat="1" ht="54" customHeight="1" x14ac:dyDescent="0.2">
      <c r="A1012" s="33">
        <v>45801</v>
      </c>
      <c r="B1012" s="52">
        <v>45801</v>
      </c>
      <c r="C1012" s="75" t="str">
        <f t="shared" si="30"/>
        <v>Sat</v>
      </c>
      <c r="D1012" s="75" t="str">
        <f t="shared" si="31"/>
        <v>May</v>
      </c>
      <c r="E1012" s="40">
        <v>1000</v>
      </c>
      <c r="F1012" s="86"/>
      <c r="G1012" s="3">
        <v>40190.949999999997</v>
      </c>
      <c r="H1012" s="94" t="s">
        <v>546</v>
      </c>
      <c r="I1012" s="2" t="s">
        <v>994</v>
      </c>
      <c r="J1012" s="19" t="str" cm="1">
        <f t="array" ref="J1012">_xlfn.IFS(
  ISNUMBER(SEARCH("SMS", I1012)), "SMS Charge",
  ISNUMBER(SEARCH("AIRTIME", I1012)), "Airtime",
  ISNUMBER(SEARCH("COMMISSION", I1012)), "Bank Charge",
  ISNUMBER(SEARCH("TRANSFER", I1012)), "Transfer",
  ISNUMBER(SEARCH("POS", I1012)), "POS Transaction",
  ISNUMBER(SEARCH("ELECTROLINK", I1012)), "Transfer",
  TRUE, "Other"
)</f>
        <v>Transfer</v>
      </c>
    </row>
    <row r="1013" spans="1:10" s="19" customFormat="1" ht="54" customHeight="1" x14ac:dyDescent="0.2">
      <c r="A1013" s="33">
        <v>45801</v>
      </c>
      <c r="B1013" s="52">
        <v>45801</v>
      </c>
      <c r="C1013" s="75" t="str">
        <f t="shared" si="30"/>
        <v>Sat</v>
      </c>
      <c r="D1013" s="75" t="str">
        <f t="shared" si="31"/>
        <v>May</v>
      </c>
      <c r="E1013" s="40">
        <v>1500</v>
      </c>
      <c r="F1013" s="86"/>
      <c r="G1013" s="3">
        <v>38690.949999999997</v>
      </c>
      <c r="H1013" s="94" t="s">
        <v>546</v>
      </c>
      <c r="I1013" s="2" t="s">
        <v>995</v>
      </c>
      <c r="J1013" s="19" t="str" cm="1">
        <f t="array" ref="J1013">_xlfn.IFS(
  ISNUMBER(SEARCH("SMS", I1013)), "SMS Charge",
  ISNUMBER(SEARCH("AIRTIME", I1013)), "Airtime",
  ISNUMBER(SEARCH("COMMISSION", I1013)), "Bank Charge",
  ISNUMBER(SEARCH("TRANSFER", I1013)), "Transfer",
  ISNUMBER(SEARCH("POS", I1013)), "POS Transaction",
  ISNUMBER(SEARCH("ELECTROLINK", I1013)), "Transfer",
  TRUE, "Other"
)</f>
        <v>Transfer</v>
      </c>
    </row>
    <row r="1014" spans="1:10" s="19" customFormat="1" ht="54" customHeight="1" x14ac:dyDescent="0.2">
      <c r="A1014" s="33">
        <v>45801</v>
      </c>
      <c r="B1014" s="52">
        <v>45801</v>
      </c>
      <c r="C1014" s="75" t="str">
        <f t="shared" si="30"/>
        <v>Sat</v>
      </c>
      <c r="D1014" s="75" t="str">
        <f t="shared" si="31"/>
        <v>May</v>
      </c>
      <c r="E1014" s="40">
        <v>6000</v>
      </c>
      <c r="F1014" s="86"/>
      <c r="G1014" s="3">
        <v>32690.95</v>
      </c>
      <c r="H1014" s="94" t="s">
        <v>546</v>
      </c>
      <c r="I1014" s="2" t="s">
        <v>996</v>
      </c>
      <c r="J1014" s="19" t="str" cm="1">
        <f t="array" ref="J1014">_xlfn.IFS(
  ISNUMBER(SEARCH("SMS", I1014)), "SMS Charge",
  ISNUMBER(SEARCH("AIRTIME", I1014)), "Airtime",
  ISNUMBER(SEARCH("COMMISSION", I1014)), "Bank Charge",
  ISNUMBER(SEARCH("TRANSFER", I1014)), "Transfer",
  ISNUMBER(SEARCH("POS", I1014)), "POS Transaction",
  ISNUMBER(SEARCH("ELECTROLINK", I1014)), "Transfer",
  TRUE, "Other"
)</f>
        <v>Other</v>
      </c>
    </row>
    <row r="1015" spans="1:10" s="19" customFormat="1" ht="42" customHeight="1" x14ac:dyDescent="0.2">
      <c r="A1015" s="33">
        <v>45802</v>
      </c>
      <c r="B1015" s="52">
        <v>45802</v>
      </c>
      <c r="C1015" s="75" t="str">
        <f t="shared" si="30"/>
        <v>Sun</v>
      </c>
      <c r="D1015" s="75" t="str">
        <f t="shared" si="31"/>
        <v>May</v>
      </c>
      <c r="E1015" s="40">
        <v>3000</v>
      </c>
      <c r="F1015" s="86"/>
      <c r="G1015" s="3">
        <v>29690.95</v>
      </c>
      <c r="H1015" s="94" t="s">
        <v>546</v>
      </c>
      <c r="I1015" s="2" t="s">
        <v>890</v>
      </c>
      <c r="J1015" s="19" t="str" cm="1">
        <f t="array" ref="J1015">_xlfn.IFS(
  ISNUMBER(SEARCH("SMS", I1015)), "SMS Charge",
  ISNUMBER(SEARCH("AIRTIME", I1015)), "Airtime",
  ISNUMBER(SEARCH("COMMISSION", I1015)), "Bank Charge",
  ISNUMBER(SEARCH("TRANSFER", I1015)), "Transfer",
  ISNUMBER(SEARCH("POS", I1015)), "POS Transaction",
  ISNUMBER(SEARCH("ELECTROLINK", I1015)), "Transfer",
  TRUE, "Other"
)</f>
        <v>Transfer</v>
      </c>
    </row>
    <row r="1016" spans="1:10" s="19" customFormat="1" ht="42" customHeight="1" x14ac:dyDescent="0.2">
      <c r="A1016" s="33">
        <v>45802</v>
      </c>
      <c r="B1016" s="52">
        <v>45802</v>
      </c>
      <c r="C1016" s="75" t="str">
        <f t="shared" si="30"/>
        <v>Sun</v>
      </c>
      <c r="D1016" s="75" t="str">
        <f t="shared" si="31"/>
        <v>May</v>
      </c>
      <c r="E1016" s="40">
        <v>1000</v>
      </c>
      <c r="F1016" s="86"/>
      <c r="G1016" s="3">
        <v>28690.95</v>
      </c>
      <c r="H1016" s="94" t="s">
        <v>546</v>
      </c>
      <c r="I1016" s="2" t="s">
        <v>998</v>
      </c>
      <c r="J1016" s="19" t="str" cm="1">
        <f t="array" ref="J1016">_xlfn.IFS(
  ISNUMBER(SEARCH("SMS", I1016)), "SMS Charge",
  ISNUMBER(SEARCH("AIRTIME", I1016)), "Airtime",
  ISNUMBER(SEARCH("COMMISSION", I1016)), "Bank Charge",
  ISNUMBER(SEARCH("TRANSFER", I1016)), "Transfer",
  ISNUMBER(SEARCH("POS", I1016)), "POS Transaction",
  ISNUMBER(SEARCH("ELECTROLINK", I1016)), "Transfer",
  TRUE, "Other"
)</f>
        <v>POS Transaction</v>
      </c>
    </row>
    <row r="1017" spans="1:10" s="19" customFormat="1" ht="54" customHeight="1" x14ac:dyDescent="0.2">
      <c r="A1017" s="33">
        <v>45802</v>
      </c>
      <c r="B1017" s="52">
        <v>45802</v>
      </c>
      <c r="C1017" s="75" t="str">
        <f t="shared" si="30"/>
        <v>Sun</v>
      </c>
      <c r="D1017" s="75" t="str">
        <f t="shared" si="31"/>
        <v>May</v>
      </c>
      <c r="E1017" s="40">
        <v>10215</v>
      </c>
      <c r="F1017" s="86"/>
      <c r="G1017" s="3">
        <v>18475.95</v>
      </c>
      <c r="H1017" s="94" t="s">
        <v>546</v>
      </c>
      <c r="I1017" s="6" t="s">
        <v>1000</v>
      </c>
      <c r="J1017" s="19" t="str" cm="1">
        <f t="array" ref="J1017">_xlfn.IFS(
  ISNUMBER(SEARCH("SMS", I1017)), "SMS Charge",
  ISNUMBER(SEARCH("AIRTIME", I1017)), "Airtime",
  ISNUMBER(SEARCH("COMMISSION", I1017)), "Bank Charge",
  ISNUMBER(SEARCH("TRANSFER", I1017)), "Transfer",
  ISNUMBER(SEARCH("POS", I1017)), "POS Transaction",
  ISNUMBER(SEARCH("ELECTROLINK", I1017)), "Transfer",
  TRUE, "Other"
)</f>
        <v>POS Transaction</v>
      </c>
    </row>
    <row r="1018" spans="1:10" s="19" customFormat="1" ht="54" customHeight="1" x14ac:dyDescent="0.2">
      <c r="A1018" s="33">
        <v>45803</v>
      </c>
      <c r="B1018" s="52">
        <v>45803</v>
      </c>
      <c r="C1018" s="75" t="str">
        <f t="shared" si="30"/>
        <v>Mon</v>
      </c>
      <c r="D1018" s="75" t="str">
        <f t="shared" si="31"/>
        <v>May</v>
      </c>
      <c r="E1018" s="40">
        <v>400</v>
      </c>
      <c r="F1018" s="86"/>
      <c r="G1018" s="3">
        <v>18075.95</v>
      </c>
      <c r="H1018" s="94" t="s">
        <v>546</v>
      </c>
      <c r="I1018" s="2" t="s">
        <v>1001</v>
      </c>
      <c r="J1018" s="19" t="str" cm="1">
        <f t="array" ref="J1018">_xlfn.IFS(
  ISNUMBER(SEARCH("SMS", I1018)), "SMS Charge",
  ISNUMBER(SEARCH("AIRTIME", I1018)), "Airtime",
  ISNUMBER(SEARCH("COMMISSION", I1018)), "Bank Charge",
  ISNUMBER(SEARCH("TRANSFER", I1018)), "Transfer",
  ISNUMBER(SEARCH("POS", I1018)), "POS Transaction",
  ISNUMBER(SEARCH("ELECTROLINK", I1018)), "Transfer",
  TRUE, "Other"
)</f>
        <v>Transfer</v>
      </c>
    </row>
    <row r="1019" spans="1:10" s="19" customFormat="1" ht="42" customHeight="1" x14ac:dyDescent="0.2">
      <c r="A1019" s="33">
        <v>45803</v>
      </c>
      <c r="B1019" s="52">
        <v>45803</v>
      </c>
      <c r="C1019" s="75" t="str">
        <f t="shared" si="30"/>
        <v>Mon</v>
      </c>
      <c r="D1019" s="75" t="str">
        <f t="shared" si="31"/>
        <v>May</v>
      </c>
      <c r="E1019" s="40">
        <v>1000</v>
      </c>
      <c r="F1019" s="86"/>
      <c r="G1019" s="3">
        <v>17075.95</v>
      </c>
      <c r="H1019" s="94" t="s">
        <v>546</v>
      </c>
      <c r="I1019" s="2" t="s">
        <v>1003</v>
      </c>
      <c r="J1019" s="19" t="str" cm="1">
        <f t="array" ref="J1019">_xlfn.IFS(
  ISNUMBER(SEARCH("SMS", I1019)), "SMS Charge",
  ISNUMBER(SEARCH("AIRTIME", I1019)), "Airtime",
  ISNUMBER(SEARCH("COMMISSION", I1019)), "Bank Charge",
  ISNUMBER(SEARCH("TRANSFER", I1019)), "Transfer",
  ISNUMBER(SEARCH("POS", I1019)), "POS Transaction",
  ISNUMBER(SEARCH("ELECTROLINK", I1019)), "Transfer",
  TRUE, "Other"
)</f>
        <v>POS Transaction</v>
      </c>
    </row>
    <row r="1020" spans="1:10" s="19" customFormat="1" ht="54" customHeight="1" x14ac:dyDescent="0.2">
      <c r="A1020" s="33">
        <v>45803</v>
      </c>
      <c r="B1020" s="52">
        <v>45804</v>
      </c>
      <c r="C1020" s="75" t="str">
        <f t="shared" si="30"/>
        <v>Tue</v>
      </c>
      <c r="D1020" s="75" t="str">
        <f t="shared" si="31"/>
        <v>May</v>
      </c>
      <c r="E1020" s="40">
        <v>10215</v>
      </c>
      <c r="F1020" s="86"/>
      <c r="G1020" s="3">
        <v>6860.95</v>
      </c>
      <c r="H1020" s="94" t="s">
        <v>546</v>
      </c>
      <c r="I1020" s="6" t="s">
        <v>1005</v>
      </c>
      <c r="J1020" s="19" t="str" cm="1">
        <f t="array" ref="J1020">_xlfn.IFS(
  ISNUMBER(SEARCH("SMS", I1020)), "SMS Charge",
  ISNUMBER(SEARCH("AIRTIME", I1020)), "Airtime",
  ISNUMBER(SEARCH("COMMISSION", I1020)), "Bank Charge",
  ISNUMBER(SEARCH("TRANSFER", I1020)), "Transfer",
  ISNUMBER(SEARCH("POS", I1020)), "POS Transaction",
  ISNUMBER(SEARCH("ELECTROLINK", I1020)), "Transfer",
  TRUE, "Other"
)</f>
        <v>POS Transaction</v>
      </c>
    </row>
    <row r="1021" spans="1:10" s="19" customFormat="1" ht="54" customHeight="1" x14ac:dyDescent="0.2">
      <c r="A1021" s="33">
        <v>45804</v>
      </c>
      <c r="B1021" s="52">
        <v>45804</v>
      </c>
      <c r="C1021" s="75" t="str">
        <f t="shared" si="30"/>
        <v>Tue</v>
      </c>
      <c r="D1021" s="75" t="str">
        <f t="shared" si="31"/>
        <v>May</v>
      </c>
      <c r="E1021" s="40">
        <v>663.94</v>
      </c>
      <c r="F1021" s="86"/>
      <c r="G1021" s="3">
        <v>6197.01</v>
      </c>
      <c r="H1021" s="94" t="s">
        <v>546</v>
      </c>
      <c r="I1021" s="6" t="s">
        <v>1007</v>
      </c>
      <c r="J1021" s="19" t="str" cm="1">
        <f t="array" ref="J1021">_xlfn.IFS(
  ISNUMBER(SEARCH("SMS", I1021)), "SMS Charge",
  ISNUMBER(SEARCH("AIRTIME", I1021)), "Airtime",
  ISNUMBER(SEARCH("COMMISSION", I1021)), "Bank Charge",
  ISNUMBER(SEARCH("TRANSFER", I1021)), "Transfer",
  ISNUMBER(SEARCH("POS", I1021)), "POS Transaction",
  ISNUMBER(SEARCH("ELECTROLINK", I1021)), "Transfer",
  TRUE, "Other"
)</f>
        <v>POS Transaction</v>
      </c>
    </row>
    <row r="1022" spans="1:10" s="19" customFormat="1" ht="54" customHeight="1" x14ac:dyDescent="0.2">
      <c r="A1022" s="33">
        <v>45804</v>
      </c>
      <c r="B1022" s="52">
        <v>45804</v>
      </c>
      <c r="C1022" s="75" t="str">
        <f t="shared" si="30"/>
        <v>Tue</v>
      </c>
      <c r="D1022" s="75" t="str">
        <f t="shared" si="31"/>
        <v>May</v>
      </c>
      <c r="E1022" s="79"/>
      <c r="F1022" s="3">
        <v>15000</v>
      </c>
      <c r="G1022" s="3">
        <v>21197.01</v>
      </c>
      <c r="H1022" s="94" t="s">
        <v>546</v>
      </c>
      <c r="I1022" s="2" t="s">
        <v>1009</v>
      </c>
      <c r="J1022" s="19" t="str" cm="1">
        <f t="array" ref="J1022">_xlfn.IFS(
  ISNUMBER(SEARCH("SMS", I1022)), "SMS Charge",
  ISNUMBER(SEARCH("AIRTIME", I1022)), "Airtime",
  ISNUMBER(SEARCH("COMMISSION", I1022)), "Bank Charge",
  ISNUMBER(SEARCH("TRANSFER", I1022)), "Transfer",
  ISNUMBER(SEARCH("POS", I1022)), "POS Transaction",
  ISNUMBER(SEARCH("ELECTROLINK", I1022)), "Transfer",
  TRUE, "Other"
)</f>
        <v>Transfer</v>
      </c>
    </row>
    <row r="1023" spans="1:10" s="19" customFormat="1" ht="42" customHeight="1" x14ac:dyDescent="0.2">
      <c r="A1023" s="33">
        <v>45804</v>
      </c>
      <c r="B1023" s="52">
        <v>45804</v>
      </c>
      <c r="C1023" s="75" t="str">
        <f t="shared" si="30"/>
        <v>Tue</v>
      </c>
      <c r="D1023" s="75" t="str">
        <f t="shared" si="31"/>
        <v>May</v>
      </c>
      <c r="E1023" s="40">
        <v>1000</v>
      </c>
      <c r="F1023" s="86"/>
      <c r="G1023" s="3">
        <v>20197.009999999998</v>
      </c>
      <c r="H1023" s="94" t="s">
        <v>546</v>
      </c>
      <c r="I1023" s="2" t="s">
        <v>1011</v>
      </c>
      <c r="J1023" s="19" t="str" cm="1">
        <f t="array" ref="J1023">_xlfn.IFS(
  ISNUMBER(SEARCH("SMS", I1023)), "SMS Charge",
  ISNUMBER(SEARCH("AIRTIME", I1023)), "Airtime",
  ISNUMBER(SEARCH("COMMISSION", I1023)), "Bank Charge",
  ISNUMBER(SEARCH("TRANSFER", I1023)), "Transfer",
  ISNUMBER(SEARCH("POS", I1023)), "POS Transaction",
  ISNUMBER(SEARCH("ELECTROLINK", I1023)), "Transfer",
  TRUE, "Other"
)</f>
        <v>POS Transaction</v>
      </c>
    </row>
    <row r="1024" spans="1:10" s="19" customFormat="1" ht="54" customHeight="1" x14ac:dyDescent="0.2">
      <c r="A1024" s="33">
        <v>45804</v>
      </c>
      <c r="B1024" s="52">
        <v>45804</v>
      </c>
      <c r="C1024" s="75" t="str">
        <f t="shared" si="30"/>
        <v>Tue</v>
      </c>
      <c r="D1024" s="75" t="str">
        <f t="shared" si="31"/>
        <v>May</v>
      </c>
      <c r="E1024" s="79"/>
      <c r="F1024" s="3">
        <v>80000</v>
      </c>
      <c r="G1024" s="3">
        <v>100197.01</v>
      </c>
      <c r="H1024" s="94" t="s">
        <v>546</v>
      </c>
      <c r="I1024" s="2" t="s">
        <v>1013</v>
      </c>
      <c r="J1024" s="19" t="str" cm="1">
        <f t="array" ref="J1024">_xlfn.IFS(
  ISNUMBER(SEARCH("SMS", I1024)), "SMS Charge",
  ISNUMBER(SEARCH("AIRTIME", I1024)), "Airtime",
  ISNUMBER(SEARCH("COMMISSION", I1024)), "Bank Charge",
  ISNUMBER(SEARCH("TRANSFER", I1024)), "Transfer",
  ISNUMBER(SEARCH("POS", I1024)), "POS Transaction",
  ISNUMBER(SEARCH("ELECTROLINK", I1024)), "Transfer",
  TRUE, "Other"
)</f>
        <v>Transfer</v>
      </c>
    </row>
    <row r="1025" spans="1:10" s="19" customFormat="1" ht="23.1" customHeight="1" x14ac:dyDescent="0.2">
      <c r="A1025" s="33">
        <v>45804</v>
      </c>
      <c r="B1025" s="52">
        <v>45804</v>
      </c>
      <c r="C1025" s="75" t="str">
        <f t="shared" si="30"/>
        <v>Tue</v>
      </c>
      <c r="D1025" s="75" t="str">
        <f t="shared" si="31"/>
        <v>May</v>
      </c>
      <c r="E1025" s="42">
        <v>2700</v>
      </c>
      <c r="F1025" s="87"/>
      <c r="G1025" s="88">
        <v>97497.01</v>
      </c>
      <c r="H1025" s="95" t="s">
        <v>546</v>
      </c>
      <c r="I1025" s="63" t="s">
        <v>1075</v>
      </c>
      <c r="J1025" s="19" t="str" cm="1">
        <f t="array" ref="J1025">_xlfn.IFS(
  ISNUMBER(SEARCH("SMS", I1025)), "SMS Charge",
  ISNUMBER(SEARCH("AIRTIME", I1025)), "Airtime",
  ISNUMBER(SEARCH("COMMISSION", I1025)), "Bank Charge",
  ISNUMBER(SEARCH("TRANSFER", I1025)), "Transfer",
  ISNUMBER(SEARCH("POS", I1025)), "POS Transaction",
  ISNUMBER(SEARCH("ELECTROLINK", I1025)), "Transfer",
  TRUE, "Other"
)</f>
        <v>POS Transaction</v>
      </c>
    </row>
    <row r="1026" spans="1:10" ht="54" customHeight="1" x14ac:dyDescent="0.2">
      <c r="A1026" s="33">
        <v>45804</v>
      </c>
      <c r="B1026" s="52">
        <v>45804</v>
      </c>
      <c r="C1026" s="75" t="str">
        <f t="shared" si="30"/>
        <v>Tue</v>
      </c>
      <c r="D1026" s="75" t="str">
        <f t="shared" si="31"/>
        <v>May</v>
      </c>
      <c r="E1026" s="40">
        <v>15000</v>
      </c>
      <c r="F1026" s="86"/>
      <c r="G1026" s="3">
        <v>82497.009999999995</v>
      </c>
      <c r="H1026" s="94" t="s">
        <v>546</v>
      </c>
      <c r="I1026" s="2" t="s">
        <v>1015</v>
      </c>
      <c r="J1026" s="19" t="str" cm="1">
        <f t="array" ref="J1026">_xlfn.IFS(
  ISNUMBER(SEARCH("SMS", I1026)), "SMS Charge",
  ISNUMBER(SEARCH("AIRTIME", I1026)), "Airtime",
  ISNUMBER(SEARCH("COMMISSION", I1026)), "Bank Charge",
  ISNUMBER(SEARCH("TRANSFER", I1026)), "Transfer",
  ISNUMBER(SEARCH("POS", I1026)), "POS Transaction",
  ISNUMBER(SEARCH("ELECTROLINK", I1026)), "Transfer",
  TRUE, "Other"
)</f>
        <v>Other</v>
      </c>
    </row>
    <row r="1027" spans="1:10" ht="42" customHeight="1" x14ac:dyDescent="0.2">
      <c r="A1027" s="33">
        <v>45804</v>
      </c>
      <c r="B1027" s="52">
        <v>45804</v>
      </c>
      <c r="C1027" s="75" t="str">
        <f t="shared" ref="C1027:C1039" si="32">TEXT(B1027,"DDD")</f>
        <v>Tue</v>
      </c>
      <c r="D1027" s="75" t="str">
        <f t="shared" ref="D1027:D1039" si="33">TEXT(B1027,"MMM")</f>
        <v>May</v>
      </c>
      <c r="E1027" s="40">
        <v>500</v>
      </c>
      <c r="F1027" s="86"/>
      <c r="G1027" s="3">
        <v>81997.009999999995</v>
      </c>
      <c r="H1027" s="94" t="s">
        <v>546</v>
      </c>
      <c r="I1027" s="2" t="s">
        <v>1016</v>
      </c>
      <c r="J1027" s="19" t="str" cm="1">
        <f t="array" ref="J1027">_xlfn.IFS(
  ISNUMBER(SEARCH("SMS", I1027)), "SMS Charge",
  ISNUMBER(SEARCH("AIRTIME", I1027)), "Airtime",
  ISNUMBER(SEARCH("COMMISSION", I1027)), "Bank Charge",
  ISNUMBER(SEARCH("TRANSFER", I1027)), "Transfer",
  ISNUMBER(SEARCH("POS", I1027)), "POS Transaction",
  ISNUMBER(SEARCH("ELECTROLINK", I1027)), "Transfer",
  TRUE, "Other"
)</f>
        <v>Other</v>
      </c>
    </row>
    <row r="1028" spans="1:10" ht="54" customHeight="1" x14ac:dyDescent="0.2">
      <c r="A1028" s="33">
        <v>45805</v>
      </c>
      <c r="B1028" s="52">
        <v>45805</v>
      </c>
      <c r="C1028" s="75" t="str">
        <f t="shared" si="32"/>
        <v>Wed</v>
      </c>
      <c r="D1028" s="75" t="str">
        <f t="shared" si="33"/>
        <v>May</v>
      </c>
      <c r="E1028" s="40">
        <v>5000</v>
      </c>
      <c r="F1028" s="86"/>
      <c r="G1028" s="3">
        <v>76997.009999999995</v>
      </c>
      <c r="H1028" s="94" t="s">
        <v>546</v>
      </c>
      <c r="I1028" s="2" t="s">
        <v>1018</v>
      </c>
      <c r="J1028" s="19" t="str" cm="1">
        <f t="array" ref="J1028">_xlfn.IFS(
  ISNUMBER(SEARCH("SMS", I1028)), "SMS Charge",
  ISNUMBER(SEARCH("AIRTIME", I1028)), "Airtime",
  ISNUMBER(SEARCH("COMMISSION", I1028)), "Bank Charge",
  ISNUMBER(SEARCH("TRANSFER", I1028)), "Transfer",
  ISNUMBER(SEARCH("POS", I1028)), "POS Transaction",
  ISNUMBER(SEARCH("ELECTROLINK", I1028)), "Transfer",
  TRUE, "Other"
)</f>
        <v>Airtime</v>
      </c>
    </row>
    <row r="1029" spans="1:10" ht="42" customHeight="1" x14ac:dyDescent="0.2">
      <c r="A1029" s="33">
        <v>45805</v>
      </c>
      <c r="B1029" s="52">
        <v>45805</v>
      </c>
      <c r="C1029" s="75" t="str">
        <f t="shared" si="32"/>
        <v>Wed</v>
      </c>
      <c r="D1029" s="75" t="str">
        <f t="shared" si="33"/>
        <v>May</v>
      </c>
      <c r="E1029" s="40">
        <v>1000</v>
      </c>
      <c r="F1029" s="86"/>
      <c r="G1029" s="3">
        <v>75997.009999999995</v>
      </c>
      <c r="H1029" s="94" t="s">
        <v>546</v>
      </c>
      <c r="I1029" s="2" t="s">
        <v>1020</v>
      </c>
      <c r="J1029" s="19" t="str" cm="1">
        <f t="array" ref="J1029">_xlfn.IFS(
  ISNUMBER(SEARCH("SMS", I1029)), "SMS Charge",
  ISNUMBER(SEARCH("AIRTIME", I1029)), "Airtime",
  ISNUMBER(SEARCH("COMMISSION", I1029)), "Bank Charge",
  ISNUMBER(SEARCH("TRANSFER", I1029)), "Transfer",
  ISNUMBER(SEARCH("POS", I1029)), "POS Transaction",
  ISNUMBER(SEARCH("ELECTROLINK", I1029)), "Transfer",
  TRUE, "Other"
)</f>
        <v>POS Transaction</v>
      </c>
    </row>
    <row r="1030" spans="1:10" ht="54" customHeight="1" x14ac:dyDescent="0.2">
      <c r="A1030" s="33">
        <v>45805</v>
      </c>
      <c r="B1030" s="52">
        <v>45805</v>
      </c>
      <c r="C1030" s="75" t="str">
        <f t="shared" si="32"/>
        <v>Wed</v>
      </c>
      <c r="D1030" s="75" t="str">
        <f t="shared" si="33"/>
        <v>May</v>
      </c>
      <c r="E1030" s="40">
        <v>34500</v>
      </c>
      <c r="F1030" s="86"/>
      <c r="G1030" s="3">
        <v>41497.01</v>
      </c>
      <c r="H1030" s="94" t="s">
        <v>546</v>
      </c>
      <c r="I1030" s="2" t="s">
        <v>1021</v>
      </c>
      <c r="J1030" s="19" t="str" cm="1">
        <f t="array" ref="J1030">_xlfn.IFS(
  ISNUMBER(SEARCH("SMS", I1030)), "SMS Charge",
  ISNUMBER(SEARCH("AIRTIME", I1030)), "Airtime",
  ISNUMBER(SEARCH("COMMISSION", I1030)), "Bank Charge",
  ISNUMBER(SEARCH("TRANSFER", I1030)), "Transfer",
  ISNUMBER(SEARCH("POS", I1030)), "POS Transaction",
  ISNUMBER(SEARCH("ELECTROLINK", I1030)), "Transfer",
  TRUE, "Other"
)</f>
        <v>Transfer</v>
      </c>
    </row>
    <row r="1031" spans="1:10" ht="66" customHeight="1" x14ac:dyDescent="0.2">
      <c r="A1031" s="33">
        <v>45805</v>
      </c>
      <c r="B1031" s="52">
        <v>45805</v>
      </c>
      <c r="C1031" s="75" t="str">
        <f t="shared" si="32"/>
        <v>Wed</v>
      </c>
      <c r="D1031" s="75" t="str">
        <f t="shared" si="33"/>
        <v>May</v>
      </c>
      <c r="E1031" s="79"/>
      <c r="F1031" s="3">
        <v>32000</v>
      </c>
      <c r="G1031" s="3">
        <v>73497.009999999995</v>
      </c>
      <c r="H1031" s="94" t="s">
        <v>546</v>
      </c>
      <c r="I1031" s="2" t="s">
        <v>1023</v>
      </c>
      <c r="J1031" s="19" t="str" cm="1">
        <f t="array" ref="J1031">_xlfn.IFS(
  ISNUMBER(SEARCH("SMS", I1031)), "SMS Charge",
  ISNUMBER(SEARCH("AIRTIME", I1031)), "Airtime",
  ISNUMBER(SEARCH("COMMISSION", I1031)), "Bank Charge",
  ISNUMBER(SEARCH("TRANSFER", I1031)), "Transfer",
  ISNUMBER(SEARCH("POS", I1031)), "POS Transaction",
  ISNUMBER(SEARCH("ELECTROLINK", I1031)), "Transfer",
  TRUE, "Other"
)</f>
        <v>Transfer</v>
      </c>
    </row>
    <row r="1032" spans="1:10" ht="42" customHeight="1" x14ac:dyDescent="0.2">
      <c r="A1032" s="33">
        <v>45805</v>
      </c>
      <c r="B1032" s="52">
        <v>45805</v>
      </c>
      <c r="C1032" s="75" t="str">
        <f t="shared" si="32"/>
        <v>Wed</v>
      </c>
      <c r="D1032" s="75" t="str">
        <f t="shared" si="33"/>
        <v>May</v>
      </c>
      <c r="E1032" s="40">
        <v>2400</v>
      </c>
      <c r="F1032" s="86"/>
      <c r="G1032" s="3">
        <v>71097.009999999995</v>
      </c>
      <c r="H1032" s="94" t="s">
        <v>546</v>
      </c>
      <c r="I1032" s="2" t="s">
        <v>1024</v>
      </c>
      <c r="J1032" s="19" t="str" cm="1">
        <f t="array" ref="J1032">_xlfn.IFS(
  ISNUMBER(SEARCH("SMS", I1032)), "SMS Charge",
  ISNUMBER(SEARCH("AIRTIME", I1032)), "Airtime",
  ISNUMBER(SEARCH("COMMISSION", I1032)), "Bank Charge",
  ISNUMBER(SEARCH("TRANSFER", I1032)), "Transfer",
  ISNUMBER(SEARCH("POS", I1032)), "POS Transaction",
  ISNUMBER(SEARCH("ELECTROLINK", I1032)), "Transfer",
  TRUE, "Other"
)</f>
        <v>Other</v>
      </c>
    </row>
    <row r="1033" spans="1:10" ht="42" customHeight="1" x14ac:dyDescent="0.2">
      <c r="A1033" s="33">
        <v>45806</v>
      </c>
      <c r="B1033" s="52">
        <v>45806</v>
      </c>
      <c r="C1033" s="75" t="str">
        <f t="shared" si="32"/>
        <v>Thu</v>
      </c>
      <c r="D1033" s="75" t="str">
        <f t="shared" si="33"/>
        <v>May</v>
      </c>
      <c r="E1033" s="40">
        <v>1000</v>
      </c>
      <c r="F1033" s="86"/>
      <c r="G1033" s="3">
        <v>70097.009999999995</v>
      </c>
      <c r="H1033" s="94" t="s">
        <v>546</v>
      </c>
      <c r="I1033" s="2" t="s">
        <v>1026</v>
      </c>
      <c r="J1033" s="19" t="str" cm="1">
        <f t="array" ref="J1033">_xlfn.IFS(
  ISNUMBER(SEARCH("SMS", I1033)), "SMS Charge",
  ISNUMBER(SEARCH("AIRTIME", I1033)), "Airtime",
  ISNUMBER(SEARCH("COMMISSION", I1033)), "Bank Charge",
  ISNUMBER(SEARCH("TRANSFER", I1033)), "Transfer",
  ISNUMBER(SEARCH("POS", I1033)), "POS Transaction",
  ISNUMBER(SEARCH("ELECTROLINK", I1033)), "Transfer",
  TRUE, "Other"
)</f>
        <v>POS Transaction</v>
      </c>
    </row>
    <row r="1034" spans="1:10" ht="42" customHeight="1" x14ac:dyDescent="0.2">
      <c r="A1034" s="33">
        <v>45806</v>
      </c>
      <c r="B1034" s="52">
        <v>45806</v>
      </c>
      <c r="C1034" s="75" t="str">
        <f t="shared" si="32"/>
        <v>Thu</v>
      </c>
      <c r="D1034" s="75" t="str">
        <f t="shared" si="33"/>
        <v>May</v>
      </c>
      <c r="E1034" s="40">
        <v>7600</v>
      </c>
      <c r="F1034" s="86"/>
      <c r="G1034" s="3">
        <v>62497.01</v>
      </c>
      <c r="H1034" s="94" t="s">
        <v>546</v>
      </c>
      <c r="I1034" s="2" t="s">
        <v>1027</v>
      </c>
      <c r="J1034" s="19" t="str" cm="1">
        <f t="array" ref="J1034">_xlfn.IFS(
  ISNUMBER(SEARCH("SMS", I1034)), "SMS Charge",
  ISNUMBER(SEARCH("AIRTIME", I1034)), "Airtime",
  ISNUMBER(SEARCH("COMMISSION", I1034)), "Bank Charge",
  ISNUMBER(SEARCH("TRANSFER", I1034)), "Transfer",
  ISNUMBER(SEARCH("POS", I1034)), "POS Transaction",
  ISNUMBER(SEARCH("ELECTROLINK", I1034)), "Transfer",
  TRUE, "Other"
)</f>
        <v>Other</v>
      </c>
    </row>
    <row r="1035" spans="1:10" ht="36.950000000000003" customHeight="1" x14ac:dyDescent="0.2">
      <c r="A1035" s="33">
        <v>45806</v>
      </c>
      <c r="B1035" s="52">
        <v>45806</v>
      </c>
      <c r="C1035" s="75" t="str">
        <f t="shared" si="32"/>
        <v>Thu</v>
      </c>
      <c r="D1035" s="75" t="str">
        <f t="shared" si="33"/>
        <v>May</v>
      </c>
      <c r="E1035" s="42">
        <v>1950</v>
      </c>
      <c r="F1035" s="90"/>
      <c r="G1035" s="88">
        <v>60547.01</v>
      </c>
      <c r="H1035" s="95" t="s">
        <v>546</v>
      </c>
      <c r="I1035" s="71" t="s">
        <v>1074</v>
      </c>
      <c r="J1035" s="19" t="str" cm="1">
        <f t="array" ref="J1035">_xlfn.IFS(
  ISNUMBER(SEARCH("SMS", I1035)), "SMS Charge",
  ISNUMBER(SEARCH("AIRTIME", I1035)), "Airtime",
  ISNUMBER(SEARCH("COMMISSION", I1035)), "Bank Charge",
  ISNUMBER(SEARCH("TRANSFER", I1035)), "Transfer",
  ISNUMBER(SEARCH("POS", I1035)), "POS Transaction",
  ISNUMBER(SEARCH("ELECTROLINK", I1035)), "Transfer",
  TRUE, "Other"
)</f>
        <v>Transfer</v>
      </c>
    </row>
    <row r="1036" spans="1:10" ht="42" customHeight="1" x14ac:dyDescent="0.2">
      <c r="A1036" s="33">
        <v>45807</v>
      </c>
      <c r="B1036" s="52">
        <v>45807</v>
      </c>
      <c r="C1036" s="75" t="str">
        <f t="shared" si="32"/>
        <v>Fri</v>
      </c>
      <c r="D1036" s="75" t="str">
        <f t="shared" si="33"/>
        <v>May</v>
      </c>
      <c r="E1036" s="40">
        <v>1000</v>
      </c>
      <c r="F1036" s="86"/>
      <c r="G1036" s="3">
        <v>59547.01</v>
      </c>
      <c r="H1036" s="94" t="s">
        <v>546</v>
      </c>
      <c r="I1036" s="2" t="s">
        <v>1030</v>
      </c>
      <c r="J1036" s="19" t="str" cm="1">
        <f t="array" ref="J1036">_xlfn.IFS(
  ISNUMBER(SEARCH("SMS", I1036)), "SMS Charge",
  ISNUMBER(SEARCH("AIRTIME", I1036)), "Airtime",
  ISNUMBER(SEARCH("COMMISSION", I1036)), "Bank Charge",
  ISNUMBER(SEARCH("TRANSFER", I1036)), "Transfer",
  ISNUMBER(SEARCH("POS", I1036)), "POS Transaction",
  ISNUMBER(SEARCH("ELECTROLINK", I1036)), "Transfer",
  TRUE, "Other"
)</f>
        <v>POS Transaction</v>
      </c>
    </row>
    <row r="1037" spans="1:10" ht="42" customHeight="1" x14ac:dyDescent="0.2">
      <c r="A1037" s="33">
        <v>45807</v>
      </c>
      <c r="B1037" s="52">
        <v>45807</v>
      </c>
      <c r="C1037" s="75" t="str">
        <f t="shared" si="32"/>
        <v>Fri</v>
      </c>
      <c r="D1037" s="75" t="str">
        <f t="shared" si="33"/>
        <v>May</v>
      </c>
      <c r="E1037" s="40">
        <v>4000</v>
      </c>
      <c r="F1037" s="86"/>
      <c r="G1037" s="3" t="s">
        <v>1036</v>
      </c>
      <c r="H1037" s="94" t="s">
        <v>546</v>
      </c>
      <c r="I1037" s="2" t="s">
        <v>1031</v>
      </c>
      <c r="J1037" s="19" t="str" cm="1">
        <f t="array" ref="J1037">_xlfn.IFS(
  ISNUMBER(SEARCH("SMS", I1037)), "SMS Charge",
  ISNUMBER(SEARCH("AIRTIME", I1037)), "Airtime",
  ISNUMBER(SEARCH("COMMISSION", I1037)), "Bank Charge",
  ISNUMBER(SEARCH("TRANSFER", I1037)), "Transfer",
  ISNUMBER(SEARCH("POS", I1037)), "POS Transaction",
  ISNUMBER(SEARCH("ELECTROLINK", I1037)), "Transfer",
  TRUE, "Other"
)</f>
        <v>Other</v>
      </c>
    </row>
    <row r="1038" spans="1:10" ht="42" customHeight="1" x14ac:dyDescent="0.2">
      <c r="A1038" s="33">
        <v>45807</v>
      </c>
      <c r="B1038" s="52">
        <v>45807</v>
      </c>
      <c r="C1038" s="75" t="str">
        <f t="shared" si="32"/>
        <v>Fri</v>
      </c>
      <c r="D1038" s="75" t="str">
        <f t="shared" si="33"/>
        <v>May</v>
      </c>
      <c r="E1038" s="40">
        <v>3200</v>
      </c>
      <c r="F1038" s="86"/>
      <c r="G1038" s="3">
        <v>52347.01</v>
      </c>
      <c r="H1038" s="94" t="s">
        <v>546</v>
      </c>
      <c r="I1038" s="2" t="s">
        <v>1032</v>
      </c>
      <c r="J1038" s="19" t="str" cm="1">
        <f t="array" ref="J1038">_xlfn.IFS(
  ISNUMBER(SEARCH("SMS", I1038)), "SMS Charge",
  ISNUMBER(SEARCH("AIRTIME", I1038)), "Airtime",
  ISNUMBER(SEARCH("COMMISSION", I1038)), "Bank Charge",
  ISNUMBER(SEARCH("TRANSFER", I1038)), "Transfer",
  ISNUMBER(SEARCH("POS", I1038)), "POS Transaction",
  ISNUMBER(SEARCH("ELECTROLINK", I1038)), "Transfer",
  TRUE, "Other"
)</f>
        <v>Other</v>
      </c>
    </row>
    <row r="1039" spans="1:10" ht="54" customHeight="1" x14ac:dyDescent="0.2">
      <c r="A1039" s="33">
        <v>45807</v>
      </c>
      <c r="B1039" s="52">
        <v>45807</v>
      </c>
      <c r="C1039" s="75" t="str">
        <f t="shared" si="32"/>
        <v>Fri</v>
      </c>
      <c r="D1039" s="75" t="str">
        <f t="shared" si="33"/>
        <v>May</v>
      </c>
      <c r="E1039" s="40">
        <v>2550</v>
      </c>
      <c r="F1039" s="86"/>
      <c r="G1039" s="3">
        <v>49797.01</v>
      </c>
      <c r="H1039" s="94" t="s">
        <v>546</v>
      </c>
      <c r="I1039" s="6" t="s">
        <v>1034</v>
      </c>
      <c r="J1039" s="19" t="str" cm="1">
        <f t="array" ref="J1039">_xlfn.IFS(
  ISNUMBER(SEARCH("SMS", I1039)), "SMS Charge",
  ISNUMBER(SEARCH("AIRTIME", I1039)), "Airtime",
  ISNUMBER(SEARCH("COMMISSION", I1039)), "Bank Charge",
  ISNUMBER(SEARCH("TRANSFER", I1039)), "Transfer",
  ISNUMBER(SEARCH("POS", I1039)), "POS Transaction",
  ISNUMBER(SEARCH("ELECTROLINK", I1039)), "Transfer",
  TRUE, "Other"
)</f>
        <v>POS Transaction</v>
      </c>
    </row>
  </sheetData>
  <hyperlinks>
    <hyperlink ref="I27" r:id="rId1" display="mailto:detutuo@gmail.c" xr:uid="{FDCD412D-F425-4012-B31E-DE4D2E03600B}"/>
    <hyperlink ref="I28" r:id="rId2" display="mailto:detutuo@gmail.c" xr:uid="{721CC9C9-D96A-41D2-9E2E-EF78420D56FE}"/>
  </hyperlinks>
  <pageMargins left="0.7" right="0.7" top="0.75" bottom="0.75" header="0.3" footer="0.3"/>
  <pageSetup paperSize="8" orientation="landscape"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9185-78FC-4D75-8048-76539AA77985}">
  <dimension ref="A1:C30"/>
  <sheetViews>
    <sheetView workbookViewId="0">
      <selection activeCell="A3" sqref="A3:C30"/>
    </sheetView>
  </sheetViews>
  <sheetFormatPr defaultRowHeight="12.75" x14ac:dyDescent="0.2"/>
  <cols>
    <col min="1" max="1" width="14.1640625" bestFit="1" customWidth="1"/>
    <col min="2" max="2" width="14" bestFit="1" customWidth="1"/>
    <col min="3" max="3" width="15" bestFit="1" customWidth="1"/>
    <col min="4" max="4" width="19.33203125" bestFit="1" customWidth="1"/>
    <col min="5" max="5" width="20.33203125" bestFit="1" customWidth="1"/>
    <col min="6" max="6" width="11.6640625" bestFit="1" customWidth="1"/>
    <col min="7" max="7" width="10.5" bestFit="1" customWidth="1"/>
    <col min="8" max="8" width="11.6640625" bestFit="1" customWidth="1"/>
    <col min="9" max="9" width="7.6640625" bestFit="1" customWidth="1"/>
    <col min="10" max="10" width="12.83203125" bestFit="1" customWidth="1"/>
    <col min="11" max="16" width="17.6640625" bestFit="1" customWidth="1"/>
    <col min="17" max="17" width="19.33203125" bestFit="1" customWidth="1"/>
    <col min="18" max="18" width="20.33203125" bestFit="1" customWidth="1"/>
    <col min="19" max="174" width="17.6640625" bestFit="1" customWidth="1"/>
    <col min="175" max="175" width="12" bestFit="1" customWidth="1"/>
  </cols>
  <sheetData>
    <row r="1" spans="1:3" x14ac:dyDescent="0.2">
      <c r="A1" s="73" t="s">
        <v>1094</v>
      </c>
      <c r="B1" t="s">
        <v>1104</v>
      </c>
    </row>
    <row r="3" spans="1:3" x14ac:dyDescent="0.2">
      <c r="A3" s="73" t="s">
        <v>1084</v>
      </c>
      <c r="B3" t="s">
        <v>1087</v>
      </c>
      <c r="C3" t="s">
        <v>1086</v>
      </c>
    </row>
    <row r="4" spans="1:3" x14ac:dyDescent="0.2">
      <c r="A4" t="s">
        <v>1096</v>
      </c>
      <c r="B4">
        <v>42762.869999999995</v>
      </c>
      <c r="C4">
        <v>848616.33</v>
      </c>
    </row>
    <row r="5" spans="1:3" x14ac:dyDescent="0.2">
      <c r="A5" t="s">
        <v>1097</v>
      </c>
      <c r="B5">
        <v>749244.99</v>
      </c>
      <c r="C5">
        <v>223050</v>
      </c>
    </row>
    <row r="6" spans="1:3" x14ac:dyDescent="0.2">
      <c r="A6" t="s">
        <v>1098</v>
      </c>
      <c r="B6">
        <v>153054.37</v>
      </c>
      <c r="C6">
        <v>53640</v>
      </c>
    </row>
    <row r="7" spans="1:3" x14ac:dyDescent="0.2">
      <c r="A7" t="s">
        <v>1099</v>
      </c>
      <c r="B7">
        <v>203384.11</v>
      </c>
      <c r="C7">
        <v>110000</v>
      </c>
    </row>
    <row r="8" spans="1:3" x14ac:dyDescent="0.2">
      <c r="A8" t="s">
        <v>1100</v>
      </c>
      <c r="B8">
        <v>125444.98</v>
      </c>
      <c r="C8">
        <v>36000</v>
      </c>
    </row>
    <row r="9" spans="1:3" x14ac:dyDescent="0.2">
      <c r="A9" t="s">
        <v>1101</v>
      </c>
      <c r="B9">
        <v>90733.040000000008</v>
      </c>
      <c r="C9">
        <v>170500</v>
      </c>
    </row>
    <row r="10" spans="1:3" x14ac:dyDescent="0.2">
      <c r="A10" t="s">
        <v>1102</v>
      </c>
      <c r="B10">
        <v>476449.76</v>
      </c>
      <c r="C10">
        <v>262000</v>
      </c>
    </row>
    <row r="11" spans="1:3" x14ac:dyDescent="0.2">
      <c r="A11" t="s">
        <v>1085</v>
      </c>
      <c r="B11">
        <v>1841074.1199999999</v>
      </c>
      <c r="C11">
        <v>1703806.33</v>
      </c>
    </row>
    <row r="26" spans="1:3" x14ac:dyDescent="0.2">
      <c r="A26" s="73" t="s">
        <v>1084</v>
      </c>
      <c r="B26" t="s">
        <v>1087</v>
      </c>
      <c r="C26" t="s">
        <v>1086</v>
      </c>
    </row>
    <row r="27" spans="1:3" x14ac:dyDescent="0.2">
      <c r="A27" t="s">
        <v>1104</v>
      </c>
      <c r="B27">
        <v>1841074.120000001</v>
      </c>
      <c r="C27">
        <v>1703806.33</v>
      </c>
    </row>
    <row r="28" spans="1:3" x14ac:dyDescent="0.2">
      <c r="A28" t="s">
        <v>1105</v>
      </c>
      <c r="B28">
        <v>1309183.5499999991</v>
      </c>
      <c r="C28">
        <v>1588447.33</v>
      </c>
    </row>
    <row r="29" spans="1:3" x14ac:dyDescent="0.2">
      <c r="A29" t="s">
        <v>1106</v>
      </c>
      <c r="B29">
        <v>2518996.6999999983</v>
      </c>
      <c r="C29">
        <v>2218100</v>
      </c>
    </row>
    <row r="30" spans="1:3" x14ac:dyDescent="0.2">
      <c r="A30" t="s">
        <v>1085</v>
      </c>
      <c r="B30">
        <v>5669254.3699999982</v>
      </c>
      <c r="C30">
        <v>5510353.6600000001</v>
      </c>
    </row>
  </sheetData>
  <pageMargins left="0.7" right="0.7" top="0.75" bottom="0.75" header="0.3" footer="0.3"/>
  <pageSetup paperSize="8" orientation="landscape"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A94A5-60D6-412C-B72B-2178013CD252}">
  <dimension ref="A3:C21"/>
  <sheetViews>
    <sheetView workbookViewId="0">
      <selection activeCell="V9" sqref="V9"/>
    </sheetView>
  </sheetViews>
  <sheetFormatPr defaultRowHeight="12.75" x14ac:dyDescent="0.2"/>
  <cols>
    <col min="1" max="1" width="14.1640625" bestFit="1" customWidth="1"/>
    <col min="2" max="2" width="14" bestFit="1" customWidth="1"/>
    <col min="3" max="3" width="15" bestFit="1" customWidth="1"/>
  </cols>
  <sheetData>
    <row r="3" spans="1:3" x14ac:dyDescent="0.2">
      <c r="A3" s="73" t="s">
        <v>1084</v>
      </c>
      <c r="B3" t="s">
        <v>1087</v>
      </c>
      <c r="C3" t="s">
        <v>1086</v>
      </c>
    </row>
    <row r="4" spans="1:3" x14ac:dyDescent="0.2">
      <c r="A4" t="s">
        <v>1104</v>
      </c>
      <c r="B4">
        <v>1841074.120000001</v>
      </c>
      <c r="C4">
        <v>1703806.33</v>
      </c>
    </row>
    <row r="5" spans="1:3" x14ac:dyDescent="0.2">
      <c r="A5" t="s">
        <v>1105</v>
      </c>
      <c r="B5">
        <v>1309183.5499999991</v>
      </c>
      <c r="C5">
        <v>1588447.33</v>
      </c>
    </row>
    <row r="6" spans="1:3" x14ac:dyDescent="0.2">
      <c r="A6" t="s">
        <v>1106</v>
      </c>
      <c r="B6">
        <v>2518996.6999999983</v>
      </c>
      <c r="C6">
        <v>2218100</v>
      </c>
    </row>
    <row r="7" spans="1:3" x14ac:dyDescent="0.2">
      <c r="A7" t="s">
        <v>1085</v>
      </c>
      <c r="B7">
        <v>5669254.3699999982</v>
      </c>
      <c r="C7">
        <v>5510353.6600000001</v>
      </c>
    </row>
    <row r="21" spans="2:2" x14ac:dyDescent="0.2">
      <c r="B21" s="98">
        <v>49797.01</v>
      </c>
    </row>
  </sheetData>
  <pageMargins left="0.7" right="0.7" top="0.75" bottom="0.75" header="0.3" footer="0.3"/>
  <pageSetup paperSize="8"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47C1A-3BA0-4A4E-B048-FE62E9EE55F3}">
  <dimension ref="A1:B11"/>
  <sheetViews>
    <sheetView workbookViewId="0">
      <selection activeCell="A3" sqref="A3:B9"/>
    </sheetView>
  </sheetViews>
  <sheetFormatPr defaultRowHeight="12.75" x14ac:dyDescent="0.2"/>
  <cols>
    <col min="1" max="1" width="16.33203125" bestFit="1" customWidth="1"/>
    <col min="2" max="2" width="18.1640625" style="98" bestFit="1" customWidth="1"/>
  </cols>
  <sheetData>
    <row r="1" spans="1:2" x14ac:dyDescent="0.2">
      <c r="A1" s="73" t="s">
        <v>1094</v>
      </c>
      <c r="B1" t="s">
        <v>1103</v>
      </c>
    </row>
    <row r="3" spans="1:2" x14ac:dyDescent="0.2">
      <c r="A3" s="73" t="s">
        <v>1084</v>
      </c>
      <c r="B3" s="98" t="s">
        <v>1087</v>
      </c>
    </row>
    <row r="4" spans="1:2" x14ac:dyDescent="0.2">
      <c r="A4" t="s">
        <v>1088</v>
      </c>
      <c r="B4" s="98">
        <v>56400</v>
      </c>
    </row>
    <row r="5" spans="1:2" x14ac:dyDescent="0.2">
      <c r="A5" t="s">
        <v>1089</v>
      </c>
      <c r="B5" s="98">
        <v>3729.56</v>
      </c>
    </row>
    <row r="6" spans="1:2" x14ac:dyDescent="0.2">
      <c r="A6" t="s">
        <v>1090</v>
      </c>
      <c r="B6" s="98">
        <v>2117464.4099999964</v>
      </c>
    </row>
    <row r="7" spans="1:2" x14ac:dyDescent="0.2">
      <c r="A7" t="s">
        <v>1091</v>
      </c>
      <c r="B7" s="98">
        <v>1174324.1399999997</v>
      </c>
    </row>
    <row r="8" spans="1:2" x14ac:dyDescent="0.2">
      <c r="A8" t="s">
        <v>1092</v>
      </c>
      <c r="B8" s="98">
        <v>2664.2</v>
      </c>
    </row>
    <row r="9" spans="1:2" x14ac:dyDescent="0.2">
      <c r="A9" t="s">
        <v>1093</v>
      </c>
      <c r="B9" s="98">
        <v>2314672.06</v>
      </c>
    </row>
    <row r="10" spans="1:2" x14ac:dyDescent="0.2">
      <c r="A10" t="s">
        <v>1085</v>
      </c>
      <c r="B10" s="98">
        <v>5669254.3699999964</v>
      </c>
    </row>
    <row r="11" spans="1:2" x14ac:dyDescent="0.2">
      <c r="B11"/>
    </row>
  </sheetData>
  <pageMargins left="0.7" right="0.7" top="0.75" bottom="0.75" header="0.3" footer="0.3"/>
  <pageSetup paperSize="8" orientation="landscape"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29C-E33C-4C57-8D15-F82F3775EA82}">
  <sheetPr>
    <pageSetUpPr fitToPage="1"/>
  </sheetPr>
  <dimension ref="A1:U55"/>
  <sheetViews>
    <sheetView showGridLines="0" zoomScale="83" zoomScaleNormal="93" zoomScalePageLayoutView="70" workbookViewId="0">
      <selection activeCell="W34" sqref="W34"/>
    </sheetView>
  </sheetViews>
  <sheetFormatPr defaultRowHeight="12.75" x14ac:dyDescent="0.2"/>
  <cols>
    <col min="1" max="1" width="5.33203125" customWidth="1"/>
    <col min="2" max="2" width="9.33203125" customWidth="1"/>
  </cols>
  <sheetData>
    <row r="1" spans="1:21" x14ac:dyDescent="0.2">
      <c r="A1" s="100"/>
      <c r="B1" s="100"/>
      <c r="C1" s="100"/>
      <c r="D1" s="100"/>
      <c r="E1" s="100"/>
      <c r="F1" s="100"/>
      <c r="G1" s="100"/>
      <c r="H1" s="100"/>
      <c r="I1" s="100"/>
      <c r="J1" s="100"/>
      <c r="K1" s="100"/>
      <c r="L1" s="100"/>
      <c r="M1" s="100"/>
      <c r="N1" s="100"/>
      <c r="O1" s="100"/>
      <c r="P1" s="100"/>
      <c r="Q1" s="100"/>
      <c r="R1" s="100"/>
      <c r="S1" s="100"/>
      <c r="T1" s="100"/>
      <c r="U1" s="100"/>
    </row>
    <row r="2" spans="1:21" x14ac:dyDescent="0.2">
      <c r="A2" s="100"/>
      <c r="B2" s="100"/>
      <c r="C2" s="100"/>
      <c r="D2" s="100"/>
      <c r="E2" s="100"/>
      <c r="F2" s="100"/>
      <c r="G2" s="100"/>
      <c r="H2" s="100"/>
      <c r="I2" s="100"/>
      <c r="J2" s="100"/>
      <c r="K2" s="100"/>
      <c r="L2" s="100"/>
      <c r="M2" s="100"/>
      <c r="N2" s="100"/>
      <c r="O2" s="100"/>
      <c r="P2" s="100"/>
      <c r="Q2" s="100"/>
      <c r="R2" s="100"/>
      <c r="S2" s="100"/>
      <c r="T2" s="100"/>
      <c r="U2" s="100"/>
    </row>
    <row r="3" spans="1:21" x14ac:dyDescent="0.2">
      <c r="A3" s="100"/>
      <c r="B3" s="100"/>
      <c r="C3" s="100"/>
      <c r="D3" s="100"/>
      <c r="E3" s="100"/>
      <c r="F3" s="100"/>
      <c r="G3" s="100"/>
      <c r="H3" s="100"/>
      <c r="I3" s="100"/>
      <c r="J3" s="100"/>
      <c r="K3" s="100"/>
      <c r="L3" s="100"/>
      <c r="M3" s="100"/>
      <c r="N3" s="100"/>
      <c r="O3" s="100"/>
      <c r="P3" s="100"/>
      <c r="Q3" s="100"/>
      <c r="R3" s="100"/>
      <c r="S3" s="100"/>
      <c r="T3" s="100"/>
      <c r="U3" s="100"/>
    </row>
    <row r="4" spans="1:21" x14ac:dyDescent="0.2">
      <c r="A4" s="100"/>
      <c r="B4" s="100"/>
      <c r="C4" s="100"/>
      <c r="D4" s="100"/>
      <c r="E4" s="100"/>
      <c r="F4" s="100"/>
      <c r="G4" s="100"/>
      <c r="H4" s="100"/>
      <c r="I4" s="100"/>
      <c r="J4" s="100"/>
      <c r="K4" s="100"/>
      <c r="L4" s="100"/>
      <c r="M4" s="100"/>
      <c r="N4" s="100"/>
      <c r="O4" s="100"/>
      <c r="P4" s="100"/>
      <c r="Q4" s="100"/>
      <c r="R4" s="100"/>
      <c r="S4" s="100"/>
      <c r="T4" s="100"/>
      <c r="U4" s="100"/>
    </row>
    <row r="5" spans="1:21" x14ac:dyDescent="0.2">
      <c r="A5" s="100"/>
      <c r="B5" s="100"/>
      <c r="C5" s="100"/>
      <c r="D5" s="100"/>
      <c r="E5" s="100"/>
      <c r="F5" s="100"/>
      <c r="G5" s="100"/>
      <c r="H5" s="100"/>
      <c r="I5" s="100"/>
      <c r="J5" s="100"/>
      <c r="K5" s="100"/>
      <c r="L5" s="100"/>
      <c r="M5" s="100"/>
      <c r="N5" s="100"/>
      <c r="O5" s="100"/>
      <c r="P5" s="100"/>
      <c r="Q5" s="100"/>
      <c r="R5" s="100"/>
      <c r="S5" s="100"/>
      <c r="T5" s="100"/>
      <c r="U5" s="100"/>
    </row>
    <row r="6" spans="1:21" x14ac:dyDescent="0.2">
      <c r="A6" s="100"/>
      <c r="B6" s="100"/>
      <c r="C6" s="100"/>
      <c r="D6" s="100"/>
      <c r="E6" s="100"/>
      <c r="F6" s="100"/>
      <c r="G6" s="100"/>
      <c r="H6" s="100"/>
      <c r="I6" s="100"/>
      <c r="J6" s="100"/>
      <c r="K6" s="100"/>
      <c r="L6" s="100"/>
      <c r="M6" s="100"/>
      <c r="N6" s="100"/>
      <c r="O6" s="100"/>
      <c r="P6" s="100"/>
      <c r="Q6" s="100"/>
      <c r="R6" s="100"/>
      <c r="S6" s="100"/>
      <c r="T6" s="100"/>
      <c r="U6" s="100"/>
    </row>
    <row r="7" spans="1:21" x14ac:dyDescent="0.2">
      <c r="A7" s="100"/>
      <c r="B7" s="100"/>
      <c r="C7" s="100"/>
      <c r="D7" s="100"/>
      <c r="E7" s="100"/>
      <c r="F7" s="100"/>
      <c r="G7" s="100"/>
      <c r="H7" s="100"/>
      <c r="I7" s="100"/>
      <c r="J7" s="100"/>
      <c r="K7" s="100"/>
      <c r="L7" s="100"/>
      <c r="M7" s="100"/>
      <c r="N7" s="100"/>
      <c r="O7" s="100"/>
      <c r="P7" s="100"/>
      <c r="Q7" s="100"/>
      <c r="R7" s="100"/>
      <c r="S7" s="100"/>
      <c r="T7" s="100"/>
      <c r="U7" s="100"/>
    </row>
    <row r="8" spans="1:21" x14ac:dyDescent="0.2">
      <c r="A8" s="100"/>
      <c r="B8" s="100"/>
      <c r="C8" s="100"/>
      <c r="D8" s="100"/>
      <c r="E8" s="100"/>
      <c r="F8" s="100"/>
      <c r="G8" s="100"/>
      <c r="H8" s="100"/>
      <c r="I8" s="100"/>
      <c r="J8" s="100"/>
      <c r="K8" s="100"/>
      <c r="L8" s="100"/>
      <c r="M8" s="100"/>
      <c r="N8" s="100"/>
      <c r="O8" s="100"/>
      <c r="P8" s="100"/>
      <c r="Q8" s="100"/>
      <c r="R8" s="100"/>
      <c r="S8" s="100"/>
      <c r="T8" s="100"/>
      <c r="U8" s="100"/>
    </row>
    <row r="9" spans="1:21" x14ac:dyDescent="0.2">
      <c r="A9" s="100"/>
      <c r="B9" s="100"/>
      <c r="C9" s="100"/>
      <c r="D9" s="100"/>
      <c r="E9" s="100"/>
      <c r="F9" s="100"/>
      <c r="G9" s="100"/>
      <c r="H9" s="100"/>
      <c r="I9" s="100"/>
      <c r="J9" s="100"/>
      <c r="K9" s="100"/>
      <c r="L9" s="100"/>
      <c r="M9" s="100"/>
      <c r="N9" s="100"/>
      <c r="O9" s="100"/>
      <c r="P9" s="100"/>
      <c r="Q9" s="100"/>
      <c r="R9" s="100"/>
      <c r="S9" s="100"/>
      <c r="T9" s="100"/>
      <c r="U9" s="100"/>
    </row>
    <row r="10" spans="1:21" x14ac:dyDescent="0.2">
      <c r="A10" s="100"/>
      <c r="B10" s="100"/>
      <c r="C10" s="100"/>
      <c r="D10" s="100"/>
      <c r="E10" s="100"/>
      <c r="F10" s="100"/>
      <c r="G10" s="100"/>
      <c r="H10" s="100"/>
      <c r="I10" s="100"/>
      <c r="J10" s="100"/>
      <c r="K10" s="100"/>
      <c r="L10" s="100"/>
      <c r="M10" s="100"/>
      <c r="N10" s="100"/>
      <c r="O10" s="100"/>
      <c r="P10" s="100"/>
      <c r="Q10" s="100"/>
      <c r="R10" s="100"/>
      <c r="S10" s="100"/>
      <c r="T10" s="100"/>
      <c r="U10" s="100"/>
    </row>
    <row r="11" spans="1:21" x14ac:dyDescent="0.2">
      <c r="A11" s="100"/>
      <c r="B11" s="100"/>
      <c r="C11" s="100"/>
      <c r="D11" s="100"/>
      <c r="E11" s="100"/>
      <c r="F11" s="100"/>
      <c r="G11" s="100"/>
      <c r="H11" s="100"/>
      <c r="I11" s="100"/>
      <c r="J11" s="100"/>
      <c r="K11" s="100"/>
      <c r="L11" s="100"/>
      <c r="M11" s="100"/>
      <c r="N11" s="100"/>
      <c r="O11" s="100"/>
      <c r="P11" s="100"/>
      <c r="Q11" s="100"/>
      <c r="R11" s="100"/>
      <c r="S11" s="100"/>
      <c r="T11" s="100"/>
      <c r="U11" s="100"/>
    </row>
    <row r="12" spans="1:21" x14ac:dyDescent="0.2">
      <c r="A12" s="100"/>
      <c r="B12" s="100"/>
      <c r="C12" s="100"/>
      <c r="D12" s="100"/>
      <c r="E12" s="100"/>
      <c r="F12" s="100"/>
      <c r="G12" s="100"/>
      <c r="H12" s="100"/>
      <c r="I12" s="100"/>
      <c r="J12" s="100"/>
      <c r="K12" s="100"/>
      <c r="L12" s="100"/>
      <c r="M12" s="100"/>
      <c r="N12" s="100"/>
      <c r="O12" s="100"/>
      <c r="P12" s="100"/>
      <c r="Q12" s="100"/>
      <c r="R12" s="100"/>
      <c r="S12" s="100"/>
      <c r="T12" s="100"/>
      <c r="U12" s="100"/>
    </row>
    <row r="13" spans="1:21" x14ac:dyDescent="0.2">
      <c r="A13" s="100"/>
      <c r="B13" s="100"/>
      <c r="C13" s="100"/>
      <c r="D13" s="100"/>
      <c r="E13" s="100"/>
      <c r="F13" s="100"/>
      <c r="G13" s="100"/>
      <c r="H13" s="100"/>
      <c r="I13" s="100"/>
      <c r="J13" s="100"/>
      <c r="K13" s="100"/>
      <c r="L13" s="100"/>
      <c r="M13" s="100"/>
      <c r="N13" s="100"/>
      <c r="O13" s="100"/>
      <c r="P13" s="100"/>
      <c r="Q13" s="100"/>
      <c r="R13" s="100"/>
      <c r="S13" s="100"/>
      <c r="T13" s="100"/>
      <c r="U13" s="100"/>
    </row>
    <row r="14" spans="1:21" x14ac:dyDescent="0.2">
      <c r="A14" s="100"/>
      <c r="B14" s="100"/>
      <c r="C14" s="100"/>
      <c r="D14" s="100"/>
      <c r="E14" s="100"/>
      <c r="F14" s="100"/>
      <c r="G14" s="100"/>
      <c r="H14" s="100"/>
      <c r="I14" s="100"/>
      <c r="J14" s="100"/>
      <c r="K14" s="100"/>
      <c r="L14" s="100"/>
      <c r="M14" s="100"/>
      <c r="N14" s="100"/>
      <c r="O14" s="100"/>
      <c r="P14" s="100"/>
      <c r="Q14" s="100"/>
      <c r="R14" s="100"/>
      <c r="S14" s="100"/>
      <c r="T14" s="100"/>
      <c r="U14" s="100"/>
    </row>
    <row r="15" spans="1:21" x14ac:dyDescent="0.2">
      <c r="A15" s="100"/>
      <c r="B15" s="100"/>
      <c r="C15" s="100"/>
      <c r="D15" s="100"/>
      <c r="E15" s="100"/>
      <c r="F15" s="100"/>
      <c r="G15" s="100"/>
      <c r="H15" s="100"/>
      <c r="I15" s="100"/>
      <c r="J15" s="100"/>
      <c r="K15" s="100"/>
      <c r="L15" s="100"/>
      <c r="M15" s="100"/>
      <c r="N15" s="100"/>
      <c r="O15" s="100"/>
      <c r="P15" s="100"/>
      <c r="Q15" s="100"/>
      <c r="R15" s="100"/>
      <c r="S15" s="100"/>
      <c r="T15" s="100"/>
      <c r="U15" s="100"/>
    </row>
    <row r="16" spans="1:21" x14ac:dyDescent="0.2">
      <c r="A16" s="100"/>
      <c r="B16" s="100"/>
      <c r="C16" s="100"/>
      <c r="D16" s="100"/>
      <c r="E16" s="100"/>
      <c r="F16" s="100"/>
      <c r="G16" s="100"/>
      <c r="H16" s="100"/>
      <c r="I16" s="100"/>
      <c r="J16" s="100"/>
      <c r="K16" s="100"/>
      <c r="L16" s="100"/>
      <c r="M16" s="100"/>
      <c r="N16" s="100"/>
      <c r="O16" s="100"/>
      <c r="P16" s="100"/>
      <c r="Q16" s="100"/>
      <c r="R16" s="100"/>
      <c r="S16" s="100"/>
      <c r="T16" s="100"/>
      <c r="U16" s="100"/>
    </row>
    <row r="17" spans="1:21" x14ac:dyDescent="0.2">
      <c r="A17" s="100"/>
      <c r="B17" s="100"/>
      <c r="C17" s="100"/>
      <c r="D17" s="100"/>
      <c r="E17" s="100"/>
      <c r="F17" s="100"/>
      <c r="G17" s="100"/>
      <c r="H17" s="100"/>
      <c r="I17" s="100"/>
      <c r="J17" s="100"/>
      <c r="K17" s="100"/>
      <c r="L17" s="100"/>
      <c r="M17" s="100"/>
      <c r="N17" s="100"/>
      <c r="O17" s="100"/>
      <c r="P17" s="100"/>
      <c r="Q17" s="100"/>
      <c r="R17" s="100"/>
      <c r="S17" s="100"/>
      <c r="T17" s="100"/>
      <c r="U17" s="100"/>
    </row>
    <row r="18" spans="1:21" x14ac:dyDescent="0.2">
      <c r="A18" s="100"/>
      <c r="B18" s="100"/>
      <c r="C18" s="100"/>
      <c r="D18" s="100"/>
      <c r="E18" s="100"/>
      <c r="F18" s="100"/>
      <c r="G18" s="100"/>
      <c r="H18" s="100"/>
      <c r="I18" s="100"/>
      <c r="J18" s="100"/>
      <c r="K18" s="100"/>
      <c r="L18" s="100"/>
      <c r="M18" s="100"/>
      <c r="N18" s="100"/>
      <c r="O18" s="100"/>
      <c r="P18" s="100"/>
      <c r="Q18" s="100"/>
      <c r="R18" s="100"/>
      <c r="S18" s="100"/>
      <c r="T18" s="100"/>
      <c r="U18" s="100"/>
    </row>
    <row r="19" spans="1:21" x14ac:dyDescent="0.2">
      <c r="A19" s="100"/>
      <c r="B19" s="100"/>
      <c r="C19" s="100"/>
      <c r="D19" s="100"/>
      <c r="E19" s="100"/>
      <c r="F19" s="100"/>
      <c r="G19" s="100"/>
      <c r="H19" s="100"/>
      <c r="I19" s="100"/>
      <c r="J19" s="100"/>
      <c r="K19" s="100"/>
      <c r="L19" s="100"/>
      <c r="M19" s="100"/>
      <c r="N19" s="100"/>
      <c r="O19" s="100"/>
      <c r="P19" s="100"/>
      <c r="Q19" s="100"/>
      <c r="R19" s="100"/>
      <c r="S19" s="100"/>
      <c r="T19" s="100"/>
      <c r="U19" s="100"/>
    </row>
    <row r="20" spans="1:21" x14ac:dyDescent="0.2">
      <c r="A20" s="100"/>
      <c r="B20" s="100"/>
      <c r="C20" s="100"/>
      <c r="D20" s="100"/>
      <c r="E20" s="100"/>
      <c r="F20" s="100"/>
      <c r="G20" s="100"/>
      <c r="H20" s="100"/>
      <c r="I20" s="100"/>
      <c r="J20" s="100"/>
      <c r="K20" s="100"/>
      <c r="L20" s="100"/>
      <c r="M20" s="100"/>
      <c r="N20" s="100"/>
      <c r="O20" s="100"/>
      <c r="P20" s="100"/>
      <c r="Q20" s="100"/>
      <c r="R20" s="100"/>
      <c r="S20" s="100"/>
      <c r="T20" s="100"/>
      <c r="U20" s="100"/>
    </row>
    <row r="21" spans="1:21" x14ac:dyDescent="0.2">
      <c r="A21" s="100"/>
      <c r="B21" s="100"/>
      <c r="C21" s="100"/>
      <c r="D21" s="100"/>
      <c r="E21" s="100"/>
      <c r="F21" s="100"/>
      <c r="G21" s="100"/>
      <c r="H21" s="100"/>
      <c r="I21" s="100"/>
      <c r="J21" s="100"/>
      <c r="K21" s="100"/>
      <c r="L21" s="100"/>
      <c r="M21" s="100"/>
      <c r="N21" s="100"/>
      <c r="O21" s="100"/>
      <c r="P21" s="100"/>
      <c r="Q21" s="100"/>
      <c r="R21" s="100"/>
      <c r="S21" s="100"/>
      <c r="T21" s="100"/>
      <c r="U21" s="100"/>
    </row>
    <row r="22" spans="1:21" x14ac:dyDescent="0.2">
      <c r="A22" s="100"/>
      <c r="B22" s="100"/>
      <c r="C22" s="100"/>
      <c r="D22" s="100"/>
      <c r="E22" s="100"/>
      <c r="F22" s="100"/>
      <c r="G22" s="100"/>
      <c r="H22" s="100"/>
      <c r="I22" s="100"/>
      <c r="J22" s="100"/>
      <c r="K22" s="100"/>
      <c r="L22" s="100"/>
      <c r="M22" s="100"/>
      <c r="N22" s="100"/>
      <c r="O22" s="100"/>
      <c r="P22" s="100"/>
      <c r="Q22" s="100"/>
      <c r="R22" s="100"/>
      <c r="S22" s="100"/>
      <c r="T22" s="100"/>
      <c r="U22" s="100"/>
    </row>
    <row r="23" spans="1:21" x14ac:dyDescent="0.2">
      <c r="A23" s="100"/>
      <c r="B23" s="100"/>
      <c r="C23" s="100"/>
      <c r="D23" s="100"/>
      <c r="E23" s="100"/>
      <c r="F23" s="100"/>
      <c r="G23" s="100"/>
      <c r="H23" s="100"/>
      <c r="I23" s="100"/>
      <c r="J23" s="100"/>
      <c r="K23" s="100"/>
      <c r="L23" s="100"/>
      <c r="M23" s="100"/>
      <c r="N23" s="100"/>
      <c r="O23" s="100"/>
      <c r="P23" s="100"/>
      <c r="Q23" s="100"/>
      <c r="R23" s="100"/>
      <c r="S23" s="100"/>
      <c r="T23" s="100"/>
      <c r="U23" s="100"/>
    </row>
    <row r="24" spans="1:21" x14ac:dyDescent="0.2">
      <c r="A24" s="100"/>
      <c r="B24" s="100"/>
      <c r="C24" s="100"/>
      <c r="D24" s="100"/>
      <c r="E24" s="100"/>
      <c r="F24" s="100"/>
      <c r="G24" s="100"/>
      <c r="H24" s="100"/>
      <c r="I24" s="100"/>
      <c r="J24" s="100"/>
      <c r="K24" s="100"/>
      <c r="L24" s="100"/>
      <c r="M24" s="100"/>
      <c r="N24" s="100"/>
      <c r="O24" s="100"/>
      <c r="P24" s="100"/>
      <c r="Q24" s="100"/>
      <c r="R24" s="100"/>
      <c r="S24" s="100"/>
      <c r="T24" s="100"/>
      <c r="U24" s="100"/>
    </row>
    <row r="25" spans="1:21" x14ac:dyDescent="0.2">
      <c r="A25" s="100"/>
      <c r="B25" s="100"/>
      <c r="C25" s="100"/>
      <c r="D25" s="100"/>
      <c r="E25" s="100"/>
      <c r="F25" s="100"/>
      <c r="G25" s="100"/>
      <c r="H25" s="100"/>
      <c r="I25" s="100"/>
      <c r="J25" s="100"/>
      <c r="K25" s="100"/>
      <c r="L25" s="100"/>
      <c r="M25" s="100"/>
      <c r="N25" s="100"/>
      <c r="O25" s="100"/>
      <c r="P25" s="100"/>
      <c r="Q25" s="100"/>
      <c r="R25" s="100"/>
      <c r="S25" s="100"/>
      <c r="T25" s="100"/>
      <c r="U25" s="100"/>
    </row>
    <row r="26" spans="1:21" x14ac:dyDescent="0.2">
      <c r="A26" s="100"/>
      <c r="B26" s="100"/>
      <c r="C26" s="100"/>
      <c r="D26" s="100"/>
      <c r="E26" s="100"/>
      <c r="F26" s="100"/>
      <c r="G26" s="100"/>
      <c r="H26" s="100"/>
      <c r="I26" s="100"/>
      <c r="J26" s="100"/>
      <c r="K26" s="100"/>
      <c r="L26" s="100"/>
      <c r="M26" s="100"/>
      <c r="N26" s="100"/>
      <c r="O26" s="100"/>
      <c r="P26" s="100"/>
      <c r="Q26" s="100"/>
      <c r="R26" s="100"/>
      <c r="S26" s="100"/>
      <c r="T26" s="100"/>
      <c r="U26" s="100"/>
    </row>
    <row r="27" spans="1:21" x14ac:dyDescent="0.2">
      <c r="A27" s="100"/>
      <c r="B27" s="100"/>
      <c r="C27" s="100"/>
      <c r="D27" s="100"/>
      <c r="E27" s="100"/>
      <c r="F27" s="100"/>
      <c r="G27" s="100"/>
      <c r="H27" s="100"/>
      <c r="I27" s="100"/>
      <c r="J27" s="100"/>
      <c r="K27" s="100"/>
      <c r="L27" s="100"/>
      <c r="M27" s="100"/>
      <c r="N27" s="100"/>
      <c r="O27" s="100"/>
      <c r="P27" s="100"/>
      <c r="Q27" s="100"/>
      <c r="R27" s="100"/>
      <c r="S27" s="100"/>
      <c r="T27" s="100"/>
      <c r="U27" s="100"/>
    </row>
    <row r="28" spans="1:21" x14ac:dyDescent="0.2">
      <c r="A28" s="100"/>
      <c r="B28" s="100"/>
      <c r="C28" s="100"/>
      <c r="D28" s="100"/>
      <c r="E28" s="100"/>
      <c r="F28" s="100"/>
      <c r="G28" s="100"/>
      <c r="H28" s="100"/>
      <c r="I28" s="100"/>
      <c r="J28" s="100"/>
      <c r="K28" s="100"/>
      <c r="L28" s="100"/>
      <c r="M28" s="100"/>
      <c r="N28" s="100"/>
      <c r="O28" s="100"/>
      <c r="P28" s="100"/>
      <c r="Q28" s="100"/>
      <c r="R28" s="100"/>
      <c r="S28" s="100"/>
      <c r="T28" s="100"/>
      <c r="U28" s="100"/>
    </row>
    <row r="29" spans="1:21" x14ac:dyDescent="0.2">
      <c r="A29" s="100"/>
      <c r="B29" s="100"/>
      <c r="C29" s="100"/>
      <c r="D29" s="100"/>
      <c r="E29" s="100"/>
      <c r="F29" s="100"/>
      <c r="G29" s="100"/>
      <c r="H29" s="100"/>
      <c r="I29" s="100"/>
      <c r="J29" s="100"/>
      <c r="K29" s="100"/>
      <c r="L29" s="100"/>
      <c r="M29" s="100"/>
      <c r="N29" s="100"/>
      <c r="O29" s="100"/>
      <c r="P29" s="100"/>
      <c r="Q29" s="100"/>
      <c r="R29" s="100"/>
      <c r="S29" s="100"/>
      <c r="T29" s="100"/>
      <c r="U29" s="100"/>
    </row>
    <row r="30" spans="1:21" x14ac:dyDescent="0.2">
      <c r="A30" s="100"/>
      <c r="B30" s="100"/>
      <c r="C30" s="100"/>
      <c r="D30" s="100"/>
      <c r="E30" s="100"/>
      <c r="F30" s="100"/>
      <c r="G30" s="100"/>
      <c r="H30" s="100"/>
      <c r="I30" s="100"/>
      <c r="J30" s="100"/>
      <c r="K30" s="100"/>
      <c r="L30" s="100"/>
      <c r="M30" s="100"/>
      <c r="N30" s="100"/>
      <c r="O30" s="100"/>
      <c r="P30" s="100"/>
      <c r="Q30" s="100"/>
      <c r="R30" s="100"/>
      <c r="S30" s="100"/>
      <c r="T30" s="100"/>
      <c r="U30" s="100"/>
    </row>
    <row r="31" spans="1:21" x14ac:dyDescent="0.2">
      <c r="A31" s="100"/>
      <c r="B31" s="100"/>
      <c r="C31" s="100"/>
      <c r="D31" s="100"/>
      <c r="E31" s="100"/>
      <c r="F31" s="100"/>
      <c r="G31" s="100"/>
      <c r="H31" s="100"/>
      <c r="I31" s="100"/>
      <c r="J31" s="100"/>
      <c r="K31" s="100"/>
      <c r="L31" s="100"/>
      <c r="M31" s="100"/>
      <c r="N31" s="100"/>
      <c r="O31" s="100"/>
      <c r="P31" s="100"/>
      <c r="Q31" s="100"/>
      <c r="R31" s="100"/>
      <c r="S31" s="100"/>
      <c r="T31" s="100"/>
      <c r="U31" s="100"/>
    </row>
    <row r="32" spans="1:21" x14ac:dyDescent="0.2">
      <c r="A32" s="100"/>
      <c r="B32" s="100"/>
      <c r="C32" s="100"/>
      <c r="D32" s="100"/>
      <c r="E32" s="100"/>
      <c r="F32" s="100"/>
      <c r="G32" s="100"/>
      <c r="H32" s="100"/>
      <c r="I32" s="100"/>
      <c r="J32" s="100"/>
      <c r="K32" s="100"/>
      <c r="L32" s="100"/>
      <c r="M32" s="100"/>
      <c r="N32" s="100"/>
      <c r="O32" s="100"/>
      <c r="P32" s="100"/>
      <c r="Q32" s="100"/>
      <c r="R32" s="100"/>
      <c r="S32" s="100"/>
      <c r="T32" s="100"/>
      <c r="U32" s="100"/>
    </row>
    <row r="33" spans="1:21" x14ac:dyDescent="0.2">
      <c r="A33" s="100"/>
      <c r="B33" s="100"/>
      <c r="C33" s="100"/>
      <c r="D33" s="100"/>
      <c r="E33" s="100"/>
      <c r="F33" s="100"/>
      <c r="G33" s="100"/>
      <c r="H33" s="100"/>
      <c r="I33" s="100"/>
      <c r="J33" s="100"/>
      <c r="K33" s="100"/>
      <c r="L33" s="100"/>
      <c r="M33" s="100"/>
      <c r="N33" s="100"/>
      <c r="O33" s="100"/>
      <c r="P33" s="100"/>
      <c r="Q33" s="100"/>
      <c r="R33" s="100"/>
      <c r="S33" s="100"/>
      <c r="T33" s="100"/>
      <c r="U33" s="100"/>
    </row>
    <row r="34" spans="1:21" x14ac:dyDescent="0.2">
      <c r="A34" s="100"/>
      <c r="B34" s="100"/>
      <c r="C34" s="100"/>
      <c r="D34" s="100"/>
      <c r="E34" s="100"/>
      <c r="F34" s="100"/>
      <c r="G34" s="100"/>
      <c r="H34" s="100"/>
      <c r="I34" s="100"/>
      <c r="J34" s="100"/>
      <c r="K34" s="100"/>
      <c r="L34" s="100"/>
      <c r="M34" s="100"/>
      <c r="N34" s="100"/>
      <c r="O34" s="100"/>
      <c r="P34" s="100"/>
      <c r="Q34" s="100"/>
      <c r="R34" s="100"/>
      <c r="S34" s="100"/>
      <c r="T34" s="100"/>
      <c r="U34" s="100"/>
    </row>
    <row r="35" spans="1:21" x14ac:dyDescent="0.2">
      <c r="A35" s="100"/>
      <c r="B35" s="100"/>
      <c r="C35" s="100"/>
      <c r="D35" s="100"/>
      <c r="E35" s="100"/>
      <c r="F35" s="100"/>
      <c r="G35" s="100"/>
      <c r="H35" s="100"/>
      <c r="I35" s="100"/>
      <c r="J35" s="100"/>
      <c r="K35" s="100"/>
      <c r="L35" s="100"/>
      <c r="M35" s="100"/>
      <c r="N35" s="100"/>
      <c r="O35" s="100"/>
      <c r="P35" s="100"/>
      <c r="Q35" s="100"/>
      <c r="R35" s="100"/>
      <c r="S35" s="100"/>
      <c r="T35" s="100"/>
      <c r="U35" s="100"/>
    </row>
    <row r="36" spans="1:21" x14ac:dyDescent="0.2">
      <c r="A36" s="100"/>
      <c r="B36" s="100"/>
      <c r="C36" s="100"/>
      <c r="D36" s="100"/>
      <c r="E36" s="100"/>
      <c r="F36" s="100"/>
      <c r="G36" s="100"/>
      <c r="H36" s="100"/>
      <c r="I36" s="100"/>
      <c r="J36" s="100"/>
      <c r="K36" s="100"/>
      <c r="L36" s="100"/>
      <c r="M36" s="100"/>
      <c r="N36" s="100"/>
      <c r="O36" s="100"/>
      <c r="P36" s="100"/>
      <c r="Q36" s="100"/>
      <c r="R36" s="100"/>
      <c r="S36" s="100"/>
      <c r="T36" s="100"/>
      <c r="U36" s="100"/>
    </row>
    <row r="37" spans="1:21" x14ac:dyDescent="0.2">
      <c r="A37" s="100"/>
      <c r="B37" s="100"/>
      <c r="C37" s="100"/>
      <c r="D37" s="100"/>
      <c r="E37" s="100"/>
      <c r="F37" s="100"/>
      <c r="G37" s="100"/>
      <c r="H37" s="100"/>
      <c r="I37" s="100"/>
      <c r="J37" s="100"/>
      <c r="K37" s="100"/>
      <c r="L37" s="100"/>
      <c r="M37" s="100"/>
      <c r="N37" s="100"/>
      <c r="O37" s="100"/>
      <c r="P37" s="100"/>
      <c r="Q37" s="100"/>
      <c r="R37" s="100"/>
      <c r="S37" s="100"/>
      <c r="T37" s="100"/>
      <c r="U37" s="100"/>
    </row>
    <row r="38" spans="1:21" x14ac:dyDescent="0.2">
      <c r="A38" s="100"/>
      <c r="B38" s="100"/>
      <c r="C38" s="100"/>
      <c r="D38" s="100"/>
      <c r="E38" s="100"/>
      <c r="F38" s="100"/>
      <c r="G38" s="100"/>
      <c r="H38" s="100"/>
      <c r="I38" s="100"/>
      <c r="J38" s="100"/>
      <c r="K38" s="100"/>
      <c r="L38" s="100"/>
      <c r="M38" s="100"/>
      <c r="N38" s="100"/>
      <c r="O38" s="100"/>
      <c r="P38" s="100"/>
      <c r="Q38" s="100"/>
      <c r="R38" s="100"/>
      <c r="S38" s="100"/>
      <c r="T38" s="100"/>
      <c r="U38" s="100"/>
    </row>
    <row r="39" spans="1:21" x14ac:dyDescent="0.2">
      <c r="A39" s="100"/>
      <c r="B39" s="100"/>
      <c r="C39" s="100"/>
      <c r="D39" s="100"/>
      <c r="E39" s="100"/>
      <c r="F39" s="100"/>
      <c r="G39" s="100"/>
      <c r="H39" s="100"/>
      <c r="I39" s="100"/>
      <c r="J39" s="100"/>
      <c r="K39" s="100"/>
      <c r="L39" s="100"/>
      <c r="M39" s="100"/>
      <c r="N39" s="100"/>
      <c r="O39" s="100"/>
      <c r="P39" s="100"/>
      <c r="Q39" s="100"/>
      <c r="R39" s="100"/>
      <c r="S39" s="100"/>
      <c r="T39" s="100"/>
      <c r="U39" s="100"/>
    </row>
    <row r="40" spans="1:21" x14ac:dyDescent="0.2">
      <c r="A40" s="100"/>
      <c r="B40" s="100"/>
      <c r="C40" s="100"/>
      <c r="D40" s="100"/>
      <c r="E40" s="100"/>
      <c r="F40" s="100"/>
      <c r="G40" s="100"/>
      <c r="H40" s="100"/>
      <c r="I40" s="100"/>
      <c r="J40" s="100"/>
      <c r="K40" s="100"/>
      <c r="L40" s="100"/>
      <c r="M40" s="100"/>
      <c r="N40" s="100"/>
      <c r="O40" s="100"/>
      <c r="P40" s="100"/>
      <c r="Q40" s="100"/>
      <c r="R40" s="100"/>
      <c r="S40" s="100"/>
      <c r="T40" s="100"/>
      <c r="U40" s="100"/>
    </row>
    <row r="41" spans="1:21" x14ac:dyDescent="0.2">
      <c r="A41" s="100"/>
      <c r="B41" s="100"/>
      <c r="C41" s="100"/>
      <c r="D41" s="100"/>
      <c r="E41" s="100"/>
      <c r="F41" s="100"/>
      <c r="G41" s="100"/>
      <c r="H41" s="100"/>
      <c r="I41" s="100"/>
      <c r="J41" s="100"/>
      <c r="K41" s="100"/>
      <c r="L41" s="100"/>
      <c r="M41" s="100"/>
      <c r="N41" s="100"/>
      <c r="O41" s="100"/>
      <c r="P41" s="100"/>
      <c r="Q41" s="100"/>
      <c r="R41" s="100"/>
      <c r="S41" s="100"/>
      <c r="T41" s="100"/>
      <c r="U41" s="100"/>
    </row>
    <row r="42" spans="1:21" x14ac:dyDescent="0.2">
      <c r="A42" s="100"/>
      <c r="B42" s="100"/>
      <c r="C42" s="100"/>
      <c r="D42" s="100"/>
      <c r="E42" s="100"/>
      <c r="F42" s="100"/>
      <c r="G42" s="100"/>
      <c r="H42" s="100"/>
      <c r="I42" s="100"/>
      <c r="J42" s="100"/>
      <c r="K42" s="100"/>
      <c r="L42" s="100"/>
      <c r="M42" s="100"/>
      <c r="N42" s="100"/>
      <c r="O42" s="100"/>
      <c r="P42" s="100"/>
      <c r="Q42" s="100"/>
      <c r="R42" s="100"/>
      <c r="S42" s="100"/>
      <c r="T42" s="100"/>
      <c r="U42" s="100"/>
    </row>
    <row r="43" spans="1:21" x14ac:dyDescent="0.2">
      <c r="A43" s="100"/>
      <c r="B43" s="100"/>
      <c r="C43" s="100"/>
      <c r="D43" s="100"/>
      <c r="E43" s="100"/>
      <c r="F43" s="100"/>
      <c r="G43" s="100"/>
      <c r="H43" s="100"/>
      <c r="I43" s="100"/>
      <c r="J43" s="100"/>
      <c r="K43" s="100"/>
      <c r="L43" s="100"/>
      <c r="M43" s="100"/>
      <c r="N43" s="100"/>
      <c r="O43" s="100"/>
      <c r="P43" s="100"/>
      <c r="Q43" s="100"/>
      <c r="R43" s="100"/>
      <c r="S43" s="100"/>
      <c r="T43" s="100"/>
      <c r="U43" s="100"/>
    </row>
    <row r="44" spans="1:21" x14ac:dyDescent="0.2">
      <c r="A44" s="100"/>
      <c r="B44" s="100"/>
      <c r="C44" s="100"/>
      <c r="D44" s="100"/>
      <c r="E44" s="100"/>
      <c r="F44" s="100"/>
      <c r="G44" s="100"/>
      <c r="H44" s="100"/>
      <c r="I44" s="100"/>
      <c r="J44" s="100"/>
      <c r="K44" s="100"/>
      <c r="L44" s="100"/>
      <c r="M44" s="100"/>
      <c r="N44" s="100"/>
      <c r="O44" s="100"/>
      <c r="P44" s="100"/>
      <c r="Q44" s="100"/>
      <c r="R44" s="100"/>
      <c r="S44" s="100"/>
      <c r="T44" s="100"/>
      <c r="U44" s="100"/>
    </row>
    <row r="45" spans="1:21" x14ac:dyDescent="0.2">
      <c r="A45" s="100"/>
      <c r="B45" s="100"/>
      <c r="C45" s="100"/>
      <c r="D45" s="100"/>
      <c r="E45" s="100"/>
      <c r="F45" s="100"/>
      <c r="G45" s="100"/>
      <c r="H45" s="100"/>
      <c r="I45" s="100"/>
      <c r="J45" s="100"/>
      <c r="K45" s="100"/>
      <c r="L45" s="100"/>
      <c r="M45" s="100"/>
      <c r="N45" s="100"/>
      <c r="O45" s="100"/>
      <c r="P45" s="100"/>
      <c r="Q45" s="100"/>
      <c r="R45" s="100"/>
      <c r="S45" s="100"/>
      <c r="T45" s="100"/>
      <c r="U45" s="100"/>
    </row>
    <row r="46" spans="1:21" x14ac:dyDescent="0.2">
      <c r="A46" s="100"/>
      <c r="B46" s="100"/>
      <c r="C46" s="100"/>
      <c r="D46" s="100"/>
      <c r="E46" s="100"/>
      <c r="F46" s="100"/>
      <c r="G46" s="100"/>
      <c r="H46" s="100"/>
      <c r="I46" s="100"/>
      <c r="J46" s="100"/>
      <c r="K46" s="100"/>
      <c r="L46" s="100"/>
      <c r="M46" s="100"/>
      <c r="N46" s="100"/>
      <c r="O46" s="100"/>
      <c r="P46" s="100"/>
      <c r="Q46" s="100"/>
      <c r="R46" s="100"/>
      <c r="S46" s="100"/>
      <c r="T46" s="100"/>
      <c r="U46" s="100"/>
    </row>
    <row r="47" spans="1:21" x14ac:dyDescent="0.2">
      <c r="A47" s="100"/>
      <c r="B47" s="100"/>
      <c r="C47" s="100"/>
      <c r="D47" s="100"/>
      <c r="E47" s="100"/>
      <c r="F47" s="100"/>
      <c r="G47" s="100"/>
      <c r="H47" s="100"/>
      <c r="I47" s="100"/>
      <c r="J47" s="100"/>
      <c r="K47" s="100"/>
      <c r="L47" s="100"/>
      <c r="M47" s="100"/>
      <c r="N47" s="100"/>
      <c r="O47" s="100"/>
      <c r="P47" s="100"/>
      <c r="Q47" s="100"/>
      <c r="R47" s="100"/>
      <c r="S47" s="100"/>
      <c r="T47" s="100"/>
      <c r="U47" s="100"/>
    </row>
    <row r="48" spans="1:21" x14ac:dyDescent="0.2">
      <c r="A48" s="100"/>
      <c r="B48" s="100"/>
      <c r="C48" s="100"/>
      <c r="D48" s="100"/>
      <c r="E48" s="100"/>
      <c r="F48" s="100"/>
      <c r="G48" s="100"/>
      <c r="H48" s="100"/>
      <c r="I48" s="100"/>
      <c r="J48" s="100"/>
      <c r="K48" s="100"/>
      <c r="L48" s="100"/>
      <c r="M48" s="100"/>
      <c r="N48" s="100"/>
      <c r="O48" s="100"/>
      <c r="P48" s="100"/>
      <c r="Q48" s="100"/>
      <c r="R48" s="100"/>
      <c r="S48" s="100"/>
      <c r="T48" s="100"/>
      <c r="U48" s="100"/>
    </row>
    <row r="49" spans="1:21" x14ac:dyDescent="0.2">
      <c r="A49" s="100"/>
      <c r="B49" s="100"/>
      <c r="C49" s="100"/>
      <c r="D49" s="100"/>
      <c r="E49" s="100"/>
      <c r="F49" s="100"/>
      <c r="G49" s="100"/>
      <c r="H49" s="100"/>
      <c r="I49" s="100"/>
      <c r="J49" s="100"/>
      <c r="K49" s="100"/>
      <c r="L49" s="100"/>
      <c r="M49" s="100"/>
      <c r="N49" s="100"/>
      <c r="O49" s="100"/>
      <c r="P49" s="100"/>
      <c r="Q49" s="100"/>
      <c r="R49" s="100"/>
      <c r="S49" s="100"/>
      <c r="T49" s="100"/>
      <c r="U49" s="100"/>
    </row>
    <row r="50" spans="1:21" x14ac:dyDescent="0.2">
      <c r="A50" s="100"/>
      <c r="B50" s="100"/>
      <c r="C50" s="100"/>
      <c r="D50" s="100"/>
      <c r="E50" s="100"/>
      <c r="F50" s="100"/>
      <c r="G50" s="100"/>
      <c r="H50" s="100"/>
      <c r="I50" s="100"/>
      <c r="J50" s="100"/>
      <c r="K50" s="100"/>
      <c r="L50" s="100"/>
      <c r="M50" s="100"/>
      <c r="N50" s="100"/>
      <c r="O50" s="100"/>
      <c r="P50" s="100"/>
      <c r="Q50" s="100"/>
      <c r="R50" s="100"/>
      <c r="S50" s="100"/>
      <c r="T50" s="100"/>
      <c r="U50" s="100"/>
    </row>
    <row r="51" spans="1:21" x14ac:dyDescent="0.2">
      <c r="A51" s="100"/>
      <c r="B51" s="100"/>
      <c r="C51" s="100"/>
      <c r="D51" s="100"/>
      <c r="E51" s="100"/>
      <c r="F51" s="100"/>
      <c r="G51" s="100"/>
      <c r="H51" s="100"/>
      <c r="I51" s="100"/>
      <c r="J51" s="100"/>
      <c r="K51" s="100"/>
      <c r="L51" s="100"/>
      <c r="M51" s="100"/>
      <c r="N51" s="100"/>
      <c r="O51" s="100"/>
      <c r="P51" s="100"/>
      <c r="Q51" s="100"/>
      <c r="R51" s="100"/>
      <c r="S51" s="100"/>
      <c r="T51" s="100"/>
      <c r="U51" s="100"/>
    </row>
    <row r="52" spans="1:21" x14ac:dyDescent="0.2">
      <c r="A52" s="100"/>
      <c r="B52" s="100"/>
      <c r="C52" s="100"/>
      <c r="D52" s="100"/>
      <c r="E52" s="100"/>
      <c r="F52" s="100"/>
      <c r="G52" s="100"/>
      <c r="H52" s="100"/>
      <c r="I52" s="100"/>
      <c r="J52" s="100"/>
      <c r="K52" s="100"/>
      <c r="L52" s="100"/>
      <c r="M52" s="100"/>
      <c r="N52" s="100"/>
      <c r="O52" s="100"/>
      <c r="P52" s="100"/>
      <c r="Q52" s="100"/>
      <c r="R52" s="100"/>
      <c r="S52" s="100"/>
      <c r="T52" s="100"/>
      <c r="U52" s="100"/>
    </row>
    <row r="53" spans="1:21" x14ac:dyDescent="0.2">
      <c r="A53" s="100"/>
      <c r="B53" s="100"/>
      <c r="C53" s="100"/>
      <c r="D53" s="100"/>
      <c r="E53" s="100"/>
      <c r="F53" s="100"/>
      <c r="G53" s="100"/>
      <c r="H53" s="100"/>
      <c r="I53" s="100"/>
      <c r="J53" s="100"/>
      <c r="K53" s="100"/>
      <c r="L53" s="100"/>
      <c r="M53" s="100"/>
      <c r="N53" s="100"/>
      <c r="O53" s="100"/>
      <c r="P53" s="100"/>
      <c r="Q53" s="100"/>
      <c r="R53" s="100"/>
      <c r="S53" s="100"/>
      <c r="T53" s="100"/>
      <c r="U53" s="100"/>
    </row>
    <row r="54" spans="1:21" x14ac:dyDescent="0.2">
      <c r="A54" s="100"/>
      <c r="B54" s="100"/>
      <c r="C54" s="100"/>
      <c r="D54" s="100"/>
      <c r="E54" s="100"/>
      <c r="F54" s="100"/>
      <c r="G54" s="100"/>
      <c r="H54" s="100"/>
      <c r="I54" s="100"/>
      <c r="J54" s="100"/>
      <c r="K54" s="100"/>
      <c r="L54" s="100"/>
      <c r="M54" s="100"/>
      <c r="N54" s="100"/>
      <c r="O54" s="100"/>
      <c r="P54" s="100"/>
      <c r="Q54" s="100"/>
      <c r="R54" s="100"/>
      <c r="S54" s="100"/>
      <c r="T54" s="100"/>
      <c r="U54" s="100"/>
    </row>
    <row r="55" spans="1:21" x14ac:dyDescent="0.2">
      <c r="A55" s="100"/>
      <c r="B55" s="100"/>
      <c r="C55" s="100"/>
      <c r="D55" s="100"/>
      <c r="E55" s="100"/>
      <c r="F55" s="100"/>
      <c r="G55" s="100"/>
      <c r="H55" s="100"/>
      <c r="I55" s="100"/>
      <c r="J55" s="100"/>
      <c r="K55" s="100"/>
      <c r="L55" s="100"/>
      <c r="M55" s="100"/>
      <c r="N55" s="100"/>
      <c r="O55" s="100"/>
      <c r="P55" s="100"/>
      <c r="Q55" s="100"/>
      <c r="R55" s="100"/>
      <c r="S55" s="100"/>
      <c r="T55" s="100"/>
      <c r="U55" s="100"/>
    </row>
  </sheetData>
  <pageMargins left="0" right="0" top="0" bottom="0" header="0" footer="0"/>
  <pageSetup paperSize="9" scale="47" fitToWidth="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WORKSHEET </vt:lpstr>
      <vt:lpstr>WORKSHEET TO DASH</vt:lpstr>
      <vt:lpstr>Statistics daily</vt:lpstr>
      <vt:lpstr>Statistics monthly</vt:lpstr>
      <vt:lpstr>Category debits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Monthly Statement</dc:subject>
  <dc:creator>Appdev-GTBank Plc</dc:creator>
  <cp:lastModifiedBy>Adetutu O</cp:lastModifiedBy>
  <cp:lastPrinted>2025-08-05T13:44:37Z</cp:lastPrinted>
  <dcterms:created xsi:type="dcterms:W3CDTF">2025-07-09T12:33:21Z</dcterms:created>
  <dcterms:modified xsi:type="dcterms:W3CDTF">2025-09-17T10:29:46Z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2024-12-12T00:00:00Z</vt:filetime>
  </property>
  <property fmtid="{D5CDD505-2E9C-101B-9397-08002B2CF9AE}" pid="3" name="LastSaved">
    <vt:filetime>2025-07-09T00:00:00Z</vt:filetime>
  </property>
  <property fmtid="{D5CDD505-2E9C-101B-9397-08002B2CF9AE}" pid="4" name="Producer">
    <vt:lpwstr>iTextSharp 4.1.6 by 1T3XT</vt:lpwstr>
  </property>
</Properties>
</file>