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mand" sheetId="1" r:id="rId1"/>
    <sheet name="raw_dump" sheetId="2" r:id="rId2"/>
    <sheet name="meta_shape" sheetId="3" r:id="rId3"/>
    <sheet name="meta_duplicates" sheetId="4" r:id="rId4"/>
    <sheet name="meta_memory_total" sheetId="5" r:id="rId5"/>
    <sheet name="dtypes" sheetId="6" r:id="rId6"/>
    <sheet name="describe_numeric" sheetId="7" r:id="rId7"/>
    <sheet name="null_counts" sheetId="8" r:id="rId8"/>
    <sheet name="date_coverage_by_county" sheetId="9" r:id="rId9"/>
    <sheet name="constant_columns" sheetId="10" r:id="rId10"/>
    <sheet name="near_zero_variance" sheetId="11" r:id="rId11"/>
    <sheet name="categorical_cardinality" sheetId="12" r:id="rId12"/>
    <sheet name="high_corr_pairs" sheetId="13" r:id="rId13"/>
    <sheet name="skewness" sheetId="14" r:id="rId14"/>
    <sheet name="outliers_IQR" sheetId="15" r:id="rId15"/>
  </sheets>
  <calcPr calcId="124519" fullCalcOnLoad="1"/>
</workbook>
</file>

<file path=xl/sharedStrings.xml><?xml version="1.0" encoding="utf-8"?>
<sst xmlns="http://schemas.openxmlformats.org/spreadsheetml/2006/main" count="2355" uniqueCount="1267">
  <si>
    <t>command</t>
  </si>
  <si>
    <t>note</t>
  </si>
  <si>
    <t>(.venv) PS C:\Users\Owner\.cursor\ABT Global\Abt_Global_1B&gt; python src/preprocessing/explore_data.py --dataset auto --out eda_report.xlsx</t>
  </si>
  <si>
    <t>Console output ingested verbatim</t>
  </si>
  <si>
    <t>text</t>
  </si>
  <si>
    <t>&gt;&gt;</t>
  </si>
  <si>
    <t>[info] Loading dataset: src/data_collection/data/ml_ready/power_outage_ml_features.csv</t>
  </si>
  <si>
    <t>(25993, 88)</t>
  </si>
  <si>
    <t xml:space="preserve">                           dtype</t>
  </si>
  <si>
    <t>AWND                     float64</t>
  </si>
  <si>
    <t>PRCP                     float64</t>
  </si>
  <si>
    <t>PRCP_14d_sum             float64</t>
  </si>
  <si>
    <t>PRCP_3d_max              float64</t>
  </si>
  <si>
    <t>PRCP_3d_sum              float64</t>
  </si>
  <si>
    <t>PRCP_7d_max              float64</t>
  </si>
  <si>
    <t>PRCP_7d_sum              float64</t>
  </si>
  <si>
    <t>PRCP_lag1d               float64</t>
  </si>
  <si>
    <t>PRCP_lag2d               float64</t>
  </si>
  <si>
    <t>PRCP_lag3d               float64</t>
  </si>
  <si>
    <t>TMAX                     float64</t>
  </si>
  <si>
    <t>TMAX_14d_max             float64</t>
  </si>
  <si>
    <t>TMAX_3d_mean             float64</t>
  </si>
  <si>
    <t>TMAX_7d_max              float64</t>
  </si>
  <si>
    <t>TMAX_7d_mean             float64</t>
  </si>
  <si>
    <t>TMAX_lag1d               float64</t>
  </si>
  <si>
    <t>TMAX_lag2d               float64</t>
  </si>
  <si>
    <t>TMAX_lag3d               float64</t>
  </si>
  <si>
    <t>TMIN                     float64</t>
  </si>
  <si>
    <t>TMIN_14d_min             float64</t>
  </si>
  <si>
    <t>TMIN_3d_mean             float64</t>
  </si>
  <si>
    <t>TMIN_7d_mean             float64</t>
  </si>
  <si>
    <t>TMIN_7d_min              float64</t>
  </si>
  <si>
    <t>TMIN_lag1d               float64</t>
  </si>
  <si>
    <t>TMIN_lag2d               float64</t>
  </si>
  <si>
    <t>TMIN_lag3d               float64</t>
  </si>
  <si>
    <t>WSF2                     float64</t>
  </si>
  <si>
    <t>WSF2_3d_max              float64</t>
  </si>
  <si>
    <t>WSF2_7d_max              float64</t>
  </si>
  <si>
    <t>WSF2_7d_mean             float64</t>
  </si>
  <si>
    <t>WSF2_lag1d               float64</t>
  </si>
  <si>
    <t>WSF2_lag2d               float64</t>
  </si>
  <si>
    <t>WSF5                     float64</t>
  </si>
  <si>
    <t>WT01                     float64</t>
  </si>
  <si>
    <t>WT02                     float64</t>
  </si>
  <si>
    <t>WT03                     float64</t>
  </si>
  <si>
    <t>WT04                     float64</t>
  </si>
  <si>
    <t>WT05                     float64</t>
  </si>
  <si>
    <t>WT06                     float64</t>
  </si>
  <si>
    <t>WT08                     float64</t>
  </si>
  <si>
    <t>WT11                     float64</t>
  </si>
  <si>
    <t>climate_zone              object</t>
  </si>
  <si>
    <t>consecutive_freeze_days    int64</t>
  </si>
  <si>
    <t>consecutive_heat_days      int64</t>
  </si>
  <si>
    <t>consecutive_rain_days      int64</t>
  </si>
  <si>
    <t>cooling_degree_days      float64</t>
  </si>
  <si>
    <t>county_fips               object</t>
  </si>
  <si>
    <t>county_name               object</t>
  </si>
  <si>
    <t>damaging_winds             int64</t>
  </si>
  <si>
    <t>day                       object</t>
  </si>
  <si>
    <t>day_of_year                int64</t>
  </si>
  <si>
    <t>days_since_rain          float64</t>
  </si>
  <si>
    <t>extreme_cold               int64</t>
  </si>
  <si>
    <t>extreme_heat               int64</t>
  </si>
  <si>
    <t>extreme_rain               int64</t>
  </si>
  <si>
    <t>freeze_thaw_cycle          int64</t>
  </si>
  <si>
    <t>freezing                   int64</t>
  </si>
  <si>
    <t>heat_demand_stress         int64</t>
  </si>
  <si>
    <t>heat_wave                  int64</t>
  </si>
  <si>
    <t>heating_degree_days      float64</t>
  </si>
  <si>
    <t>heavy_rain                 int64</t>
  </si>
  <si>
    <t>high_winds                 int64</t>
  </si>
  <si>
    <t>ice_storm_risk             int64</t>
  </si>
  <si>
    <t>light_rain                 int64</t>
  </si>
  <si>
    <t>mechanical_stress_index  float64</t>
  </si>
  <si>
    <t>moderate_rain              int64</t>
  </si>
  <si>
    <t>moderate_winds             int64</t>
  </si>
  <si>
    <t>month                      int64</t>
  </si>
  <si>
    <t>multiple_extremes          int64</t>
  </si>
  <si>
    <t>outage_risk_profile       object</t>
  </si>
  <si>
    <t>precip_volatility_7d     float64</t>
  </si>
  <si>
    <t>rapid_wind_increase        int64</t>
  </si>
  <si>
    <t>season                    object</t>
  </si>
  <si>
    <t>spring_storms              int64</t>
  </si>
  <si>
    <t>state                     object</t>
  </si>
  <si>
    <t>strong_winds               int64</t>
  </si>
  <si>
    <t>summer_heat                int64</t>
  </si>
  <si>
    <t>sustained_winds_3d         int64</t>
  </si>
  <si>
    <t>temp_change_1d           float64</t>
  </si>
  <si>
    <t>temp_range_daily         float64</t>
  </si>
  <si>
    <t>temp_volatility_3d       float64</t>
  </si>
  <si>
    <t>thermal_stress_index     float64</t>
  </si>
  <si>
    <t>weather_severity_score     int64</t>
  </si>
  <si>
    <t>wet_period_indicator       int64</t>
  </si>
  <si>
    <t>wet_windy_combo            int64</t>
  </si>
  <si>
    <t>wind_acceleration_1d     float64</t>
  </si>
  <si>
    <t>winter_freeze              int64</t>
  </si>
  <si>
    <t>year                       int64</t>
  </si>
  <si>
    <t xml:space="preserve">                           count         mean          std          min          25%          50%          75%           max</t>
  </si>
  <si>
    <t xml:space="preserve">AWND                     23660.0     3.167588     1.632487     0.300000     2.100000     2.833333     4.000000     76.450000    </t>
  </si>
  <si>
    <t xml:space="preserve">PRCP                     25993.0    98.103420   309.181018     0.000000     0.000000     1.900000    47.100000   7365.500000    </t>
  </si>
  <si>
    <t xml:space="preserve">TMAX                     25989.0    21.725089     9.535599   -18.788889    15.000000    23.050000    29.600000     42.100000    </t>
  </si>
  <si>
    <t xml:space="preserve">TMIN                     25988.0    11.806235     8.781260   -29.822222     5.449643    12.010391    19.276645     28.025000    </t>
  </si>
  <si>
    <t xml:space="preserve">WSF2                     23667.0     8.505607     2.738631     2.700000     6.700000     8.100000     9.800000     50.500000    </t>
  </si>
  <si>
    <t xml:space="preserve">WSF5                     23642.0    11.756620     3.772947     2.700000     9.400000    11.200000    13.900000     59.000000    </t>
  </si>
  <si>
    <t xml:space="preserve">WT01                     11879.0     1.000000     0.000000     1.000000     1.000000     1.000000     1.000000      1.000000    </t>
  </si>
  <si>
    <t xml:space="preserve">WT02                      2177.0     1.000000     0.000000     1.000000     1.000000     1.000000     1.000000      1.000000    </t>
  </si>
  <si>
    <t xml:space="preserve">WT03                      3969.0     1.000000     0.000000     1.000000     1.000000     1.000000     1.000000      1.000000    </t>
  </si>
  <si>
    <t xml:space="preserve">WT04                       162.0     1.000000     0.000000     1.000000     1.000000     1.000000     1.000000      1.000000    </t>
  </si>
  <si>
    <t xml:space="preserve">WT05                       101.0     1.000000     0.000000     1.000000     1.000000     1.000000     1.000000      1.000000    </t>
  </si>
  <si>
    <t xml:space="preserve">WT08                      5761.0     1.000000     0.000000     1.000000     1.000000     1.000000     1.000000      1.000000    </t>
  </si>
  <si>
    <t xml:space="preserve">WT06                       198.0     1.000000     0.000000     1.000000     1.000000     1.000000     1.000000      1.000000    </t>
  </si>
  <si>
    <t xml:space="preserve">WT11                       123.0     1.000000     0.000000     1.000000     1.000000     1.000000     1.000000      1.000000    </t>
  </si>
  <si>
    <t xml:space="preserve">PRCP_lag1d               25981.0    98.125014   309.242183     0.000000     0.000000     1.900000    47.100000   7365.500000    </t>
  </si>
  <si>
    <t xml:space="preserve">PRCP_lag2d               25969.0    98.104848   309.280668     0.000000     0.000000     1.900000    47.000000   7365.500000    </t>
  </si>
  <si>
    <t xml:space="preserve">PRCP_lag3d               25957.0    98.071499   309.330038     0.000000     0.000000     1.900000    47.000000   7365.500000    </t>
  </si>
  <si>
    <t xml:space="preserve">TMAX_lag1d               25977.0    21.727322     9.535871   -18.788889    15.000000    23.050000    29.600000     42.100000    </t>
  </si>
  <si>
    <t xml:space="preserve">TMAX_lag2d               25965.0    21.728954     9.536121   -18.788889    15.000000    23.050000    29.600000     42.100000    </t>
  </si>
  <si>
    <t xml:space="preserve">TMAX_lag3d               25953.0    21.731108     9.536654   -18.788889    15.000000    23.050000    29.607895     42.100000    </t>
  </si>
  <si>
    <t xml:space="preserve">TMIN_lag1d               25976.0    11.808374     8.781675   -29.822222     5.453409    12.015192    19.283654     28.025000    </t>
  </si>
  <si>
    <t xml:space="preserve">TMIN_lag2d               25964.0    11.810077     8.782483   -29.822222     5.453409    12.019583    19.285714     28.025000    </t>
  </si>
  <si>
    <t xml:space="preserve">TMIN_lag3d               25952.0    11.811533     8.783456   -29.822222     5.453409    12.033333    19.285714     28.025000    </t>
  </si>
  <si>
    <t xml:space="preserve">WSF2_lag1d               23656.0     8.505508     2.738725     2.700000     6.700000     8.100000     9.800000     50.500000    </t>
  </si>
  <si>
    <t xml:space="preserve">WSF2_lag2d               23645.0     8.506069     2.738953     2.700000     6.700000     8.100000     9.800000     50.500000    </t>
  </si>
  <si>
    <t xml:space="preserve">PRCP_3d_sum              25993.0   294.197399   672.185650     0.000000     1.000000    34.600000   270.900000  10433.200000    </t>
  </si>
  <si>
    <t xml:space="preserve">PRCP_7d_sum              25993.0   685.607252  1203.990251     0.000000    29.400000   191.900000   842.700000  13825.400000    </t>
  </si>
  <si>
    <t xml:space="preserve">PRCP_14d_sum             25993.0  1368.963679  1950.102037     0.000000   121.000000   598.600000  1854.800000  17087.300000    </t>
  </si>
  <si>
    <t xml:space="preserve">PRCP_3d_max              25993.0   209.940334   471.880332     0.000000     0.800000    27.200000   199.000000   7365.500000    </t>
  </si>
  <si>
    <t xml:space="preserve">PRCP_7d_max              25993.0   372.758227   637.657626     0.000000    19.000000   116.800000   460.100000   7365.500000    </t>
  </si>
  <si>
    <t xml:space="preserve">TMAX_3d_mean             25993.0    21.723407     9.328789   -15.692593    15.266667    22.916667    29.450000     40.866667    </t>
  </si>
  <si>
    <t xml:space="preserve">TMAX_7d_mean             25993.0    21.720842     9.113660   -10.965079    15.485435    22.735714    29.266841     40.302857    </t>
  </si>
  <si>
    <t xml:space="preserve">TMAX_7d_max              25993.0    25.201745     8.340146    -6.425000    19.535000    26.975000    31.927273     42.100000    </t>
  </si>
  <si>
    <t xml:space="preserve">TMAX_14d_max             25993.0    26.546388     7.819070    -3.912500    21.650000    28.242857    32.670270     42.100000    </t>
  </si>
  <si>
    <t xml:space="preserve">TMIN_3d_mean             25993.0    11.804591     8.605786   -27.062963     5.559829    11.916667    19.066667     27.775000    </t>
  </si>
  <si>
    <t xml:space="preserve">TMIN_7d_mean             25993.0    11.802268     8.409918   -22.926984     5.728571    11.864286    18.823810     27.617857    </t>
  </si>
  <si>
    <t xml:space="preserve">TMIN_7d_min              25993.0     8.676173     9.383030   -29.822222     1.866667     8.850000    16.100000     27.225000    </t>
  </si>
  <si>
    <t xml:space="preserve">TMIN_14d_min             25993.0     7.356710     9.609581   -29.822222     0.550000     7.500000    14.700000     25.200000    </t>
  </si>
  <si>
    <t xml:space="preserve">WSF2_3d_max              23687.0    10.267214     2.961434     3.100000     8.100000     9.800000    11.600000     50.500000    </t>
  </si>
  <si>
    <t xml:space="preserve">WSF2_7d_max              23702.0    11.831542     3.131420     3.100000     9.800000    11.200000    13.400000     50.500000    </t>
  </si>
  <si>
    <t xml:space="preserve">WSF2_7d_mean             23702.0     8.502995     1.660008     3.100000     7.357143     8.500000     9.614286     23.442857    </t>
  </si>
  <si>
    <t xml:space="preserve">heavy_rain               25993.0     0.307583     0.461502     0.000000     0.000000     0.000000     1.000000      1.000000    </t>
  </si>
  <si>
    <t xml:space="preserve">extreme_rain             25993.0     0.206132     0.404534     0.000000     0.000000     0.000000     0.000000      1.000000    </t>
  </si>
  <si>
    <t xml:space="preserve">heat_wave                25993.0     0.042088     0.200794     0.000000     0.000000     0.000000     0.000000      1.000000    </t>
  </si>
  <si>
    <t xml:space="preserve">extreme_heat             25993.0     0.000846     0.029081     0.000000     0.000000     0.000000     0.000000      1.000000    </t>
  </si>
  <si>
    <t xml:space="preserve">freezing                 25993.0     0.103605     0.304753     0.000000     0.000000     0.000000     0.000000      1.000000    </t>
  </si>
  <si>
    <t xml:space="preserve">extreme_cold             25993.0     0.005001     0.070544     0.000000     0.000000     0.000000     0.000000      1.000000    </t>
  </si>
  <si>
    <t xml:space="preserve">high_winds               25993.0     0.005501     0.073969     0.000000     0.000000     0.000000     0.000000      1.000000    </t>
  </si>
  <si>
    <t xml:space="preserve">damaging_winds           25993.0     0.000346     0.018605     0.000000     0.000000     0.000000     0.000000      1.000000    </t>
  </si>
  <si>
    <t xml:space="preserve">consecutive_heat_days    25993.0     0.376601     3.038106     0.000000     0.000000     0.000000     0.000000     67.000000    </t>
  </si>
  <si>
    <t xml:space="preserve">consecutive_freeze_days  25993.0     0.702535     3.749279     0.000000     0.000000     0.000000     0.000000     73.000000    </t>
  </si>
  <si>
    <t xml:space="preserve">consecutive_rain_days    25993.0     7.650906    22.562795     0.000000     0.000000     1.000000     5.000000    272.000000    </t>
  </si>
  <si>
    <t xml:space="preserve">temp_range_daily         25988.0     9.918920     3.589658     0.850000     7.250000     9.800000    12.380987     26.220000    </t>
  </si>
  <si>
    <t xml:space="preserve">temp_volatility_3d       25957.0     1.892953     1.510513     0.000000     0.782134     1.474223     2.592400     12.499811    </t>
  </si>
  <si>
    <t xml:space="preserve">temp_change_1d           25973.0     2.082483     2.051851     0.000000     0.596090     1.422727     2.850000     16.875000    </t>
  </si>
  <si>
    <t xml:space="preserve">heating_degree_days      25989.0     2.599727     4.824266     0.000000     0.000000     0.000000     3.300000     37.088889    </t>
  </si>
  <si>
    <t xml:space="preserve">cooling_degree_days      25989.0     6.024816     6.027200     0.000000     0.000000     4.750000    11.300000     23.800000    </t>
  </si>
  <si>
    <t xml:space="preserve">freeze_thaw_cycle        25993.0     0.090332     0.286662     0.000000     0.000000     0.000000     0.000000      1.000000    </t>
  </si>
  <si>
    <t xml:space="preserve">light_rain               25993.0     0.129843     0.336137     0.000000     0.000000     0.000000     0.000000      1.000000    </t>
  </si>
  <si>
    <t xml:space="preserve">moderate_rain            25993.0     0.178625     0.383045     0.000000     0.000000     0.000000     0.000000      1.000000    </t>
  </si>
  <si>
    <t xml:space="preserve">days_since_rain          25993.0     0.307467    17.523618     0.000000     0.000000     0.000000     0.000000    999.000000    </t>
  </si>
  <si>
    <t xml:space="preserve">wet_period_indicator     25993.0     0.691109     0.462045     0.000000     0.000000     1.000000     1.000000      1.000000    </t>
  </si>
  <si>
    <t xml:space="preserve">precip_volatility_7d     25921.0   139.669481   239.751587     0.000000     7.332511    43.986946   174.407214   2747.968034    </t>
  </si>
  <si>
    <t xml:space="preserve">moderate_winds           25993.0     0.397184     0.489324     0.000000     0.000000     0.000000     1.000000      1.000000    </t>
  </si>
  <si>
    <t xml:space="preserve">strong_winds             25993.0     0.005155     0.071616     0.000000     0.000000     0.000000     0.000000      1.000000    </t>
  </si>
  <si>
    <t xml:space="preserve">sustained_winds_3d       25993.0     0.041396     0.199208     0.000000     0.000000     0.000000     0.000000      1.000000    </t>
  </si>
  <si>
    <t xml:space="preserve">wind_acceleration_1d     23640.0     0.000013     2.990776   -39.300000    -1.700000     0.000000     1.400000     44.200000    </t>
  </si>
  <si>
    <t xml:space="preserve">rapid_wind_increase      25993.0     0.006540     0.080608     0.000000     0.000000     0.000000     0.000000      1.000000    </t>
  </si>
  <si>
    <t xml:space="preserve">month                    25993.0     6.522833     3.447462     1.000000     4.000000     7.000000    10.000000     12.000000    </t>
  </si>
  <si>
    <t xml:space="preserve">day_of_year              25993.0   183.151271   105.420782     1.000000    93.000000   183.000000   275.000000    366.000000    </t>
  </si>
  <si>
    <t xml:space="preserve">winter_freeze            25993.0     0.074405     0.262433     0.000000     0.000000     0.000000     0.000000      1.000000    </t>
  </si>
  <si>
    <t xml:space="preserve">summer_heat              25993.0     0.032817     0.178160     0.000000     0.000000     0.000000     0.000000      1.000000    </t>
  </si>
  <si>
    <t xml:space="preserve">spring_storms            25993.0     0.001193     0.034515     0.000000     0.000000     0.000000     0.000000      1.000000    </t>
  </si>
  <si>
    <t xml:space="preserve">ice_storm_risk           25993.0     0.049783     0.217500     0.000000     0.000000     0.000000     0.000000      1.000000    </t>
  </si>
  <si>
    <t xml:space="preserve">wet_windy_combo          25993.0     0.036741     0.188128     0.000000     0.000000     0.000000     0.000000      1.000000    </t>
  </si>
  <si>
    <t xml:space="preserve">heat_demand_stress       25993.0     0.146578     0.353691     0.000000     0.000000     0.000000     0.000000      1.000000    </t>
  </si>
  <si>
    <t xml:space="preserve">multiple_extremes        25993.0     0.211403     0.408311     0.000000     0.000000     0.000000     0.000000      1.000000    </t>
  </si>
  <si>
    <t xml:space="preserve">thermal_stress_index     25956.0     5.198828     1.629576     0.910554     4.026749     5.231388     6.326437     13.366399    </t>
  </si>
  <si>
    <t xml:space="preserve">mechanical_stress_index  23640.0     8.218331     5.147494     1.550000     5.710000     7.070000     8.960000     59.020000    </t>
  </si>
  <si>
    <t xml:space="preserve">weather_severity_score   25993.0     0.880391     1.684361     0.000000     0.000000     0.000000     0.000000     10.000000    </t>
  </si>
  <si>
    <t xml:space="preserve">year                     25993.0  2021.507714     1.707315  2019.000000  2020.000000  2022.000000  2023.000000   2024.000000    </t>
  </si>
  <si>
    <t xml:space="preserve">                         null_count</t>
  </si>
  <si>
    <t>WT05                          25892</t>
  </si>
  <si>
    <t>WT11                          25870</t>
  </si>
  <si>
    <t>WT04                          25831</t>
  </si>
  <si>
    <t>WT06                          25795</t>
  </si>
  <si>
    <t>WT02                          23816</t>
  </si>
  <si>
    <t>WT03                          22024</t>
  </si>
  <si>
    <t>WT08                          20232</t>
  </si>
  <si>
    <t>WT01                          14114</t>
  </si>
  <si>
    <t>wind_acceleration_1d           2353</t>
  </si>
  <si>
    <t>mechanical_stress_index        2353</t>
  </si>
  <si>
    <t>WSF5                           2351</t>
  </si>
  <si>
    <t>WSF2_lag2d                     2348</t>
  </si>
  <si>
    <t>WSF2_lag1d                     2337</t>
  </si>
  <si>
    <t>AWND                           2333</t>
  </si>
  <si>
    <t>WSF2                           2326</t>
  </si>
  <si>
    <t>WSF2_3d_max                    2306</t>
  </si>
  <si>
    <t>WSF2_7d_max                    2291</t>
  </si>
  <si>
    <t>WSF2_7d_mean                   2291</t>
  </si>
  <si>
    <t>precip_volatility_7d             72</t>
  </si>
  <si>
    <t>TMIN_lag3d                       41</t>
  </si>
  <si>
    <t>TMAX_lag3d                       40</t>
  </si>
  <si>
    <t>thermal_stress_index             37</t>
  </si>
  <si>
    <t>temp_volatility_3d               36</t>
  </si>
  <si>
    <t>PRCP_lag3d                       36</t>
  </si>
  <si>
    <t>TMIN_lag2d                       29</t>
  </si>
  <si>
    <t>TMAX_lag2d                       28</t>
  </si>
  <si>
    <t>PRCP_lag2d                       24</t>
  </si>
  <si>
    <t>temp_change_1d                   20</t>
  </si>
  <si>
    <t>TMIN_lag1d                       17</t>
  </si>
  <si>
    <t>TMAX_lag1d                       16</t>
  </si>
  <si>
    <t>PRCP_lag1d                       12</t>
  </si>
  <si>
    <t>TMIN                              5</t>
  </si>
  <si>
    <t>temp_range_daily                  5</t>
  </si>
  <si>
    <t>heating_degree_days               4</t>
  </si>
  <si>
    <t>TMAX                              4</t>
  </si>
  <si>
    <t>cooling_degree_days               4</t>
  </si>
  <si>
    <t>PRCP                              0</t>
  </si>
  <si>
    <t>day                               0</t>
  </si>
  <si>
    <t>TMAX_3d_mean                      0</t>
  </si>
  <si>
    <t>TMAX_7d_mean                      0</t>
  </si>
  <si>
    <t>TMIN_14d_min                      0</t>
  </si>
  <si>
    <t>TMIN_7d_min                       0</t>
  </si>
  <si>
    <t>TMIN_7d_mean                      0</t>
  </si>
  <si>
    <t>TMIN_3d_mean                      0</t>
  </si>
  <si>
    <t>TMAX_7d_max                       0</t>
  </si>
  <si>
    <t>heat_wave                         0</t>
  </si>
  <si>
    <t>heavy_rain                        0</t>
  </si>
  <si>
    <t>extreme_rain                      0</t>
  </si>
  <si>
    <t>extreme_cold                      0</t>
  </si>
  <si>
    <t>freezing                          0</t>
  </si>
  <si>
    <t>TMAX_14d_max                      0</t>
  </si>
  <si>
    <t>PRCP_3d_sum                       0</t>
  </si>
  <si>
    <t>PRCP_14d_sum                      0</t>
  </si>
  <si>
    <t>PRCP_3d_max                       0</t>
  </si>
  <si>
    <t>PRCP_7d_max                       0</t>
  </si>
  <si>
    <t>PRCP_7d_sum                       0</t>
  </si>
  <si>
    <t>consecutive_rain_days             0</t>
  </si>
  <si>
    <t>damaging_winds                    0</t>
  </si>
  <si>
    <t>consecutive_heat_days             0</t>
  </si>
  <si>
    <t>consecutive_freeze_days           0</t>
  </si>
  <si>
    <t>high_winds                        0</t>
  </si>
  <si>
    <t>extreme_heat                      0</t>
  </si>
  <si>
    <t>light_rain                        0</t>
  </si>
  <si>
    <t>moderate_rain                     0</t>
  </si>
  <si>
    <t>wet_period_indicator              0</t>
  </si>
  <si>
    <t>moderate_winds                    0</t>
  </si>
  <si>
    <t>strong_winds                      0</t>
  </si>
  <si>
    <t>sustained_winds_3d                0</t>
  </si>
  <si>
    <t>rapid_wind_increase               0</t>
  </si>
  <si>
    <t>month                             0</t>
  </si>
  <si>
    <t>days_since_rain                   0</t>
  </si>
  <si>
    <t>freeze_thaw_cycle                 0</t>
  </si>
  <si>
    <t>season                            0</t>
  </si>
  <si>
    <t>day_of_year                       0</t>
  </si>
  <si>
    <t>spring_storms                     0</t>
  </si>
  <si>
    <t>winter_freeze                     0</t>
  </si>
  <si>
    <t>ice_storm_risk                    0</t>
  </si>
  <si>
    <t>wet_windy_combo                   0</t>
  </si>
  <si>
    <t>heat_demand_stress                0</t>
  </si>
  <si>
    <t>summer_heat                       0</t>
  </si>
  <si>
    <t>multiple_extremes                 0</t>
  </si>
  <si>
    <t>weather_severity_score            0</t>
  </si>
  <si>
    <t>county_fips                       0</t>
  </si>
  <si>
    <t>county_name                       0</t>
  </si>
  <si>
    <t>state                             0</t>
  </si>
  <si>
    <t>climate_zone                      0</t>
  </si>
  <si>
    <t>outage_risk_profile               0</t>
  </si>
  <si>
    <t>year                              0</t>
  </si>
  <si>
    <t>0</t>
  </si>
  <si>
    <t xml:space="preserve">            first_date  last_date  observed_days  expected_days  missing_days_est</t>
  </si>
  <si>
    <t>county_fips</t>
  </si>
  <si>
    <t>FIPS:06075  2019-01-01 2024-12-31           2192           2192                 0</t>
  </si>
  <si>
    <t>FIPS:12086  2019-01-01 2024-12-31           2192           2192                 0</t>
  </si>
  <si>
    <t>FIPS:12095  2019-01-01 2024-12-31           2192           2192                 0</t>
  </si>
  <si>
    <t>FIPS:13121  2019-01-01 2024-12-31           2192           2192                 0</t>
  </si>
  <si>
    <t>FIPS:48029  2019-01-01 2024-12-31           2192           2192                 0</t>
  </si>
  <si>
    <t>FIPS:17031  2019-01-01 2024-12-31           2192           2192                 0</t>
  </si>
  <si>
    <t>FIPS:25025  2019-01-01 2024-12-31           2192           2192                 0</t>
  </si>
  <si>
    <t>FIPS:36061  2019-01-01 2024-12-31           2192           2192                 0</t>
  </si>
  <si>
    <t>FIPS:51059  2019-01-01 2024-12-31           2192           2192                 0</t>
  </si>
  <si>
    <t>FIPS:48201  2019-01-01 2024-12-31           2192           2192                 0</t>
  </si>
  <si>
    <t>FIPS:53033  2019-01-01 2024-12-31           2192           2192                 0</t>
  </si>
  <si>
    <t>FIPS:06073  2019-01-01 2024-12-31           1881           2192               311</t>
  </si>
  <si>
    <t>Empty DataFrame</t>
  </si>
  <si>
    <t>Columns: [unique_count]</t>
  </si>
  <si>
    <t>Index: []</t>
  </si>
  <si>
    <t xml:space="preserve">                         unique_count</t>
  </si>
  <si>
    <t>WSF2                               55</t>
  </si>
  <si>
    <t>WSF5                               83</t>
  </si>
  <si>
    <t>WT01                                2</t>
  </si>
  <si>
    <t>WT02                                2</t>
  </si>
  <si>
    <t>WT03                                2</t>
  </si>
  <si>
    <t>WT04                                2</t>
  </si>
  <si>
    <t>WT05                                2</t>
  </si>
  <si>
    <t>WT08                                2</t>
  </si>
  <si>
    <t>WT06                                2</t>
  </si>
  <si>
    <t>WT11                                2</t>
  </si>
  <si>
    <t>WSF2_lag1d                         55</t>
  </si>
  <si>
    <t>WSF2_lag2d                         55</t>
  </si>
  <si>
    <t>WSF2_3d_max                        53</t>
  </si>
  <si>
    <t>WSF2_7d_max                        52</t>
  </si>
  <si>
    <t>heavy_rain                          2</t>
  </si>
  <si>
    <t>extreme_rain                        2</t>
  </si>
  <si>
    <t>heat_wave                           2</t>
  </si>
  <si>
    <t>extreme_heat                        2</t>
  </si>
  <si>
    <t>freezing                            2</t>
  </si>
  <si>
    <t>extreme_cold                        2</t>
  </si>
  <si>
    <t>high_winds                          2</t>
  </si>
  <si>
    <t>damaging_winds                      2</t>
  </si>
  <si>
    <t>consecutive_heat_days              68</t>
  </si>
  <si>
    <t>consecutive_freeze_days            74</t>
  </si>
  <si>
    <t>freeze_thaw_cycle                   2</t>
  </si>
  <si>
    <t>light_rain                          2</t>
  </si>
  <si>
    <t>moderate_rain                       2</t>
  </si>
  <si>
    <t>days_since_rain                     2</t>
  </si>
  <si>
    <t>wet_period_indicator                2</t>
  </si>
  <si>
    <t>moderate_winds                      2</t>
  </si>
  <si>
    <t>strong_winds                        2</t>
  </si>
  <si>
    <t>sustained_winds_3d                  2</t>
  </si>
  <si>
    <t>rapid_wind_increase                 2</t>
  </si>
  <si>
    <t>month                              12</t>
  </si>
  <si>
    <t>season                              4</t>
  </si>
  <si>
    <t>winter_freeze                       2</t>
  </si>
  <si>
    <t>summer_heat                         2</t>
  </si>
  <si>
    <t>spring_storms                       2</t>
  </si>
  <si>
    <t>ice_storm_risk                      2</t>
  </si>
  <si>
    <t>wet_windy_combo                     2</t>
  </si>
  <si>
    <t>heat_demand_stress                  2</t>
  </si>
  <si>
    <t>multiple_extremes                   2</t>
  </si>
  <si>
    <t>weather_severity_score              8</t>
  </si>
  <si>
    <t>county_fips                        12</t>
  </si>
  <si>
    <t>county_name                        12</t>
  </si>
  <si>
    <t>state                               9</t>
  </si>
  <si>
    <t>climate_zone                        5</t>
  </si>
  <si>
    <t>outage_risk_profile                12</t>
  </si>
  <si>
    <t>year                                6</t>
  </si>
  <si>
    <t xml:space="preserve">                     unique_count</t>
  </si>
  <si>
    <t>county_fips                    12</t>
  </si>
  <si>
    <t>county_name                    12</t>
  </si>
  <si>
    <t>outage_risk_profile            12</t>
  </si>
  <si>
    <t>state                           9</t>
  </si>
  <si>
    <t>climate_zone                    5</t>
  </si>
  <si>
    <t>season                          4</t>
  </si>
  <si>
    <t xml:space="preserve">       feature_1             feature_2      corr</t>
  </si>
  <si>
    <t>0          month           day_of_year  0.996497</t>
  </si>
  <si>
    <t>1    PRCP_7d_max  precip_volatility_7d  0.996130</t>
  </si>
  <si>
    <t>2     TMIN_lag1d          TMIN_3d_mean  0.991591</t>
  </si>
  <si>
    <t>3     TMAX_lag1d          TMAX_3d_mean  0.990194</t>
  </si>
  <si>
    <t>4   extreme_rain     multiple_extremes  0.984172</t>
  </si>
  <si>
    <t>5   TMIN_7d_mean           TMIN_7d_min  0.979336</t>
  </si>
  <si>
    <t>6   TMIN_3d_mean          TMIN_7d_mean  0.975284</t>
  </si>
  <si>
    <t>7   TMAX_3d_mean          TMAX_7d_mean  0.975108</t>
  </si>
  <si>
    <t>8           TMIN          TMIN_3d_mean  0.974160</t>
  </si>
  <si>
    <t>9     TMIN_lag2d          TMIN_3d_mean  0.974145</t>
  </si>
  <si>
    <t>10          TMAX          TMAX_3d_mean  0.972319</t>
  </si>
  <si>
    <t>11    TMAX_lag2d          TMAX_3d_mean  0.972301</t>
  </si>
  <si>
    <t>12   TMIN_7d_min          TMIN_14d_min  0.972041</t>
  </si>
  <si>
    <t>13  TMAX_7d_mean           TMAX_7d_max  0.971740</t>
  </si>
  <si>
    <t>14    high_winds          strong_winds  0.967852</t>
  </si>
  <si>
    <t>15    TMIN_lag3d          TMIN_7d_mean  0.967503</t>
  </si>
  <si>
    <t>16    TMIN_lag2d          TMIN_7d_mean  0.965690</t>
  </si>
  <si>
    <t>17    TMAX_lag3d          TMAX_7d_mean  0.965143</t>
  </si>
  <si>
    <t>18    TMAX_lag2d          TMAX_7d_mean  0.963487</t>
  </si>
  <si>
    <t>19   TMAX_7d_max          TMAX_14d_max  0.962435</t>
  </si>
  <si>
    <t>20   PRCP_3d_sum           PRCP_3d_max  0.960367</t>
  </si>
  <si>
    <t>21    TMIN_lag1d          TMIN_7d_mean  0.958565</t>
  </si>
  <si>
    <t>22          TMIN            TMIN_lag1d  0.957578</t>
  </si>
  <si>
    <t>23    TMIN_lag1d            TMIN_lag2d  0.957576</t>
  </si>
  <si>
    <t>24    TMIN_lag2d            TMIN_lag3d  0.957575</t>
  </si>
  <si>
    <t>25    TMAX_lag1d          TMAX_7d_mean  0.956838</t>
  </si>
  <si>
    <t>26  TMIN_3d_mean           TMIN_7d_min  0.955315</t>
  </si>
  <si>
    <t>27  TMAX_7d_mean          TMIN_7d_mean  0.954944</t>
  </si>
  <si>
    <t>28  TMIN_7d_mean          TMIN_14d_min  0.953667</t>
  </si>
  <si>
    <t>29    TMAX_lag2d            TMAX_lag3d  0.953023</t>
  </si>
  <si>
    <t>30    TMAX_lag1d            TMAX_lag2d  0.953017</t>
  </si>
  <si>
    <t>31          TMAX            TMAX_lag1d  0.953006</t>
  </si>
  <si>
    <t xml:space="preserve">                              skew</t>
  </si>
  <si>
    <t>days_since_rain          56.978066</t>
  </si>
  <si>
    <t>damaging_winds           53.716333</t>
  </si>
  <si>
    <t>extreme_heat             34.331281</t>
  </si>
  <si>
    <t>spring_storms            28.906427</t>
  </si>
  <si>
    <t>extreme_cold             14.034740</t>
  </si>
  <si>
    <t>strong_winds             13.820450</t>
  </si>
  <si>
    <t>high_winds               13.371440</t>
  </si>
  <si>
    <t>rapid_wind_increase      12.244341</t>
  </si>
  <si>
    <t>consecutive_heat_days    12.205541</t>
  </si>
  <si>
    <t>consecutive_freeze_days   9.559706</t>
  </si>
  <si>
    <t>PRCP                      7.367182</t>
  </si>
  <si>
    <t>PRCP_lag3d                7.366683</t>
  </si>
  <si>
    <t>PRCP_lag2d                7.366590</t>
  </si>
  <si>
    <t>PRCP_lag1d                7.365982</t>
  </si>
  <si>
    <t>AWND                      6.446655</t>
  </si>
  <si>
    <t>consecutive_rain_days     6.128056</t>
  </si>
  <si>
    <t>summer_heat               5.244955</t>
  </si>
  <si>
    <t>PRCP_3d_sum               5.093931</t>
  </si>
  <si>
    <t>PRCP_3d_max               4.963487</t>
  </si>
  <si>
    <t>wet_windy_combo           4.925317</t>
  </si>
  <si>
    <t>sustained_winds_3d        4.604638</t>
  </si>
  <si>
    <t>heat_wave                 4.561352</t>
  </si>
  <si>
    <t>mechanical_stress_index   4.452046</t>
  </si>
  <si>
    <t>ice_storm_risk            4.140253</t>
  </si>
  <si>
    <t>precip_volatility_7d      3.743659</t>
  </si>
  <si>
    <t>PRCP_7d_sum               3.679293</t>
  </si>
  <si>
    <t>PRCP_7d_max               3.666822</t>
  </si>
  <si>
    <t>winter_freeze             3.243705</t>
  </si>
  <si>
    <t>freeze_thaw_cycle         2.858412</t>
  </si>
  <si>
    <t>PRCP_14d_sum              2.690291</t>
  </si>
  <si>
    <t>freezing                  2.601619</t>
  </si>
  <si>
    <t>light_rain                2.202591</t>
  </si>
  <si>
    <t>heating_degree_days       2.070841</t>
  </si>
  <si>
    <t>heat_demand_stress        1.998631</t>
  </si>
  <si>
    <t>weather_severity_score    1.980351</t>
  </si>
  <si>
    <t>temp_change_1d            1.868265</t>
  </si>
  <si>
    <t>moderate_rain             1.678129</t>
  </si>
  <si>
    <t>temp_volatility_3d        1.502353</t>
  </si>
  <si>
    <t>WSF2_7d_max               1.454395</t>
  </si>
  <si>
    <t>extreme_rain              1.452980</t>
  </si>
  <si>
    <t>WSF5                      1.437255</t>
  </si>
  <si>
    <t>multiple_extremes         1.413721</t>
  </si>
  <si>
    <t>WSF2_3d_max               1.302606</t>
  </si>
  <si>
    <t>WSF2_lag1d                1.226097</t>
  </si>
  <si>
    <t>WSF2_lag2d                1.226011</t>
  </si>
  <si>
    <t>WSF2                      1.225869</t>
  </si>
  <si>
    <t>heavy_rain                0.833938</t>
  </si>
  <si>
    <t>cooling_degree_days       0.483008</t>
  </si>
  <si>
    <t>moderate_winds            0.420270</t>
  </si>
  <si>
    <t>WSF2_7d_mean              0.338662</t>
  </si>
  <si>
    <t>temp_range_daily          0.257225</t>
  </si>
  <si>
    <t>thermal_stress_index      0.131900</t>
  </si>
  <si>
    <t>wind_acceleration_1d      0.092485</t>
  </si>
  <si>
    <t>WT01                      0.000000</t>
  </si>
  <si>
    <t>WT02                      0.000000</t>
  </si>
  <si>
    <t>WT08                      0.000000</t>
  </si>
  <si>
    <t>WT06                      0.000000</t>
  </si>
  <si>
    <t>WT04                      0.000000</t>
  </si>
  <si>
    <t>WT03                      0.000000</t>
  </si>
  <si>
    <t>WT11                      0.000000</t>
  </si>
  <si>
    <t>WT05                      0.000000</t>
  </si>
  <si>
    <t>year                     -0.002081</t>
  </si>
  <si>
    <t>day_of_year              -0.003934</t>
  </si>
  <si>
    <t>month                    -0.013019</t>
  </si>
  <si>
    <t>TMIN_14d_min             -0.242161</t>
  </si>
  <si>
    <t>TMIN_7d_min              -0.254447</t>
  </si>
  <si>
    <t>TMIN_7d_mean             -0.270510</t>
  </si>
  <si>
    <t>TMIN_3d_mean             -0.313176</t>
  </si>
  <si>
    <t>TMIN                     -0.347783</t>
  </si>
  <si>
    <t>TMIN_lag1d               -0.348294</t>
  </si>
  <si>
    <t>TMIN_lag2d               -0.348750</t>
  </si>
  <si>
    <t>TMIN_lag3d               -0.349188</t>
  </si>
  <si>
    <t>TMAX_7d_mean             -0.443343</t>
  </si>
  <si>
    <t>TMAX_3d_mean             -0.467078</t>
  </si>
  <si>
    <t>TMAX                     -0.490235</t>
  </si>
  <si>
    <t>TMAX_lag1d               -0.490572</t>
  </si>
  <si>
    <t>TMAX_lag2d               -0.490815</t>
  </si>
  <si>
    <t>TMAX_lag3d               -0.491199</t>
  </si>
  <si>
    <t>TMAX_7d_max              -0.665070</t>
  </si>
  <si>
    <t>TMAX_14d_max             -0.717695</t>
  </si>
  <si>
    <t>wet_period_indicator     -0.827296</t>
  </si>
  <si>
    <t xml:space="preserve">                         outlier_count</t>
  </si>
  <si>
    <t>PRCP_lag2d                        4341</t>
  </si>
  <si>
    <t>PRCP                              4339</t>
  </si>
  <si>
    <t>PRCP_lag1d                        4337</t>
  </si>
  <si>
    <t>PRCP_lag3d                        4335</t>
  </si>
  <si>
    <t>heating_degree_days               3586</t>
  </si>
  <si>
    <t>PRCP_3d_sum                       3428</t>
  </si>
  <si>
    <t>PRCP_3d_max                       3272</t>
  </si>
  <si>
    <t>consecutive_rain_days             3075</t>
  </si>
  <si>
    <t>PRCP_7d_sum                       2331</t>
  </si>
  <si>
    <t>PRCP_7d_max                       2284</t>
  </si>
  <si>
    <t>precip_volatility_7d              2205</t>
  </si>
  <si>
    <t>PRCP_14d_sum                      1761</t>
  </si>
  <si>
    <t>mechanical_stress_index           1452</t>
  </si>
  <si>
    <t>temp_change_1d                    1277</t>
  </si>
  <si>
    <t>wind_acceleration_1d              1136</t>
  </si>
  <si>
    <t>temp_volatility_3d                 972</t>
  </si>
  <si>
    <t>WSF2                               643</t>
  </si>
  <si>
    <t>WSF2_lag2d                         643</t>
  </si>
  <si>
    <t>WSF2_lag1d                         643</t>
  </si>
  <si>
    <t>WSF2_3d_max                        641</t>
  </si>
  <si>
    <t>WSF5                               575</t>
  </si>
  <si>
    <t>WSF2_7d_max                        572</t>
  </si>
  <si>
    <t>AWND                               532</t>
  </si>
  <si>
    <t>TMAX_14d_max                       150</t>
  </si>
  <si>
    <t>temp_range_daily                   108</t>
  </si>
  <si>
    <t>WSF2_7d_mean                       108</t>
  </si>
  <si>
    <t>thermal_stress_index                95</t>
  </si>
  <si>
    <t>TMIN_14d_min                        93</t>
  </si>
  <si>
    <t>TMIN_7d_min                         66</t>
  </si>
  <si>
    <t>TMIN_lag1d                          55</t>
  </si>
  <si>
    <t>TMIN                                55</t>
  </si>
  <si>
    <t>TMIN_lag3d                          55</t>
  </si>
  <si>
    <t>TMIN_lag2d                          55</t>
  </si>
  <si>
    <t>TMAX                                41</t>
  </si>
  <si>
    <t>TMAX_lag1d                          41</t>
  </si>
  <si>
    <t>TMAX_lag2d                          41</t>
  </si>
  <si>
    <t>TMAX_lag3d                          41</t>
  </si>
  <si>
    <t>TMIN_3d_mean                        40</t>
  </si>
  <si>
    <t>TMAX_7d_max                         38</t>
  </si>
  <si>
    <t>TMIN_7d_mean                        37</t>
  </si>
  <si>
    <t>TMAX_3d_mean                        34</t>
  </si>
  <si>
    <t>TMAX_7d_mean                        31</t>
  </si>
  <si>
    <t>WT05                                 0</t>
  </si>
  <si>
    <t>WT08                                 0</t>
  </si>
  <si>
    <t>WT06                                 0</t>
  </si>
  <si>
    <t>WT04                                 0</t>
  </si>
  <si>
    <t>WT01                                 0</t>
  </si>
  <si>
    <t>WT02                                 0</t>
  </si>
  <si>
    <t>WT03                                 0</t>
  </si>
  <si>
    <t>WT11                                 0</t>
  </si>
  <si>
    <t>high_winds                           0</t>
  </si>
  <si>
    <t>extreme_cold                         0</t>
  </si>
  <si>
    <t>freezing                             0</t>
  </si>
  <si>
    <t>extreme_heat                         0</t>
  </si>
  <si>
    <t>heat_wave                            0</t>
  </si>
  <si>
    <t>extreme_rain                         0</t>
  </si>
  <si>
    <t>heavy_rain                           0</t>
  </si>
  <si>
    <t>damaging_winds                       0</t>
  </si>
  <si>
    <t>cooling_degree_days                  0</t>
  </si>
  <si>
    <t>moderate_rain                        0</t>
  </si>
  <si>
    <t>light_rain                           0</t>
  </si>
  <si>
    <t>days_since_rain                      0</t>
  </si>
  <si>
    <t>freeze_thaw_cycle                    0</t>
  </si>
  <si>
    <t>consecutive_heat_days                0</t>
  </si>
  <si>
    <t>consecutive_freeze_days              0</t>
  </si>
  <si>
    <t>strong_winds                         0</t>
  </si>
  <si>
    <t>moderate_winds                       0</t>
  </si>
  <si>
    <t>wet_period_indicator                 0</t>
  </si>
  <si>
    <t>sustained_winds_3d                   0</t>
  </si>
  <si>
    <t>day_of_year                          0</t>
  </si>
  <si>
    <t>winter_freeze                        0</t>
  </si>
  <si>
    <t>rapid_wind_increase                  0</t>
  </si>
  <si>
    <t>month                                0</t>
  </si>
  <si>
    <t>spring_storms                        0</t>
  </si>
  <si>
    <t>summer_heat                          0</t>
  </si>
  <si>
    <t>ice_storm_risk                       0</t>
  </si>
  <si>
    <t>wet_windy_combo                      0</t>
  </si>
  <si>
    <t>multiple_extremes                    0</t>
  </si>
  <si>
    <t>heat_demand_stress                   0</t>
  </si>
  <si>
    <t>weather_severity_score               0</t>
  </si>
  <si>
    <t>year                                 0</t>
  </si>
  <si>
    <t>25.21 MB</t>
  </si>
  <si>
    <t xml:space="preserve">                           bytes        mb</t>
  </si>
  <si>
    <t>outage_risk_profile      1808535  1.724753</t>
  </si>
  <si>
    <t>climate_zone             1657598  1.580809</t>
  </si>
  <si>
    <t>county_name              1639129  1.563195</t>
  </si>
  <si>
    <t>county_fips              1533587  1.462543</t>
  </si>
  <si>
    <t>season                   1416673  1.351045</t>
  </si>
  <si>
    <t>state                    1325643  1.264232</t>
  </si>
  <si>
    <t>day                       207944  0.198311</t>
  </si>
  <si>
    <t>AWND                      207944  0.198311</t>
  </si>
  <si>
    <t>WT02                      207944  0.198311</t>
  </si>
  <si>
    <t>WT03                      207944  0.198311</t>
  </si>
  <si>
    <t>WT04                      207944  0.198311</t>
  </si>
  <si>
    <t>WT05                      207944  0.198311</t>
  </si>
  <si>
    <t>WT08                      207944  0.198311</t>
  </si>
  <si>
    <t>WT06                      207944  0.198311</t>
  </si>
  <si>
    <t>WT11                      207944  0.198311</t>
  </si>
  <si>
    <t>PRCP_lag1d                207944  0.198311</t>
  </si>
  <si>
    <t>PRCP_lag2d                207944  0.198311</t>
  </si>
  <si>
    <t>PRCP_lag3d                207944  0.198311</t>
  </si>
  <si>
    <t>PRCP                      207944  0.198311</t>
  </si>
  <si>
    <t>TMAX                      207944  0.198311</t>
  </si>
  <si>
    <t>TMIN                      207944  0.198311</t>
  </si>
  <si>
    <t>WSF2                      207944  0.198311</t>
  </si>
  <si>
    <t>WSF5                      207944  0.198311</t>
  </si>
  <si>
    <t>WT01                      207944  0.198311</t>
  </si>
  <si>
    <t>TMIN_lag3d                207944  0.198311</t>
  </si>
  <si>
    <t>TMIN_lag2d                207944  0.198311</t>
  </si>
  <si>
    <t>TMIN_lag1d                207944  0.198311</t>
  </si>
  <si>
    <t>TMAX_lag3d                207944  0.198311</t>
  </si>
  <si>
    <t>TMAX_lag2d                207944  0.198311</t>
  </si>
  <si>
    <t>TMAX_lag1d                207944  0.198311</t>
  </si>
  <si>
    <t>WSF2_lag1d                207944  0.198311</t>
  </si>
  <si>
    <t>WSF2_lag2d                207944  0.198311</t>
  </si>
  <si>
    <t>TMAX_7d_mean              207944  0.198311</t>
  </si>
  <si>
    <t>TMAX_7d_max               207944  0.198311</t>
  </si>
  <si>
    <t>PRCP_3d_sum               207944  0.198311</t>
  </si>
  <si>
    <t>PRCP_7d_sum               207944  0.198311</t>
  </si>
  <si>
    <t>PRCP_14d_sum              207944  0.198311</t>
  </si>
  <si>
    <t>PRCP_3d_max               207944  0.198311</t>
  </si>
  <si>
    <t>PRCP_7d_max               207944  0.198311</t>
  </si>
  <si>
    <t>TMAX_3d_mean              207944  0.198311</t>
  </si>
  <si>
    <t>WSF2_7d_max               207944  0.198311</t>
  </si>
  <si>
    <t>WSF2_7d_mean              207944  0.198311</t>
  </si>
  <si>
    <t>heavy_rain                207944  0.198311</t>
  </si>
  <si>
    <t>extreme_rain              207944  0.198311</t>
  </si>
  <si>
    <t>heat_wave                 207944  0.198311</t>
  </si>
  <si>
    <t>extreme_heat              207944  0.198311</t>
  </si>
  <si>
    <t>freezing                  207944  0.198311</t>
  </si>
  <si>
    <t>extreme_cold              207944  0.198311</t>
  </si>
  <si>
    <t>high_winds                207944  0.198311</t>
  </si>
  <si>
    <t>damaging_winds            207944  0.198311</t>
  </si>
  <si>
    <t>TMAX_14d_max              207944  0.198311</t>
  </si>
  <si>
    <t>TMIN_3d_mean              207944  0.198311</t>
  </si>
  <si>
    <t>TMIN_7d_mean              207944  0.198311</t>
  </si>
  <si>
    <t>TMIN_7d_min               207944  0.198311</t>
  </si>
  <si>
    <t>TMIN_14d_min              207944  0.198311</t>
  </si>
  <si>
    <t>WSF2_3d_max               207944  0.198311</t>
  </si>
  <si>
    <t>temp_change_1d            207944  0.198311</t>
  </si>
  <si>
    <t>temp_volatility_3d        207944  0.198311</t>
  </si>
  <si>
    <t>temp_range_daily          207944  0.198311</t>
  </si>
  <si>
    <t>consecutive_rain_days     207944  0.198311</t>
  </si>
  <si>
    <t>consecutive_freeze_days   207944  0.198311</t>
  </si>
  <si>
    <t>consecutive_heat_days     207944  0.198311</t>
  </si>
  <si>
    <t>freeze_thaw_cycle         207944  0.198311</t>
  </si>
  <si>
    <t>heating_degree_days       207944  0.198311</t>
  </si>
  <si>
    <t>precip_volatility_7d      207944  0.198311</t>
  </si>
  <si>
    <t>moderate_winds            207944  0.198311</t>
  </si>
  <si>
    <t>sustained_winds_3d        207944  0.198311</t>
  </si>
  <si>
    <t>cooling_degree_days       207944  0.198311</t>
  </si>
  <si>
    <t>moderate_rain             207944  0.198311</t>
  </si>
  <si>
    <t>days_since_rain           207944  0.198311</t>
  </si>
  <si>
    <t>wet_period_indicator      207944  0.198311</t>
  </si>
  <si>
    <t>light_rain                207944  0.198311</t>
  </si>
  <si>
    <t>day_of_year               207944  0.198311</t>
  </si>
  <si>
    <t>month                     207944  0.198311</t>
  </si>
  <si>
    <t>rapid_wind_increase       207944  0.198311</t>
  </si>
  <si>
    <t>wind_acceleration_1d      207944  0.198311</t>
  </si>
  <si>
    <t>strong_winds              207944  0.198311</t>
  </si>
  <si>
    <t>winter_freeze             207944  0.198311</t>
  </si>
  <si>
    <t>spring_storms             207944  0.198311</t>
  </si>
  <si>
    <t>summer_heat               207944  0.198311</t>
  </si>
  <si>
    <t>thermal_stress_index      207944  0.198311</t>
  </si>
  <si>
    <t>multiple_extremes         207944  0.198311</t>
  </si>
  <si>
    <t>heat_demand_stress        207944  0.198311</t>
  </si>
  <si>
    <t>wet_windy_combo           207944  0.198311</t>
  </si>
  <si>
    <t>ice_storm_risk            207944  0.198311</t>
  </si>
  <si>
    <t>weather_severity_score    207944  0.198311</t>
  </si>
  <si>
    <t>mechanical_stress_index   207944  0.198311</t>
  </si>
  <si>
    <t>year                      207944  0.198311</t>
  </si>
  <si>
    <t>metric</t>
  </si>
  <si>
    <t>value</t>
  </si>
  <si>
    <t>rows</t>
  </si>
  <si>
    <t>columns</t>
  </si>
  <si>
    <t>25993</t>
  </si>
  <si>
    <t>88</t>
  </si>
  <si>
    <t>duplicate_rows_on_(county_fips,day)</t>
  </si>
  <si>
    <t>memory_usage_total</t>
  </si>
  <si>
    <t>feature</t>
  </si>
  <si>
    <t>dtype</t>
  </si>
  <si>
    <t>AWND</t>
  </si>
  <si>
    <t>PRCP</t>
  </si>
  <si>
    <t>PRCP_14d_sum</t>
  </si>
  <si>
    <t>PRCP_3d_max</t>
  </si>
  <si>
    <t>PRCP_3d_sum</t>
  </si>
  <si>
    <t>PRCP_7d_max</t>
  </si>
  <si>
    <t>PRCP_7d_sum</t>
  </si>
  <si>
    <t>PRCP_lag1d</t>
  </si>
  <si>
    <t>PRCP_lag2d</t>
  </si>
  <si>
    <t>PRCP_lag3d</t>
  </si>
  <si>
    <t>TMAX</t>
  </si>
  <si>
    <t>TMAX_14d_max</t>
  </si>
  <si>
    <t>TMAX_3d_mean</t>
  </si>
  <si>
    <t>TMAX_7d_max</t>
  </si>
  <si>
    <t>TMAX_7d_mean</t>
  </si>
  <si>
    <t>TMAX_lag1d</t>
  </si>
  <si>
    <t>TMAX_lag2d</t>
  </si>
  <si>
    <t>TMAX_lag3d</t>
  </si>
  <si>
    <t>TMIN</t>
  </si>
  <si>
    <t>TMIN_14d_min</t>
  </si>
  <si>
    <t>TMIN_3d_mean</t>
  </si>
  <si>
    <t>TMIN_7d_mean</t>
  </si>
  <si>
    <t>TMIN_7d_min</t>
  </si>
  <si>
    <t>TMIN_lag1d</t>
  </si>
  <si>
    <t>TMIN_lag2d</t>
  </si>
  <si>
    <t>TMIN_lag3d</t>
  </si>
  <si>
    <t>WSF2</t>
  </si>
  <si>
    <t>WSF2_3d_max</t>
  </si>
  <si>
    <t>WSF2_7d_max</t>
  </si>
  <si>
    <t>WSF2_7d_mean</t>
  </si>
  <si>
    <t>WSF2_lag1d</t>
  </si>
  <si>
    <t>WSF2_lag2d</t>
  </si>
  <si>
    <t>WSF5</t>
  </si>
  <si>
    <t>WT01</t>
  </si>
  <si>
    <t>WT02</t>
  </si>
  <si>
    <t>WT03</t>
  </si>
  <si>
    <t>WT04</t>
  </si>
  <si>
    <t>WT05</t>
  </si>
  <si>
    <t>WT06</t>
  </si>
  <si>
    <t>WT08</t>
  </si>
  <si>
    <t>WT11</t>
  </si>
  <si>
    <t>climate_zone</t>
  </si>
  <si>
    <t>consecutive_freeze_days</t>
  </si>
  <si>
    <t>consecutive_heat_days</t>
  </si>
  <si>
    <t>consecutive_rain_days</t>
  </si>
  <si>
    <t>cooling_degree_days</t>
  </si>
  <si>
    <t>county_name</t>
  </si>
  <si>
    <t>damaging_winds</t>
  </si>
  <si>
    <t>day</t>
  </si>
  <si>
    <t>day_of_year</t>
  </si>
  <si>
    <t>days_since_rain</t>
  </si>
  <si>
    <t>extreme_cold</t>
  </si>
  <si>
    <t>extreme_heat</t>
  </si>
  <si>
    <t>extreme_rain</t>
  </si>
  <si>
    <t>freeze_thaw_cycle</t>
  </si>
  <si>
    <t>freezing</t>
  </si>
  <si>
    <t>heat_demand_stress</t>
  </si>
  <si>
    <t>heat_wave</t>
  </si>
  <si>
    <t>heating_degree_days</t>
  </si>
  <si>
    <t>heavy_rain</t>
  </si>
  <si>
    <t>high_winds</t>
  </si>
  <si>
    <t>ice_storm_risk</t>
  </si>
  <si>
    <t>light_rain</t>
  </si>
  <si>
    <t>mechanical_stress_index</t>
  </si>
  <si>
    <t>moderate_rain</t>
  </si>
  <si>
    <t>moderate_winds</t>
  </si>
  <si>
    <t>month</t>
  </si>
  <si>
    <t>multiple_extremes</t>
  </si>
  <si>
    <t>outage_risk_profile</t>
  </si>
  <si>
    <t>precip_volatility_7d</t>
  </si>
  <si>
    <t>rapid_wind_increase</t>
  </si>
  <si>
    <t>season</t>
  </si>
  <si>
    <t>spring_storms</t>
  </si>
  <si>
    <t>state</t>
  </si>
  <si>
    <t>strong_winds</t>
  </si>
  <si>
    <t>summer_heat</t>
  </si>
  <si>
    <t>sustained_winds_3d</t>
  </si>
  <si>
    <t>temp_change_1d</t>
  </si>
  <si>
    <t>temp_range_daily</t>
  </si>
  <si>
    <t>temp_volatility_3d</t>
  </si>
  <si>
    <t>thermal_stress_index</t>
  </si>
  <si>
    <t>weather_severity_score</t>
  </si>
  <si>
    <t>wet_period_indicator</t>
  </si>
  <si>
    <t>wet_windy_combo</t>
  </si>
  <si>
    <t>wind_acceleration_1d</t>
  </si>
  <si>
    <t>winter_freeze</t>
  </si>
  <si>
    <t>year</t>
  </si>
  <si>
    <t>float64</t>
  </si>
  <si>
    <t>object</t>
  </si>
  <si>
    <t>int64</t>
  </si>
  <si>
    <t>count</t>
  </si>
  <si>
    <t>mean</t>
  </si>
  <si>
    <t>std</t>
  </si>
  <si>
    <t>min</t>
  </si>
  <si>
    <t>25%</t>
  </si>
  <si>
    <t>50%</t>
  </si>
  <si>
    <t>75%</t>
  </si>
  <si>
    <t>max</t>
  </si>
  <si>
    <t>23660.0</t>
  </si>
  <si>
    <t>25993.0</t>
  </si>
  <si>
    <t>25989.0</t>
  </si>
  <si>
    <t>25988.0</t>
  </si>
  <si>
    <t>23667.0</t>
  </si>
  <si>
    <t>23642.0</t>
  </si>
  <si>
    <t>11879.0</t>
  </si>
  <si>
    <t>2177.0</t>
  </si>
  <si>
    <t>3969.0</t>
  </si>
  <si>
    <t>162.0</t>
  </si>
  <si>
    <t>101.0</t>
  </si>
  <si>
    <t>5761.0</t>
  </si>
  <si>
    <t>198.0</t>
  </si>
  <si>
    <t>123.0</t>
  </si>
  <si>
    <t>25981.0</t>
  </si>
  <si>
    <t>25969.0</t>
  </si>
  <si>
    <t>25957.0</t>
  </si>
  <si>
    <t>25977.0</t>
  </si>
  <si>
    <t>25965.0</t>
  </si>
  <si>
    <t>25953.0</t>
  </si>
  <si>
    <t>25976.0</t>
  </si>
  <si>
    <t>25964.0</t>
  </si>
  <si>
    <t>25952.0</t>
  </si>
  <si>
    <t>23656.0</t>
  </si>
  <si>
    <t>23645.0</t>
  </si>
  <si>
    <t>23687.0</t>
  </si>
  <si>
    <t>23702.0</t>
  </si>
  <si>
    <t>25973.0</t>
  </si>
  <si>
    <t>25921.0</t>
  </si>
  <si>
    <t>23640.0</t>
  </si>
  <si>
    <t>25956.0</t>
  </si>
  <si>
    <t>3.167588</t>
  </si>
  <si>
    <t>98.103420</t>
  </si>
  <si>
    <t>21.725089</t>
  </si>
  <si>
    <t>11.806235</t>
  </si>
  <si>
    <t>8.505607</t>
  </si>
  <si>
    <t>11.756620</t>
  </si>
  <si>
    <t>1.000000</t>
  </si>
  <si>
    <t>98.125014</t>
  </si>
  <si>
    <t>98.104848</t>
  </si>
  <si>
    <t>98.071499</t>
  </si>
  <si>
    <t>21.727322</t>
  </si>
  <si>
    <t>21.728954</t>
  </si>
  <si>
    <t>21.731108</t>
  </si>
  <si>
    <t>11.808374</t>
  </si>
  <si>
    <t>11.810077</t>
  </si>
  <si>
    <t>11.811533</t>
  </si>
  <si>
    <t>8.505508</t>
  </si>
  <si>
    <t>8.506069</t>
  </si>
  <si>
    <t>294.197399</t>
  </si>
  <si>
    <t>685.607252</t>
  </si>
  <si>
    <t>1368.963679</t>
  </si>
  <si>
    <t>209.940334</t>
  </si>
  <si>
    <t>372.758227</t>
  </si>
  <si>
    <t>21.723407</t>
  </si>
  <si>
    <t>21.720842</t>
  </si>
  <si>
    <t>25.201745</t>
  </si>
  <si>
    <t>26.546388</t>
  </si>
  <si>
    <t>11.804591</t>
  </si>
  <si>
    <t>11.802268</t>
  </si>
  <si>
    <t>8.676173</t>
  </si>
  <si>
    <t>7.356710</t>
  </si>
  <si>
    <t>10.267214</t>
  </si>
  <si>
    <t>11.831542</t>
  </si>
  <si>
    <t>8.502995</t>
  </si>
  <si>
    <t>0.307583</t>
  </si>
  <si>
    <t>0.206132</t>
  </si>
  <si>
    <t>0.042088</t>
  </si>
  <si>
    <t>0.000846</t>
  </si>
  <si>
    <t>0.103605</t>
  </si>
  <si>
    <t>0.005001</t>
  </si>
  <si>
    <t>0.005501</t>
  </si>
  <si>
    <t>0.000346</t>
  </si>
  <si>
    <t>0.376601</t>
  </si>
  <si>
    <t>0.702535</t>
  </si>
  <si>
    <t>7.650906</t>
  </si>
  <si>
    <t>9.918920</t>
  </si>
  <si>
    <t>1.892953</t>
  </si>
  <si>
    <t>2.082483</t>
  </si>
  <si>
    <t>2.599727</t>
  </si>
  <si>
    <t>6.024816</t>
  </si>
  <si>
    <t>0.090332</t>
  </si>
  <si>
    <t>0.129843</t>
  </si>
  <si>
    <t>0.178625</t>
  </si>
  <si>
    <t>0.307467</t>
  </si>
  <si>
    <t>0.691109</t>
  </si>
  <si>
    <t>139.669481</t>
  </si>
  <si>
    <t>0.397184</t>
  </si>
  <si>
    <t>0.005155</t>
  </si>
  <si>
    <t>0.041396</t>
  </si>
  <si>
    <t>0.000013</t>
  </si>
  <si>
    <t>0.006540</t>
  </si>
  <si>
    <t>6.522833</t>
  </si>
  <si>
    <t>183.151271</t>
  </si>
  <si>
    <t>0.074405</t>
  </si>
  <si>
    <t>0.032817</t>
  </si>
  <si>
    <t>0.001193</t>
  </si>
  <si>
    <t>0.049783</t>
  </si>
  <si>
    <t>0.036741</t>
  </si>
  <si>
    <t>0.146578</t>
  </si>
  <si>
    <t>0.211403</t>
  </si>
  <si>
    <t>5.198828</t>
  </si>
  <si>
    <t>8.218331</t>
  </si>
  <si>
    <t>0.880391</t>
  </si>
  <si>
    <t>2021.507714</t>
  </si>
  <si>
    <t>1.632487</t>
  </si>
  <si>
    <t>309.181018</t>
  </si>
  <si>
    <t>9.535599</t>
  </si>
  <si>
    <t>8.781260</t>
  </si>
  <si>
    <t>2.738631</t>
  </si>
  <si>
    <t>3.772947</t>
  </si>
  <si>
    <t>0.000000</t>
  </si>
  <si>
    <t>309.242183</t>
  </si>
  <si>
    <t>309.280668</t>
  </si>
  <si>
    <t>309.330038</t>
  </si>
  <si>
    <t>9.535871</t>
  </si>
  <si>
    <t>9.536121</t>
  </si>
  <si>
    <t>9.536654</t>
  </si>
  <si>
    <t>8.781675</t>
  </si>
  <si>
    <t>8.782483</t>
  </si>
  <si>
    <t>8.783456</t>
  </si>
  <si>
    <t>2.738725</t>
  </si>
  <si>
    <t>2.738953</t>
  </si>
  <si>
    <t>672.185650</t>
  </si>
  <si>
    <t>1203.990251</t>
  </si>
  <si>
    <t>1950.102037</t>
  </si>
  <si>
    <t>471.880332</t>
  </si>
  <si>
    <t>637.657626</t>
  </si>
  <si>
    <t>9.328789</t>
  </si>
  <si>
    <t>9.113660</t>
  </si>
  <si>
    <t>8.340146</t>
  </si>
  <si>
    <t>7.819070</t>
  </si>
  <si>
    <t>8.605786</t>
  </si>
  <si>
    <t>8.409918</t>
  </si>
  <si>
    <t>9.383030</t>
  </si>
  <si>
    <t>9.609581</t>
  </si>
  <si>
    <t>2.961434</t>
  </si>
  <si>
    <t>3.131420</t>
  </si>
  <si>
    <t>1.660008</t>
  </si>
  <si>
    <t>0.461502</t>
  </si>
  <si>
    <t>0.404534</t>
  </si>
  <si>
    <t>0.200794</t>
  </si>
  <si>
    <t>0.029081</t>
  </si>
  <si>
    <t>0.304753</t>
  </si>
  <si>
    <t>0.070544</t>
  </si>
  <si>
    <t>0.073969</t>
  </si>
  <si>
    <t>0.018605</t>
  </si>
  <si>
    <t>3.038106</t>
  </si>
  <si>
    <t>3.749279</t>
  </si>
  <si>
    <t>22.562795</t>
  </si>
  <si>
    <t>3.589658</t>
  </si>
  <si>
    <t>1.510513</t>
  </si>
  <si>
    <t>2.051851</t>
  </si>
  <si>
    <t>4.824266</t>
  </si>
  <si>
    <t>6.027200</t>
  </si>
  <si>
    <t>0.286662</t>
  </si>
  <si>
    <t>0.336137</t>
  </si>
  <si>
    <t>0.383045</t>
  </si>
  <si>
    <t>17.523618</t>
  </si>
  <si>
    <t>0.462045</t>
  </si>
  <si>
    <t>239.751587</t>
  </si>
  <si>
    <t>0.489324</t>
  </si>
  <si>
    <t>0.071616</t>
  </si>
  <si>
    <t>0.199208</t>
  </si>
  <si>
    <t>2.990776</t>
  </si>
  <si>
    <t>0.080608</t>
  </si>
  <si>
    <t>3.447462</t>
  </si>
  <si>
    <t>105.420782</t>
  </si>
  <si>
    <t>0.262433</t>
  </si>
  <si>
    <t>0.178160</t>
  </si>
  <si>
    <t>0.034515</t>
  </si>
  <si>
    <t>0.217500</t>
  </si>
  <si>
    <t>0.188128</t>
  </si>
  <si>
    <t>0.353691</t>
  </si>
  <si>
    <t>0.408311</t>
  </si>
  <si>
    <t>1.629576</t>
  </si>
  <si>
    <t>5.147494</t>
  </si>
  <si>
    <t>1.684361</t>
  </si>
  <si>
    <t>1.707315</t>
  </si>
  <si>
    <t>0.300000</t>
  </si>
  <si>
    <t>-18.788889</t>
  </si>
  <si>
    <t>-29.822222</t>
  </si>
  <si>
    <t>2.700000</t>
  </si>
  <si>
    <t>-15.692593</t>
  </si>
  <si>
    <t>-10.965079</t>
  </si>
  <si>
    <t>-6.425000</t>
  </si>
  <si>
    <t>-3.912500</t>
  </si>
  <si>
    <t>-27.062963</t>
  </si>
  <si>
    <t>-22.926984</t>
  </si>
  <si>
    <t>3.100000</t>
  </si>
  <si>
    <t>0.850000</t>
  </si>
  <si>
    <t>-39.300000</t>
  </si>
  <si>
    <t>0.910554</t>
  </si>
  <si>
    <t>1.550000</t>
  </si>
  <si>
    <t>2019.000000</t>
  </si>
  <si>
    <t>2.100000</t>
  </si>
  <si>
    <t>15.000000</t>
  </si>
  <si>
    <t>5.449643</t>
  </si>
  <si>
    <t>6.700000</t>
  </si>
  <si>
    <t>9.400000</t>
  </si>
  <si>
    <t>5.453409</t>
  </si>
  <si>
    <t>29.400000</t>
  </si>
  <si>
    <t>121.000000</t>
  </si>
  <si>
    <t>0.800000</t>
  </si>
  <si>
    <t>19.000000</t>
  </si>
  <si>
    <t>15.266667</t>
  </si>
  <si>
    <t>15.485435</t>
  </si>
  <si>
    <t>19.535000</t>
  </si>
  <si>
    <t>21.650000</t>
  </si>
  <si>
    <t>5.559829</t>
  </si>
  <si>
    <t>5.728571</t>
  </si>
  <si>
    <t>1.866667</t>
  </si>
  <si>
    <t>0.550000</t>
  </si>
  <si>
    <t>8.100000</t>
  </si>
  <si>
    <t>9.800000</t>
  </si>
  <si>
    <t>7.357143</t>
  </si>
  <si>
    <t>7.250000</t>
  </si>
  <si>
    <t>0.782134</t>
  </si>
  <si>
    <t>0.596090</t>
  </si>
  <si>
    <t>7.332511</t>
  </si>
  <si>
    <t>-1.700000</t>
  </si>
  <si>
    <t>4.000000</t>
  </si>
  <si>
    <t>93.000000</t>
  </si>
  <si>
    <t>4.026749</t>
  </si>
  <si>
    <t>5.710000</t>
  </si>
  <si>
    <t>2020.000000</t>
  </si>
  <si>
    <t>2.833333</t>
  </si>
  <si>
    <t>1.900000</t>
  </si>
  <si>
    <t>23.050000</t>
  </si>
  <si>
    <t>12.010391</t>
  </si>
  <si>
    <t>11.200000</t>
  </si>
  <si>
    <t>12.015192</t>
  </si>
  <si>
    <t>12.019583</t>
  </si>
  <si>
    <t>12.033333</t>
  </si>
  <si>
    <t>34.600000</t>
  </si>
  <si>
    <t>191.900000</t>
  </si>
  <si>
    <t>598.600000</t>
  </si>
  <si>
    <t>27.200000</t>
  </si>
  <si>
    <t>116.800000</t>
  </si>
  <si>
    <t>22.916667</t>
  </si>
  <si>
    <t>22.735714</t>
  </si>
  <si>
    <t>26.975000</t>
  </si>
  <si>
    <t>28.242857</t>
  </si>
  <si>
    <t>11.916667</t>
  </si>
  <si>
    <t>11.864286</t>
  </si>
  <si>
    <t>8.850000</t>
  </si>
  <si>
    <t>7.500000</t>
  </si>
  <si>
    <t>8.500000</t>
  </si>
  <si>
    <t>1.474223</t>
  </si>
  <si>
    <t>1.422727</t>
  </si>
  <si>
    <t>4.750000</t>
  </si>
  <si>
    <t>43.986946</t>
  </si>
  <si>
    <t>7.000000</t>
  </si>
  <si>
    <t>183.000000</t>
  </si>
  <si>
    <t>5.231388</t>
  </si>
  <si>
    <t>7.070000</t>
  </si>
  <si>
    <t>2022.000000</t>
  </si>
  <si>
    <t>47.100000</t>
  </si>
  <si>
    <t>29.600000</t>
  </si>
  <si>
    <t>19.276645</t>
  </si>
  <si>
    <t>13.900000</t>
  </si>
  <si>
    <t>47.000000</t>
  </si>
  <si>
    <t>29.607895</t>
  </si>
  <si>
    <t>19.283654</t>
  </si>
  <si>
    <t>19.285714</t>
  </si>
  <si>
    <t>270.900000</t>
  </si>
  <si>
    <t>842.700000</t>
  </si>
  <si>
    <t>1854.800000</t>
  </si>
  <si>
    <t>199.000000</t>
  </si>
  <si>
    <t>460.100000</t>
  </si>
  <si>
    <t>29.450000</t>
  </si>
  <si>
    <t>29.266841</t>
  </si>
  <si>
    <t>31.927273</t>
  </si>
  <si>
    <t>32.670270</t>
  </si>
  <si>
    <t>19.066667</t>
  </si>
  <si>
    <t>18.823810</t>
  </si>
  <si>
    <t>16.100000</t>
  </si>
  <si>
    <t>14.700000</t>
  </si>
  <si>
    <t>11.600000</t>
  </si>
  <si>
    <t>13.400000</t>
  </si>
  <si>
    <t>9.614286</t>
  </si>
  <si>
    <t>5.000000</t>
  </si>
  <si>
    <t>12.380987</t>
  </si>
  <si>
    <t>2.592400</t>
  </si>
  <si>
    <t>2.850000</t>
  </si>
  <si>
    <t>3.300000</t>
  </si>
  <si>
    <t>11.300000</t>
  </si>
  <si>
    <t>174.407214</t>
  </si>
  <si>
    <t>1.400000</t>
  </si>
  <si>
    <t>10.000000</t>
  </si>
  <si>
    <t>275.000000</t>
  </si>
  <si>
    <t>6.326437</t>
  </si>
  <si>
    <t>8.960000</t>
  </si>
  <si>
    <t>2023.000000</t>
  </si>
  <si>
    <t>76.450000</t>
  </si>
  <si>
    <t>7365.500000</t>
  </si>
  <si>
    <t>42.100000</t>
  </si>
  <si>
    <t>28.025000</t>
  </si>
  <si>
    <t>50.500000</t>
  </si>
  <si>
    <t>59.000000</t>
  </si>
  <si>
    <t>10433.200000</t>
  </si>
  <si>
    <t>13825.400000</t>
  </si>
  <si>
    <t>17087.300000</t>
  </si>
  <si>
    <t>40.866667</t>
  </si>
  <si>
    <t>40.302857</t>
  </si>
  <si>
    <t>27.775000</t>
  </si>
  <si>
    <t>27.617857</t>
  </si>
  <si>
    <t>27.225000</t>
  </si>
  <si>
    <t>25.200000</t>
  </si>
  <si>
    <t>23.442857</t>
  </si>
  <si>
    <t>67.000000</t>
  </si>
  <si>
    <t>73.000000</t>
  </si>
  <si>
    <t>272.000000</t>
  </si>
  <si>
    <t>26.220000</t>
  </si>
  <si>
    <t>12.499811</t>
  </si>
  <si>
    <t>16.875000</t>
  </si>
  <si>
    <t>37.088889</t>
  </si>
  <si>
    <t>23.800000</t>
  </si>
  <si>
    <t>999.000000</t>
  </si>
  <si>
    <t>2747.968034</t>
  </si>
  <si>
    <t>44.200000</t>
  </si>
  <si>
    <t>12.000000</t>
  </si>
  <si>
    <t>366.000000</t>
  </si>
  <si>
    <t>13.366399</t>
  </si>
  <si>
    <t>59.020000</t>
  </si>
  <si>
    <t>2024.000000</t>
  </si>
  <si>
    <t>null_count</t>
  </si>
  <si>
    <t>25892</t>
  </si>
  <si>
    <t>25870</t>
  </si>
  <si>
    <t>25831</t>
  </si>
  <si>
    <t>25795</t>
  </si>
  <si>
    <t>23816</t>
  </si>
  <si>
    <t>22024</t>
  </si>
  <si>
    <t>20232</t>
  </si>
  <si>
    <t>14114</t>
  </si>
  <si>
    <t>2353</t>
  </si>
  <si>
    <t>2351</t>
  </si>
  <si>
    <t>2348</t>
  </si>
  <si>
    <t>2337</t>
  </si>
  <si>
    <t>2333</t>
  </si>
  <si>
    <t>2326</t>
  </si>
  <si>
    <t>2306</t>
  </si>
  <si>
    <t>2291</t>
  </si>
  <si>
    <t>72</t>
  </si>
  <si>
    <t>41</t>
  </si>
  <si>
    <t>40</t>
  </si>
  <si>
    <t>37</t>
  </si>
  <si>
    <t>36</t>
  </si>
  <si>
    <t>29</t>
  </si>
  <si>
    <t>28</t>
  </si>
  <si>
    <t>24</t>
  </si>
  <si>
    <t>20</t>
  </si>
  <si>
    <t>17</t>
  </si>
  <si>
    <t>16</t>
  </si>
  <si>
    <t>12</t>
  </si>
  <si>
    <t>5</t>
  </si>
  <si>
    <t>4</t>
  </si>
  <si>
    <t>first_date</t>
  </si>
  <si>
    <t>last_date</t>
  </si>
  <si>
    <t>observed_days</t>
  </si>
  <si>
    <t>expected_days</t>
  </si>
  <si>
    <t>missing_days_est</t>
  </si>
  <si>
    <t>FIPS:06075</t>
  </si>
  <si>
    <t>FIPS:12086</t>
  </si>
  <si>
    <t>FIPS:12095</t>
  </si>
  <si>
    <t>FIPS:13121</t>
  </si>
  <si>
    <t>FIPS:48029</t>
  </si>
  <si>
    <t>FIPS:17031</t>
  </si>
  <si>
    <t>FIPS:25025</t>
  </si>
  <si>
    <t>FIPS:36061</t>
  </si>
  <si>
    <t>FIPS:51059</t>
  </si>
  <si>
    <t>FIPS:48201</t>
  </si>
  <si>
    <t>FIPS:53033</t>
  </si>
  <si>
    <t>FIPS:06073</t>
  </si>
  <si>
    <t>2019-01-01</t>
  </si>
  <si>
    <t>2024-12-31</t>
  </si>
  <si>
    <t>2192</t>
  </si>
  <si>
    <t>1881</t>
  </si>
  <si>
    <t>311</t>
  </si>
  <si>
    <t>unique_count</t>
  </si>
  <si>
    <t>55</t>
  </si>
  <si>
    <t>83</t>
  </si>
  <si>
    <t>2</t>
  </si>
  <si>
    <t>53</t>
  </si>
  <si>
    <t>52</t>
  </si>
  <si>
    <t>68</t>
  </si>
  <si>
    <t>74</t>
  </si>
  <si>
    <t>8</t>
  </si>
  <si>
    <t>9</t>
  </si>
  <si>
    <t>6</t>
  </si>
  <si>
    <t>feature_1</t>
  </si>
  <si>
    <t>feature_2</t>
  </si>
  <si>
    <t>corr</t>
  </si>
  <si>
    <t>0.996497</t>
  </si>
  <si>
    <t>0.996130</t>
  </si>
  <si>
    <t>0.991591</t>
  </si>
  <si>
    <t>0.990194</t>
  </si>
  <si>
    <t>0.984172</t>
  </si>
  <si>
    <t>0.979336</t>
  </si>
  <si>
    <t>0.975284</t>
  </si>
  <si>
    <t>0.975108</t>
  </si>
  <si>
    <t>0.974160</t>
  </si>
  <si>
    <t>0.974145</t>
  </si>
  <si>
    <t>0.972319</t>
  </si>
  <si>
    <t>0.972301</t>
  </si>
  <si>
    <t>0.972041</t>
  </si>
  <si>
    <t>0.971740</t>
  </si>
  <si>
    <t>0.967852</t>
  </si>
  <si>
    <t>0.967503</t>
  </si>
  <si>
    <t>0.965690</t>
  </si>
  <si>
    <t>0.965143</t>
  </si>
  <si>
    <t>0.963487</t>
  </si>
  <si>
    <t>0.962435</t>
  </si>
  <si>
    <t>0.960367</t>
  </si>
  <si>
    <t>0.958565</t>
  </si>
  <si>
    <t>0.957578</t>
  </si>
  <si>
    <t>0.957576</t>
  </si>
  <si>
    <t>0.957575</t>
  </si>
  <si>
    <t>0.956838</t>
  </si>
  <si>
    <t>0.955315</t>
  </si>
  <si>
    <t>0.954944</t>
  </si>
  <si>
    <t>0.953667</t>
  </si>
  <si>
    <t>0.953023</t>
  </si>
  <si>
    <t>0.953017</t>
  </si>
  <si>
    <t>0.953006</t>
  </si>
  <si>
    <t>skew</t>
  </si>
  <si>
    <t>56.978066</t>
  </si>
  <si>
    <t>53.716333</t>
  </si>
  <si>
    <t>34.331281</t>
  </si>
  <si>
    <t>28.906427</t>
  </si>
  <si>
    <t>14.034740</t>
  </si>
  <si>
    <t>13.820450</t>
  </si>
  <si>
    <t>13.371440</t>
  </si>
  <si>
    <t>12.244341</t>
  </si>
  <si>
    <t>12.205541</t>
  </si>
  <si>
    <t>9.559706</t>
  </si>
  <si>
    <t>7.367182</t>
  </si>
  <si>
    <t>7.366683</t>
  </si>
  <si>
    <t>7.366590</t>
  </si>
  <si>
    <t>7.365982</t>
  </si>
  <si>
    <t>6.446655</t>
  </si>
  <si>
    <t>6.128056</t>
  </si>
  <si>
    <t>5.244955</t>
  </si>
  <si>
    <t>5.093931</t>
  </si>
  <si>
    <t>4.963487</t>
  </si>
  <si>
    <t>4.925317</t>
  </si>
  <si>
    <t>4.604638</t>
  </si>
  <si>
    <t>4.561352</t>
  </si>
  <si>
    <t>4.452046</t>
  </si>
  <si>
    <t>4.140253</t>
  </si>
  <si>
    <t>3.743659</t>
  </si>
  <si>
    <t>3.679293</t>
  </si>
  <si>
    <t>3.666822</t>
  </si>
  <si>
    <t>3.243705</t>
  </si>
  <si>
    <t>2.858412</t>
  </si>
  <si>
    <t>2.690291</t>
  </si>
  <si>
    <t>2.601619</t>
  </si>
  <si>
    <t>2.202591</t>
  </si>
  <si>
    <t>2.070841</t>
  </si>
  <si>
    <t>1.998631</t>
  </si>
  <si>
    <t>1.980351</t>
  </si>
  <si>
    <t>1.868265</t>
  </si>
  <si>
    <t>1.678129</t>
  </si>
  <si>
    <t>1.502353</t>
  </si>
  <si>
    <t>1.454395</t>
  </si>
  <si>
    <t>1.452980</t>
  </si>
  <si>
    <t>1.437255</t>
  </si>
  <si>
    <t>1.413721</t>
  </si>
  <si>
    <t>1.302606</t>
  </si>
  <si>
    <t>1.226097</t>
  </si>
  <si>
    <t>1.226011</t>
  </si>
  <si>
    <t>1.225869</t>
  </si>
  <si>
    <t>0.833938</t>
  </si>
  <si>
    <t>0.483008</t>
  </si>
  <si>
    <t>0.420270</t>
  </si>
  <si>
    <t>0.338662</t>
  </si>
  <si>
    <t>0.257225</t>
  </si>
  <si>
    <t>0.131900</t>
  </si>
  <si>
    <t>0.092485</t>
  </si>
  <si>
    <t>-0.002081</t>
  </si>
  <si>
    <t>-0.003934</t>
  </si>
  <si>
    <t>-0.013019</t>
  </si>
  <si>
    <t>-0.242161</t>
  </si>
  <si>
    <t>-0.254447</t>
  </si>
  <si>
    <t>-0.270510</t>
  </si>
  <si>
    <t>-0.313176</t>
  </si>
  <si>
    <t>-0.347783</t>
  </si>
  <si>
    <t>-0.348294</t>
  </si>
  <si>
    <t>-0.348750</t>
  </si>
  <si>
    <t>-0.349188</t>
  </si>
  <si>
    <t>-0.443343</t>
  </si>
  <si>
    <t>-0.467078</t>
  </si>
  <si>
    <t>-0.490235</t>
  </si>
  <si>
    <t>-0.490572</t>
  </si>
  <si>
    <t>-0.490815</t>
  </si>
  <si>
    <t>-0.491199</t>
  </si>
  <si>
    <t>-0.665070</t>
  </si>
  <si>
    <t>-0.717695</t>
  </si>
  <si>
    <t>-0.827296</t>
  </si>
  <si>
    <t>outlier_count</t>
  </si>
  <si>
    <t>4341</t>
  </si>
  <si>
    <t>4339</t>
  </si>
  <si>
    <t>4337</t>
  </si>
  <si>
    <t>4335</t>
  </si>
  <si>
    <t>3586</t>
  </si>
  <si>
    <t>3428</t>
  </si>
  <si>
    <t>3272</t>
  </si>
  <si>
    <t>3075</t>
  </si>
  <si>
    <t>2331</t>
  </si>
  <si>
    <t>2284</t>
  </si>
  <si>
    <t>2205</t>
  </si>
  <si>
    <t>1761</t>
  </si>
  <si>
    <t>1452</t>
  </si>
  <si>
    <t>1277</t>
  </si>
  <si>
    <t>1136</t>
  </si>
  <si>
    <t>972</t>
  </si>
  <si>
    <t>643</t>
  </si>
  <si>
    <t>641</t>
  </si>
  <si>
    <t>575</t>
  </si>
  <si>
    <t>572</t>
  </si>
  <si>
    <t>532</t>
  </si>
  <si>
    <t>150</t>
  </si>
  <si>
    <t>108</t>
  </si>
  <si>
    <t>95</t>
  </si>
  <si>
    <t>93</t>
  </si>
  <si>
    <t>66</t>
  </si>
  <si>
    <t>38</t>
  </si>
  <si>
    <t>34</t>
  </si>
  <si>
    <t>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</si>
</sst>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1117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 s="1" t="s">
        <v>638</v>
      </c>
      <c r="B1" s="1" t="s">
        <v>1117</v>
      </c>
    </row>
    <row r="2" spans="1:2">
      <c r="A2" t="s">
        <v>666</v>
      </c>
      <c r="B2" t="s">
        <v>1118</v>
      </c>
    </row>
    <row r="3" spans="1:2">
      <c r="A3" t="s">
        <v>672</v>
      </c>
      <c r="B3" t="s">
        <v>1119</v>
      </c>
    </row>
    <row r="4" spans="1:2">
      <c r="A4" t="s">
        <v>673</v>
      </c>
      <c r="B4" t="s">
        <v>1120</v>
      </c>
    </row>
    <row r="5" spans="1:2">
      <c r="A5" t="s">
        <v>674</v>
      </c>
      <c r="B5" t="s">
        <v>1120</v>
      </c>
    </row>
    <row r="6" spans="1:2">
      <c r="A6" t="s">
        <v>675</v>
      </c>
      <c r="B6" t="s">
        <v>1120</v>
      </c>
    </row>
    <row r="7" spans="1:2">
      <c r="A7" t="s">
        <v>676</v>
      </c>
      <c r="B7" t="s">
        <v>1120</v>
      </c>
    </row>
    <row r="8" spans="1:2">
      <c r="A8" t="s">
        <v>677</v>
      </c>
      <c r="B8" t="s">
        <v>1120</v>
      </c>
    </row>
    <row r="9" spans="1:2">
      <c r="A9" t="s">
        <v>679</v>
      </c>
      <c r="B9" t="s">
        <v>1120</v>
      </c>
    </row>
    <row r="10" spans="1:2">
      <c r="A10" t="s">
        <v>678</v>
      </c>
      <c r="B10" t="s">
        <v>1120</v>
      </c>
    </row>
    <row r="11" spans="1:2">
      <c r="A11" t="s">
        <v>680</v>
      </c>
      <c r="B11" t="s">
        <v>1120</v>
      </c>
    </row>
    <row r="12" spans="1:2">
      <c r="A12" t="s">
        <v>670</v>
      </c>
      <c r="B12" t="s">
        <v>1118</v>
      </c>
    </row>
    <row r="13" spans="1:2">
      <c r="A13" t="s">
        <v>671</v>
      </c>
      <c r="B13" t="s">
        <v>1118</v>
      </c>
    </row>
    <row r="14" spans="1:2">
      <c r="A14" t="s">
        <v>667</v>
      </c>
      <c r="B14" t="s">
        <v>1121</v>
      </c>
    </row>
    <row r="15" spans="1:2">
      <c r="A15" t="s">
        <v>668</v>
      </c>
      <c r="B15" t="s">
        <v>1122</v>
      </c>
    </row>
    <row r="16" spans="1:2">
      <c r="A16" t="s">
        <v>699</v>
      </c>
      <c r="B16" t="s">
        <v>1120</v>
      </c>
    </row>
    <row r="17" spans="1:2">
      <c r="A17" t="s">
        <v>693</v>
      </c>
      <c r="B17" t="s">
        <v>1120</v>
      </c>
    </row>
    <row r="18" spans="1:2">
      <c r="A18" t="s">
        <v>697</v>
      </c>
      <c r="B18" t="s">
        <v>1120</v>
      </c>
    </row>
    <row r="19" spans="1:2">
      <c r="A19" t="s">
        <v>692</v>
      </c>
      <c r="B19" t="s">
        <v>1120</v>
      </c>
    </row>
    <row r="20" spans="1:2">
      <c r="A20" t="s">
        <v>695</v>
      </c>
      <c r="B20" t="s">
        <v>1120</v>
      </c>
    </row>
    <row r="21" spans="1:2">
      <c r="A21" t="s">
        <v>691</v>
      </c>
      <c r="B21" t="s">
        <v>1120</v>
      </c>
    </row>
    <row r="22" spans="1:2">
      <c r="A22" t="s">
        <v>700</v>
      </c>
      <c r="B22" t="s">
        <v>1120</v>
      </c>
    </row>
    <row r="23" spans="1:2">
      <c r="A23" t="s">
        <v>687</v>
      </c>
      <c r="B23" t="s">
        <v>1120</v>
      </c>
    </row>
    <row r="24" spans="1:2">
      <c r="A24" t="s">
        <v>683</v>
      </c>
      <c r="B24" t="s">
        <v>1123</v>
      </c>
    </row>
    <row r="25" spans="1:2">
      <c r="A25" t="s">
        <v>682</v>
      </c>
      <c r="B25" t="s">
        <v>1124</v>
      </c>
    </row>
    <row r="26" spans="1:2">
      <c r="A26" t="s">
        <v>694</v>
      </c>
      <c r="B26" t="s">
        <v>1120</v>
      </c>
    </row>
    <row r="27" spans="1:2">
      <c r="A27" t="s">
        <v>702</v>
      </c>
      <c r="B27" t="s">
        <v>1120</v>
      </c>
    </row>
    <row r="28" spans="1:2">
      <c r="A28" t="s">
        <v>704</v>
      </c>
      <c r="B28" t="s">
        <v>1120</v>
      </c>
    </row>
    <row r="29" spans="1:2">
      <c r="A29" t="s">
        <v>690</v>
      </c>
      <c r="B29" t="s">
        <v>1120</v>
      </c>
    </row>
    <row r="30" spans="1:2">
      <c r="A30" t="s">
        <v>722</v>
      </c>
      <c r="B30" t="s">
        <v>1120</v>
      </c>
    </row>
    <row r="31" spans="1:2">
      <c r="A31" t="s">
        <v>705</v>
      </c>
      <c r="B31" t="s">
        <v>1120</v>
      </c>
    </row>
    <row r="32" spans="1:2">
      <c r="A32" t="s">
        <v>714</v>
      </c>
      <c r="B32" t="s">
        <v>1120</v>
      </c>
    </row>
    <row r="33" spans="1:2">
      <c r="A33" t="s">
        <v>716</v>
      </c>
      <c r="B33" t="s">
        <v>1120</v>
      </c>
    </row>
    <row r="34" spans="1:2">
      <c r="A34" t="s">
        <v>710</v>
      </c>
      <c r="B34" t="s">
        <v>1120</v>
      </c>
    </row>
    <row r="35" spans="1:2">
      <c r="A35" t="s">
        <v>706</v>
      </c>
      <c r="B35" t="s">
        <v>1092</v>
      </c>
    </row>
    <row r="36" spans="1:2">
      <c r="A36" t="s">
        <v>711</v>
      </c>
      <c r="B36" t="s">
        <v>1094</v>
      </c>
    </row>
    <row r="37" spans="1:2">
      <c r="A37" t="s">
        <v>725</v>
      </c>
      <c r="B37" t="s">
        <v>1120</v>
      </c>
    </row>
    <row r="38" spans="1:2">
      <c r="A38" t="s">
        <v>715</v>
      </c>
      <c r="B38" t="s">
        <v>1120</v>
      </c>
    </row>
    <row r="39" spans="1:2">
      <c r="A39" t="s">
        <v>712</v>
      </c>
      <c r="B39" t="s">
        <v>1120</v>
      </c>
    </row>
    <row r="40" spans="1:2">
      <c r="A40" t="s">
        <v>701</v>
      </c>
      <c r="B40" t="s">
        <v>1120</v>
      </c>
    </row>
    <row r="41" spans="1:2">
      <c r="A41" t="s">
        <v>723</v>
      </c>
      <c r="B41" t="s">
        <v>1120</v>
      </c>
    </row>
    <row r="42" spans="1:2">
      <c r="A42" t="s">
        <v>696</v>
      </c>
      <c r="B42" t="s">
        <v>1120</v>
      </c>
    </row>
    <row r="43" spans="1:2">
      <c r="A43" t="s">
        <v>707</v>
      </c>
      <c r="B43" t="s">
        <v>1120</v>
      </c>
    </row>
    <row r="44" spans="1:2">
      <c r="A44" t="s">
        <v>721</v>
      </c>
      <c r="B44" t="s">
        <v>1125</v>
      </c>
    </row>
    <row r="45" spans="1:2">
      <c r="A45" t="s">
        <v>270</v>
      </c>
      <c r="B45" t="s">
        <v>1092</v>
      </c>
    </row>
    <row r="46" spans="1:2">
      <c r="A46" t="s">
        <v>686</v>
      </c>
      <c r="B46" t="s">
        <v>1092</v>
      </c>
    </row>
    <row r="47" spans="1:2">
      <c r="A47" t="s">
        <v>713</v>
      </c>
      <c r="B47" t="s">
        <v>1126</v>
      </c>
    </row>
    <row r="48" spans="1:2">
      <c r="A48" t="s">
        <v>681</v>
      </c>
      <c r="B48" t="s">
        <v>1093</v>
      </c>
    </row>
    <row r="49" spans="1:2">
      <c r="A49" t="s">
        <v>708</v>
      </c>
      <c r="B49" t="s">
        <v>1092</v>
      </c>
    </row>
    <row r="50" spans="1:2">
      <c r="A50" t="s">
        <v>726</v>
      </c>
      <c r="B50" t="s">
        <v>1127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638</v>
      </c>
      <c r="B1" s="1" t="s">
        <v>1117</v>
      </c>
    </row>
    <row r="2" spans="1:2">
      <c r="A2" t="s">
        <v>270</v>
      </c>
      <c r="B2" t="s">
        <v>1092</v>
      </c>
    </row>
    <row r="3" spans="1:2">
      <c r="A3" t="s">
        <v>686</v>
      </c>
      <c r="B3" t="s">
        <v>1092</v>
      </c>
    </row>
    <row r="4" spans="1:2">
      <c r="A4" t="s">
        <v>708</v>
      </c>
      <c r="B4" t="s">
        <v>1092</v>
      </c>
    </row>
    <row r="5" spans="1:2">
      <c r="A5" t="s">
        <v>713</v>
      </c>
      <c r="B5" t="s">
        <v>1126</v>
      </c>
    </row>
    <row r="6" spans="1:2">
      <c r="A6" t="s">
        <v>681</v>
      </c>
      <c r="B6" t="s">
        <v>1093</v>
      </c>
    </row>
    <row r="7" spans="1:2">
      <c r="A7" t="s">
        <v>711</v>
      </c>
      <c r="B7" t="s">
        <v>1094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s="1" t="s">
        <v>1128</v>
      </c>
      <c r="B1" s="1" t="s">
        <v>1129</v>
      </c>
      <c r="C1" s="1" t="s">
        <v>1130</v>
      </c>
    </row>
    <row r="2" spans="1:3">
      <c r="A2" t="s">
        <v>706</v>
      </c>
      <c r="B2" t="s">
        <v>689</v>
      </c>
      <c r="C2" t="s">
        <v>1131</v>
      </c>
    </row>
    <row r="3" spans="1:3">
      <c r="A3" t="s">
        <v>645</v>
      </c>
      <c r="B3" t="s">
        <v>709</v>
      </c>
      <c r="C3" t="s">
        <v>1132</v>
      </c>
    </row>
    <row r="4" spans="1:3">
      <c r="A4" t="s">
        <v>663</v>
      </c>
      <c r="B4" t="s">
        <v>660</v>
      </c>
      <c r="C4" t="s">
        <v>1133</v>
      </c>
    </row>
    <row r="5" spans="1:3">
      <c r="A5" t="s">
        <v>655</v>
      </c>
      <c r="B5" t="s">
        <v>652</v>
      </c>
      <c r="C5" t="s">
        <v>1134</v>
      </c>
    </row>
    <row r="6" spans="1:3">
      <c r="A6" t="s">
        <v>693</v>
      </c>
      <c r="B6" t="s">
        <v>707</v>
      </c>
      <c r="C6" t="s">
        <v>1135</v>
      </c>
    </row>
    <row r="7" spans="1:3">
      <c r="A7" t="s">
        <v>661</v>
      </c>
      <c r="B7" t="s">
        <v>662</v>
      </c>
      <c r="C7" t="s">
        <v>1136</v>
      </c>
    </row>
    <row r="8" spans="1:3">
      <c r="A8" t="s">
        <v>660</v>
      </c>
      <c r="B8" t="s">
        <v>661</v>
      </c>
      <c r="C8" t="s">
        <v>1137</v>
      </c>
    </row>
    <row r="9" spans="1:3">
      <c r="A9" t="s">
        <v>652</v>
      </c>
      <c r="B9" t="s">
        <v>654</v>
      </c>
      <c r="C9" t="s">
        <v>1138</v>
      </c>
    </row>
    <row r="10" spans="1:3">
      <c r="A10" t="s">
        <v>658</v>
      </c>
      <c r="B10" t="s">
        <v>660</v>
      </c>
      <c r="C10" t="s">
        <v>1139</v>
      </c>
    </row>
    <row r="11" spans="1:3">
      <c r="A11" t="s">
        <v>664</v>
      </c>
      <c r="B11" t="s">
        <v>660</v>
      </c>
      <c r="C11" t="s">
        <v>1140</v>
      </c>
    </row>
    <row r="12" spans="1:3">
      <c r="A12" t="s">
        <v>650</v>
      </c>
      <c r="B12" t="s">
        <v>652</v>
      </c>
      <c r="C12" t="s">
        <v>1141</v>
      </c>
    </row>
    <row r="13" spans="1:3">
      <c r="A13" t="s">
        <v>656</v>
      </c>
      <c r="B13" t="s">
        <v>652</v>
      </c>
      <c r="C13" t="s">
        <v>1142</v>
      </c>
    </row>
    <row r="14" spans="1:3">
      <c r="A14" t="s">
        <v>662</v>
      </c>
      <c r="B14" t="s">
        <v>659</v>
      </c>
      <c r="C14" t="s">
        <v>1143</v>
      </c>
    </row>
    <row r="15" spans="1:3">
      <c r="A15" t="s">
        <v>654</v>
      </c>
      <c r="B15" t="s">
        <v>653</v>
      </c>
      <c r="C15" t="s">
        <v>1144</v>
      </c>
    </row>
    <row r="16" spans="1:3">
      <c r="A16" t="s">
        <v>700</v>
      </c>
      <c r="B16" t="s">
        <v>714</v>
      </c>
      <c r="C16" t="s">
        <v>1145</v>
      </c>
    </row>
    <row r="17" spans="1:3">
      <c r="A17" t="s">
        <v>665</v>
      </c>
      <c r="B17" t="s">
        <v>661</v>
      </c>
      <c r="C17" t="s">
        <v>1146</v>
      </c>
    </row>
    <row r="18" spans="1:3">
      <c r="A18" t="s">
        <v>664</v>
      </c>
      <c r="B18" t="s">
        <v>661</v>
      </c>
      <c r="C18" t="s">
        <v>1147</v>
      </c>
    </row>
    <row r="19" spans="1:3">
      <c r="A19" t="s">
        <v>657</v>
      </c>
      <c r="B19" t="s">
        <v>654</v>
      </c>
      <c r="C19" t="s">
        <v>1148</v>
      </c>
    </row>
    <row r="20" spans="1:3">
      <c r="A20" t="s">
        <v>656</v>
      </c>
      <c r="B20" t="s">
        <v>654</v>
      </c>
      <c r="C20" t="s">
        <v>1149</v>
      </c>
    </row>
    <row r="21" spans="1:3">
      <c r="A21" t="s">
        <v>653</v>
      </c>
      <c r="B21" t="s">
        <v>651</v>
      </c>
      <c r="C21" t="s">
        <v>1150</v>
      </c>
    </row>
    <row r="22" spans="1:3">
      <c r="A22" t="s">
        <v>644</v>
      </c>
      <c r="B22" t="s">
        <v>643</v>
      </c>
      <c r="C22" t="s">
        <v>1151</v>
      </c>
    </row>
    <row r="23" spans="1:3">
      <c r="A23" t="s">
        <v>663</v>
      </c>
      <c r="B23" t="s">
        <v>661</v>
      </c>
      <c r="C23" t="s">
        <v>1152</v>
      </c>
    </row>
    <row r="24" spans="1:3">
      <c r="A24" t="s">
        <v>658</v>
      </c>
      <c r="B24" t="s">
        <v>663</v>
      </c>
      <c r="C24" t="s">
        <v>1153</v>
      </c>
    </row>
    <row r="25" spans="1:3">
      <c r="A25" t="s">
        <v>663</v>
      </c>
      <c r="B25" t="s">
        <v>664</v>
      </c>
      <c r="C25" t="s">
        <v>1154</v>
      </c>
    </row>
    <row r="26" spans="1:3">
      <c r="A26" t="s">
        <v>664</v>
      </c>
      <c r="B26" t="s">
        <v>665</v>
      </c>
      <c r="C26" t="s">
        <v>1155</v>
      </c>
    </row>
    <row r="27" spans="1:3">
      <c r="A27" t="s">
        <v>655</v>
      </c>
      <c r="B27" t="s">
        <v>654</v>
      </c>
      <c r="C27" t="s">
        <v>1156</v>
      </c>
    </row>
    <row r="28" spans="1:3">
      <c r="A28" t="s">
        <v>660</v>
      </c>
      <c r="B28" t="s">
        <v>662</v>
      </c>
      <c r="C28" t="s">
        <v>1157</v>
      </c>
    </row>
    <row r="29" spans="1:3">
      <c r="A29" t="s">
        <v>654</v>
      </c>
      <c r="B29" t="s">
        <v>661</v>
      </c>
      <c r="C29" t="s">
        <v>1158</v>
      </c>
    </row>
    <row r="30" spans="1:3">
      <c r="A30" t="s">
        <v>661</v>
      </c>
      <c r="B30" t="s">
        <v>659</v>
      </c>
      <c r="C30" t="s">
        <v>1159</v>
      </c>
    </row>
    <row r="31" spans="1:3">
      <c r="A31" t="s">
        <v>656</v>
      </c>
      <c r="B31" t="s">
        <v>657</v>
      </c>
      <c r="C31" t="s">
        <v>1160</v>
      </c>
    </row>
    <row r="32" spans="1:3">
      <c r="A32" t="s">
        <v>655</v>
      </c>
      <c r="B32" t="s">
        <v>656</v>
      </c>
      <c r="C32" t="s">
        <v>1161</v>
      </c>
    </row>
    <row r="33" spans="1:3">
      <c r="A33" t="s">
        <v>650</v>
      </c>
      <c r="B33" t="s">
        <v>655</v>
      </c>
      <c r="C33" t="s">
        <v>1162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82"/>
  <sheetViews>
    <sheetView workbookViewId="0"/>
  </sheetViews>
  <sheetFormatPr defaultRowHeight="15"/>
  <sheetData>
    <row r="1" spans="1:2">
      <c r="A1" s="1" t="s">
        <v>638</v>
      </c>
      <c r="B1" s="1" t="s">
        <v>1163</v>
      </c>
    </row>
    <row r="2" spans="1:2">
      <c r="A2" t="s">
        <v>690</v>
      </c>
      <c r="B2" t="s">
        <v>1164</v>
      </c>
    </row>
    <row r="3" spans="1:2">
      <c r="A3" t="s">
        <v>687</v>
      </c>
      <c r="B3" t="s">
        <v>1165</v>
      </c>
    </row>
    <row r="4" spans="1:2">
      <c r="A4" t="s">
        <v>692</v>
      </c>
      <c r="B4" t="s">
        <v>1166</v>
      </c>
    </row>
    <row r="5" spans="1:2">
      <c r="A5" t="s">
        <v>712</v>
      </c>
      <c r="B5" t="s">
        <v>1167</v>
      </c>
    </row>
    <row r="6" spans="1:2">
      <c r="A6" t="s">
        <v>691</v>
      </c>
      <c r="B6" t="s">
        <v>1168</v>
      </c>
    </row>
    <row r="7" spans="1:2">
      <c r="A7" t="s">
        <v>714</v>
      </c>
      <c r="B7" t="s">
        <v>1169</v>
      </c>
    </row>
    <row r="8" spans="1:2">
      <c r="A8" t="s">
        <v>700</v>
      </c>
      <c r="B8" t="s">
        <v>1170</v>
      </c>
    </row>
    <row r="9" spans="1:2">
      <c r="A9" t="s">
        <v>710</v>
      </c>
      <c r="B9" t="s">
        <v>1171</v>
      </c>
    </row>
    <row r="10" spans="1:2">
      <c r="A10" t="s">
        <v>683</v>
      </c>
      <c r="B10" t="s">
        <v>1172</v>
      </c>
    </row>
    <row r="11" spans="1:2">
      <c r="A11" t="s">
        <v>682</v>
      </c>
      <c r="B11" t="s">
        <v>1173</v>
      </c>
    </row>
    <row r="12" spans="1:2">
      <c r="A12" t="s">
        <v>641</v>
      </c>
      <c r="B12" t="s">
        <v>1174</v>
      </c>
    </row>
    <row r="13" spans="1:2">
      <c r="A13" t="s">
        <v>649</v>
      </c>
      <c r="B13" t="s">
        <v>1175</v>
      </c>
    </row>
    <row r="14" spans="1:2">
      <c r="A14" t="s">
        <v>648</v>
      </c>
      <c r="B14" t="s">
        <v>1176</v>
      </c>
    </row>
    <row r="15" spans="1:2">
      <c r="A15" t="s">
        <v>647</v>
      </c>
      <c r="B15" t="s">
        <v>1177</v>
      </c>
    </row>
    <row r="16" spans="1:2">
      <c r="A16" t="s">
        <v>640</v>
      </c>
      <c r="B16" t="s">
        <v>1178</v>
      </c>
    </row>
    <row r="17" spans="1:2">
      <c r="A17" t="s">
        <v>684</v>
      </c>
      <c r="B17" t="s">
        <v>1179</v>
      </c>
    </row>
    <row r="18" spans="1:2">
      <c r="A18" t="s">
        <v>715</v>
      </c>
      <c r="B18" t="s">
        <v>1180</v>
      </c>
    </row>
    <row r="19" spans="1:2">
      <c r="A19" t="s">
        <v>644</v>
      </c>
      <c r="B19" t="s">
        <v>1181</v>
      </c>
    </row>
    <row r="20" spans="1:2">
      <c r="A20" t="s">
        <v>643</v>
      </c>
      <c r="B20" t="s">
        <v>1182</v>
      </c>
    </row>
    <row r="21" spans="1:2">
      <c r="A21" t="s">
        <v>723</v>
      </c>
      <c r="B21" t="s">
        <v>1183</v>
      </c>
    </row>
    <row r="22" spans="1:2">
      <c r="A22" t="s">
        <v>716</v>
      </c>
      <c r="B22" t="s">
        <v>1184</v>
      </c>
    </row>
    <row r="23" spans="1:2">
      <c r="A23" t="s">
        <v>697</v>
      </c>
      <c r="B23" t="s">
        <v>1185</v>
      </c>
    </row>
    <row r="24" spans="1:2">
      <c r="A24" t="s">
        <v>703</v>
      </c>
      <c r="B24" t="s">
        <v>1186</v>
      </c>
    </row>
    <row r="25" spans="1:2">
      <c r="A25" t="s">
        <v>701</v>
      </c>
      <c r="B25" t="s">
        <v>1187</v>
      </c>
    </row>
    <row r="26" spans="1:2">
      <c r="A26" t="s">
        <v>709</v>
      </c>
      <c r="B26" t="s">
        <v>1188</v>
      </c>
    </row>
    <row r="27" spans="1:2">
      <c r="A27" t="s">
        <v>646</v>
      </c>
      <c r="B27" t="s">
        <v>1189</v>
      </c>
    </row>
    <row r="28" spans="1:2">
      <c r="A28" t="s">
        <v>645</v>
      </c>
      <c r="B28" t="s">
        <v>1190</v>
      </c>
    </row>
    <row r="29" spans="1:2">
      <c r="A29" t="s">
        <v>725</v>
      </c>
      <c r="B29" t="s">
        <v>1191</v>
      </c>
    </row>
    <row r="30" spans="1:2">
      <c r="A30" t="s">
        <v>694</v>
      </c>
      <c r="B30" t="s">
        <v>1192</v>
      </c>
    </row>
    <row r="31" spans="1:2">
      <c r="A31" t="s">
        <v>642</v>
      </c>
      <c r="B31" t="s">
        <v>1193</v>
      </c>
    </row>
    <row r="32" spans="1:2">
      <c r="A32" t="s">
        <v>695</v>
      </c>
      <c r="B32" t="s">
        <v>1194</v>
      </c>
    </row>
    <row r="33" spans="1:2">
      <c r="A33" t="s">
        <v>702</v>
      </c>
      <c r="B33" t="s">
        <v>1195</v>
      </c>
    </row>
    <row r="34" spans="1:2">
      <c r="A34" t="s">
        <v>698</v>
      </c>
      <c r="B34" t="s">
        <v>1196</v>
      </c>
    </row>
    <row r="35" spans="1:2">
      <c r="A35" t="s">
        <v>696</v>
      </c>
      <c r="B35" t="s">
        <v>1197</v>
      </c>
    </row>
    <row r="36" spans="1:2">
      <c r="A36" t="s">
        <v>721</v>
      </c>
      <c r="B36" t="s">
        <v>1198</v>
      </c>
    </row>
    <row r="37" spans="1:2">
      <c r="A37" t="s">
        <v>717</v>
      </c>
      <c r="B37" t="s">
        <v>1199</v>
      </c>
    </row>
    <row r="38" spans="1:2">
      <c r="A38" t="s">
        <v>704</v>
      </c>
      <c r="B38" t="s">
        <v>1200</v>
      </c>
    </row>
    <row r="39" spans="1:2">
      <c r="A39" t="s">
        <v>719</v>
      </c>
      <c r="B39" t="s">
        <v>1201</v>
      </c>
    </row>
    <row r="40" spans="1:2">
      <c r="A40" t="s">
        <v>668</v>
      </c>
      <c r="B40" t="s">
        <v>1202</v>
      </c>
    </row>
    <row r="41" spans="1:2">
      <c r="A41" t="s">
        <v>693</v>
      </c>
      <c r="B41" t="s">
        <v>1203</v>
      </c>
    </row>
    <row r="42" spans="1:2">
      <c r="A42" t="s">
        <v>672</v>
      </c>
      <c r="B42" t="s">
        <v>1204</v>
      </c>
    </row>
    <row r="43" spans="1:2">
      <c r="A43" t="s">
        <v>707</v>
      </c>
      <c r="B43" t="s">
        <v>1205</v>
      </c>
    </row>
    <row r="44" spans="1:2">
      <c r="A44" t="s">
        <v>667</v>
      </c>
      <c r="B44" t="s">
        <v>1206</v>
      </c>
    </row>
    <row r="45" spans="1:2">
      <c r="A45" t="s">
        <v>670</v>
      </c>
      <c r="B45" t="s">
        <v>1207</v>
      </c>
    </row>
    <row r="46" spans="1:2">
      <c r="A46" t="s">
        <v>671</v>
      </c>
      <c r="B46" t="s">
        <v>1208</v>
      </c>
    </row>
    <row r="47" spans="1:2">
      <c r="A47" t="s">
        <v>666</v>
      </c>
      <c r="B47" t="s">
        <v>1209</v>
      </c>
    </row>
    <row r="48" spans="1:2">
      <c r="A48" t="s">
        <v>699</v>
      </c>
      <c r="B48" t="s">
        <v>1210</v>
      </c>
    </row>
    <row r="49" spans="1:2">
      <c r="A49" t="s">
        <v>685</v>
      </c>
      <c r="B49" t="s">
        <v>1211</v>
      </c>
    </row>
    <row r="50" spans="1:2">
      <c r="A50" t="s">
        <v>705</v>
      </c>
      <c r="B50" t="s">
        <v>1212</v>
      </c>
    </row>
    <row r="51" spans="1:2">
      <c r="A51" t="s">
        <v>669</v>
      </c>
      <c r="B51" t="s">
        <v>1213</v>
      </c>
    </row>
    <row r="52" spans="1:2">
      <c r="A52" t="s">
        <v>718</v>
      </c>
      <c r="B52" t="s">
        <v>1214</v>
      </c>
    </row>
    <row r="53" spans="1:2">
      <c r="A53" t="s">
        <v>720</v>
      </c>
      <c r="B53" t="s">
        <v>1215</v>
      </c>
    </row>
    <row r="54" spans="1:2">
      <c r="A54" t="s">
        <v>724</v>
      </c>
      <c r="B54" t="s">
        <v>1216</v>
      </c>
    </row>
    <row r="55" spans="1:2">
      <c r="A55" t="s">
        <v>673</v>
      </c>
      <c r="B55" t="s">
        <v>849</v>
      </c>
    </row>
    <row r="56" spans="1:2">
      <c r="A56" t="s">
        <v>674</v>
      </c>
      <c r="B56" t="s">
        <v>849</v>
      </c>
    </row>
    <row r="57" spans="1:2">
      <c r="A57" t="s">
        <v>679</v>
      </c>
      <c r="B57" t="s">
        <v>849</v>
      </c>
    </row>
    <row r="58" spans="1:2">
      <c r="A58" t="s">
        <v>678</v>
      </c>
      <c r="B58" t="s">
        <v>849</v>
      </c>
    </row>
    <row r="59" spans="1:2">
      <c r="A59" t="s">
        <v>676</v>
      </c>
      <c r="B59" t="s">
        <v>849</v>
      </c>
    </row>
    <row r="60" spans="1:2">
      <c r="A60" t="s">
        <v>675</v>
      </c>
      <c r="B60" t="s">
        <v>849</v>
      </c>
    </row>
    <row r="61" spans="1:2">
      <c r="A61" t="s">
        <v>680</v>
      </c>
      <c r="B61" t="s">
        <v>849</v>
      </c>
    </row>
    <row r="62" spans="1:2">
      <c r="A62" t="s">
        <v>677</v>
      </c>
      <c r="B62" t="s">
        <v>849</v>
      </c>
    </row>
    <row r="63" spans="1:2">
      <c r="A63" t="s">
        <v>726</v>
      </c>
      <c r="B63" t="s">
        <v>1217</v>
      </c>
    </row>
    <row r="64" spans="1:2">
      <c r="A64" t="s">
        <v>689</v>
      </c>
      <c r="B64" t="s">
        <v>1218</v>
      </c>
    </row>
    <row r="65" spans="1:2">
      <c r="A65" t="s">
        <v>706</v>
      </c>
      <c r="B65" t="s">
        <v>1219</v>
      </c>
    </row>
    <row r="66" spans="1:2">
      <c r="A66" t="s">
        <v>659</v>
      </c>
      <c r="B66" t="s">
        <v>1220</v>
      </c>
    </row>
    <row r="67" spans="1:2">
      <c r="A67" t="s">
        <v>662</v>
      </c>
      <c r="B67" t="s">
        <v>1221</v>
      </c>
    </row>
    <row r="68" spans="1:2">
      <c r="A68" t="s">
        <v>661</v>
      </c>
      <c r="B68" t="s">
        <v>1222</v>
      </c>
    </row>
    <row r="69" spans="1:2">
      <c r="A69" t="s">
        <v>660</v>
      </c>
      <c r="B69" t="s">
        <v>1223</v>
      </c>
    </row>
    <row r="70" spans="1:2">
      <c r="A70" t="s">
        <v>658</v>
      </c>
      <c r="B70" t="s">
        <v>1224</v>
      </c>
    </row>
    <row r="71" spans="1:2">
      <c r="A71" t="s">
        <v>663</v>
      </c>
      <c r="B71" t="s">
        <v>1225</v>
      </c>
    </row>
    <row r="72" spans="1:2">
      <c r="A72" t="s">
        <v>664</v>
      </c>
      <c r="B72" t="s">
        <v>1226</v>
      </c>
    </row>
    <row r="73" spans="1:2">
      <c r="A73" t="s">
        <v>665</v>
      </c>
      <c r="B73" t="s">
        <v>1227</v>
      </c>
    </row>
    <row r="74" spans="1:2">
      <c r="A74" t="s">
        <v>654</v>
      </c>
      <c r="B74" t="s">
        <v>1228</v>
      </c>
    </row>
    <row r="75" spans="1:2">
      <c r="A75" t="s">
        <v>652</v>
      </c>
      <c r="B75" t="s">
        <v>1229</v>
      </c>
    </row>
    <row r="76" spans="1:2">
      <c r="A76" t="s">
        <v>650</v>
      </c>
      <c r="B76" t="s">
        <v>1230</v>
      </c>
    </row>
    <row r="77" spans="1:2">
      <c r="A77" t="s">
        <v>655</v>
      </c>
      <c r="B77" t="s">
        <v>1231</v>
      </c>
    </row>
    <row r="78" spans="1:2">
      <c r="A78" t="s">
        <v>656</v>
      </c>
      <c r="B78" t="s">
        <v>1232</v>
      </c>
    </row>
    <row r="79" spans="1:2">
      <c r="A79" t="s">
        <v>657</v>
      </c>
      <c r="B79" t="s">
        <v>1233</v>
      </c>
    </row>
    <row r="80" spans="1:2">
      <c r="A80" t="s">
        <v>653</v>
      </c>
      <c r="B80" t="s">
        <v>1234</v>
      </c>
    </row>
    <row r="81" spans="1:2">
      <c r="A81" t="s">
        <v>651</v>
      </c>
      <c r="B81" t="s">
        <v>1235</v>
      </c>
    </row>
    <row r="82" spans="1:2">
      <c r="A82" t="s">
        <v>722</v>
      </c>
      <c r="B82" t="s">
        <v>1236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82"/>
  <sheetViews>
    <sheetView workbookViewId="0"/>
  </sheetViews>
  <sheetFormatPr defaultRowHeight="15"/>
  <sheetData>
    <row r="1" spans="1:2">
      <c r="A1" s="1" t="s">
        <v>638</v>
      </c>
      <c r="B1" s="1" t="s">
        <v>1237</v>
      </c>
    </row>
    <row r="2" spans="1:2">
      <c r="A2" t="s">
        <v>648</v>
      </c>
      <c r="B2" t="s">
        <v>1238</v>
      </c>
    </row>
    <row r="3" spans="1:2">
      <c r="A3" t="s">
        <v>641</v>
      </c>
      <c r="B3" t="s">
        <v>1239</v>
      </c>
    </row>
    <row r="4" spans="1:2">
      <c r="A4" t="s">
        <v>647</v>
      </c>
      <c r="B4" t="s">
        <v>1240</v>
      </c>
    </row>
    <row r="5" spans="1:2">
      <c r="A5" t="s">
        <v>649</v>
      </c>
      <c r="B5" t="s">
        <v>1241</v>
      </c>
    </row>
    <row r="6" spans="1:2">
      <c r="A6" t="s">
        <v>698</v>
      </c>
      <c r="B6" t="s">
        <v>1242</v>
      </c>
    </row>
    <row r="7" spans="1:2">
      <c r="A7" t="s">
        <v>644</v>
      </c>
      <c r="B7" t="s">
        <v>1243</v>
      </c>
    </row>
    <row r="8" spans="1:2">
      <c r="A8" t="s">
        <v>643</v>
      </c>
      <c r="B8" t="s">
        <v>1244</v>
      </c>
    </row>
    <row r="9" spans="1:2">
      <c r="A9" t="s">
        <v>684</v>
      </c>
      <c r="B9" t="s">
        <v>1245</v>
      </c>
    </row>
    <row r="10" spans="1:2">
      <c r="A10" t="s">
        <v>646</v>
      </c>
      <c r="B10" t="s">
        <v>1246</v>
      </c>
    </row>
    <row r="11" spans="1:2">
      <c r="A11" t="s">
        <v>645</v>
      </c>
      <c r="B11" t="s">
        <v>1247</v>
      </c>
    </row>
    <row r="12" spans="1:2">
      <c r="A12" t="s">
        <v>709</v>
      </c>
      <c r="B12" t="s">
        <v>1248</v>
      </c>
    </row>
    <row r="13" spans="1:2">
      <c r="A13" t="s">
        <v>642</v>
      </c>
      <c r="B13" t="s">
        <v>1249</v>
      </c>
    </row>
    <row r="14" spans="1:2">
      <c r="A14" t="s">
        <v>703</v>
      </c>
      <c r="B14" t="s">
        <v>1250</v>
      </c>
    </row>
    <row r="15" spans="1:2">
      <c r="A15" t="s">
        <v>717</v>
      </c>
      <c r="B15" t="s">
        <v>1251</v>
      </c>
    </row>
    <row r="16" spans="1:2">
      <c r="A16" t="s">
        <v>724</v>
      </c>
      <c r="B16" t="s">
        <v>1252</v>
      </c>
    </row>
    <row r="17" spans="1:2">
      <c r="A17" t="s">
        <v>719</v>
      </c>
      <c r="B17" t="s">
        <v>1253</v>
      </c>
    </row>
    <row r="18" spans="1:2">
      <c r="A18" t="s">
        <v>666</v>
      </c>
      <c r="B18" t="s">
        <v>1254</v>
      </c>
    </row>
    <row r="19" spans="1:2">
      <c r="A19" t="s">
        <v>671</v>
      </c>
      <c r="B19" t="s">
        <v>1254</v>
      </c>
    </row>
    <row r="20" spans="1:2">
      <c r="A20" t="s">
        <v>670</v>
      </c>
      <c r="B20" t="s">
        <v>1254</v>
      </c>
    </row>
    <row r="21" spans="1:2">
      <c r="A21" t="s">
        <v>667</v>
      </c>
      <c r="B21" t="s">
        <v>1255</v>
      </c>
    </row>
    <row r="22" spans="1:2">
      <c r="A22" t="s">
        <v>672</v>
      </c>
      <c r="B22" t="s">
        <v>1256</v>
      </c>
    </row>
    <row r="23" spans="1:2">
      <c r="A23" t="s">
        <v>668</v>
      </c>
      <c r="B23" t="s">
        <v>1257</v>
      </c>
    </row>
    <row r="24" spans="1:2">
      <c r="A24" t="s">
        <v>640</v>
      </c>
      <c r="B24" t="s">
        <v>1258</v>
      </c>
    </row>
    <row r="25" spans="1:2">
      <c r="A25" t="s">
        <v>651</v>
      </c>
      <c r="B25" t="s">
        <v>1259</v>
      </c>
    </row>
    <row r="26" spans="1:2">
      <c r="A26" t="s">
        <v>718</v>
      </c>
      <c r="B26" t="s">
        <v>1260</v>
      </c>
    </row>
    <row r="27" spans="1:2">
      <c r="A27" t="s">
        <v>669</v>
      </c>
      <c r="B27" t="s">
        <v>1260</v>
      </c>
    </row>
    <row r="28" spans="1:2">
      <c r="A28" t="s">
        <v>720</v>
      </c>
      <c r="B28" t="s">
        <v>1261</v>
      </c>
    </row>
    <row r="29" spans="1:2">
      <c r="A29" t="s">
        <v>659</v>
      </c>
      <c r="B29" t="s">
        <v>1262</v>
      </c>
    </row>
    <row r="30" spans="1:2">
      <c r="A30" t="s">
        <v>662</v>
      </c>
      <c r="B30" t="s">
        <v>1263</v>
      </c>
    </row>
    <row r="31" spans="1:2">
      <c r="A31" t="s">
        <v>663</v>
      </c>
      <c r="B31" t="s">
        <v>1118</v>
      </c>
    </row>
    <row r="32" spans="1:2">
      <c r="A32" t="s">
        <v>658</v>
      </c>
      <c r="B32" t="s">
        <v>1118</v>
      </c>
    </row>
    <row r="33" spans="1:2">
      <c r="A33" t="s">
        <v>665</v>
      </c>
      <c r="B33" t="s">
        <v>1118</v>
      </c>
    </row>
    <row r="34" spans="1:2">
      <c r="A34" t="s">
        <v>664</v>
      </c>
      <c r="B34" t="s">
        <v>1118</v>
      </c>
    </row>
    <row r="35" spans="1:2">
      <c r="A35" t="s">
        <v>650</v>
      </c>
      <c r="B35" t="s">
        <v>1082</v>
      </c>
    </row>
    <row r="36" spans="1:2">
      <c r="A36" t="s">
        <v>655</v>
      </c>
      <c r="B36" t="s">
        <v>1082</v>
      </c>
    </row>
    <row r="37" spans="1:2">
      <c r="A37" t="s">
        <v>656</v>
      </c>
      <c r="B37" t="s">
        <v>1082</v>
      </c>
    </row>
    <row r="38" spans="1:2">
      <c r="A38" t="s">
        <v>657</v>
      </c>
      <c r="B38" t="s">
        <v>1082</v>
      </c>
    </row>
    <row r="39" spans="1:2">
      <c r="A39" t="s">
        <v>660</v>
      </c>
      <c r="B39" t="s">
        <v>1083</v>
      </c>
    </row>
    <row r="40" spans="1:2">
      <c r="A40" t="s">
        <v>653</v>
      </c>
      <c r="B40" t="s">
        <v>1264</v>
      </c>
    </row>
    <row r="41" spans="1:2">
      <c r="A41" t="s">
        <v>661</v>
      </c>
      <c r="B41" t="s">
        <v>1084</v>
      </c>
    </row>
    <row r="42" spans="1:2">
      <c r="A42" t="s">
        <v>652</v>
      </c>
      <c r="B42" t="s">
        <v>1265</v>
      </c>
    </row>
    <row r="43" spans="1:2">
      <c r="A43" t="s">
        <v>654</v>
      </c>
      <c r="B43" t="s">
        <v>1266</v>
      </c>
    </row>
    <row r="44" spans="1:2">
      <c r="A44" t="s">
        <v>677</v>
      </c>
      <c r="B44" t="s">
        <v>268</v>
      </c>
    </row>
    <row r="45" spans="1:2">
      <c r="A45" t="s">
        <v>679</v>
      </c>
      <c r="B45" t="s">
        <v>268</v>
      </c>
    </row>
    <row r="46" spans="1:2">
      <c r="A46" t="s">
        <v>678</v>
      </c>
      <c r="B46" t="s">
        <v>268</v>
      </c>
    </row>
    <row r="47" spans="1:2">
      <c r="A47" t="s">
        <v>676</v>
      </c>
      <c r="B47" t="s">
        <v>268</v>
      </c>
    </row>
    <row r="48" spans="1:2">
      <c r="A48" t="s">
        <v>673</v>
      </c>
      <c r="B48" t="s">
        <v>268</v>
      </c>
    </row>
    <row r="49" spans="1:2">
      <c r="A49" t="s">
        <v>674</v>
      </c>
      <c r="B49" t="s">
        <v>268</v>
      </c>
    </row>
    <row r="50" spans="1:2">
      <c r="A50" t="s">
        <v>675</v>
      </c>
      <c r="B50" t="s">
        <v>268</v>
      </c>
    </row>
    <row r="51" spans="1:2">
      <c r="A51" t="s">
        <v>680</v>
      </c>
      <c r="B51" t="s">
        <v>268</v>
      </c>
    </row>
    <row r="52" spans="1:2">
      <c r="A52" t="s">
        <v>700</v>
      </c>
      <c r="B52" t="s">
        <v>268</v>
      </c>
    </row>
    <row r="53" spans="1:2">
      <c r="A53" t="s">
        <v>691</v>
      </c>
      <c r="B53" t="s">
        <v>268</v>
      </c>
    </row>
    <row r="54" spans="1:2">
      <c r="A54" t="s">
        <v>695</v>
      </c>
      <c r="B54" t="s">
        <v>268</v>
      </c>
    </row>
    <row r="55" spans="1:2">
      <c r="A55" t="s">
        <v>692</v>
      </c>
      <c r="B55" t="s">
        <v>268</v>
      </c>
    </row>
    <row r="56" spans="1:2">
      <c r="A56" t="s">
        <v>697</v>
      </c>
      <c r="B56" t="s">
        <v>268</v>
      </c>
    </row>
    <row r="57" spans="1:2">
      <c r="A57" t="s">
        <v>693</v>
      </c>
      <c r="B57" t="s">
        <v>268</v>
      </c>
    </row>
    <row r="58" spans="1:2">
      <c r="A58" t="s">
        <v>699</v>
      </c>
      <c r="B58" t="s">
        <v>268</v>
      </c>
    </row>
    <row r="59" spans="1:2">
      <c r="A59" t="s">
        <v>687</v>
      </c>
      <c r="B59" t="s">
        <v>268</v>
      </c>
    </row>
    <row r="60" spans="1:2">
      <c r="A60" t="s">
        <v>685</v>
      </c>
      <c r="B60" t="s">
        <v>268</v>
      </c>
    </row>
    <row r="61" spans="1:2">
      <c r="A61" t="s">
        <v>704</v>
      </c>
      <c r="B61" t="s">
        <v>268</v>
      </c>
    </row>
    <row r="62" spans="1:2">
      <c r="A62" t="s">
        <v>702</v>
      </c>
      <c r="B62" t="s">
        <v>268</v>
      </c>
    </row>
    <row r="63" spans="1:2">
      <c r="A63" t="s">
        <v>690</v>
      </c>
      <c r="B63" t="s">
        <v>268</v>
      </c>
    </row>
    <row r="64" spans="1:2">
      <c r="A64" t="s">
        <v>694</v>
      </c>
      <c r="B64" t="s">
        <v>268</v>
      </c>
    </row>
    <row r="65" spans="1:2">
      <c r="A65" t="s">
        <v>683</v>
      </c>
      <c r="B65" t="s">
        <v>268</v>
      </c>
    </row>
    <row r="66" spans="1:2">
      <c r="A66" t="s">
        <v>682</v>
      </c>
      <c r="B66" t="s">
        <v>268</v>
      </c>
    </row>
    <row r="67" spans="1:2">
      <c r="A67" t="s">
        <v>714</v>
      </c>
      <c r="B67" t="s">
        <v>268</v>
      </c>
    </row>
    <row r="68" spans="1:2">
      <c r="A68" t="s">
        <v>705</v>
      </c>
      <c r="B68" t="s">
        <v>268</v>
      </c>
    </row>
    <row r="69" spans="1:2">
      <c r="A69" t="s">
        <v>722</v>
      </c>
      <c r="B69" t="s">
        <v>268</v>
      </c>
    </row>
    <row r="70" spans="1:2">
      <c r="A70" t="s">
        <v>716</v>
      </c>
      <c r="B70" t="s">
        <v>268</v>
      </c>
    </row>
    <row r="71" spans="1:2">
      <c r="A71" t="s">
        <v>689</v>
      </c>
      <c r="B71" t="s">
        <v>268</v>
      </c>
    </row>
    <row r="72" spans="1:2">
      <c r="A72" t="s">
        <v>725</v>
      </c>
      <c r="B72" t="s">
        <v>268</v>
      </c>
    </row>
    <row r="73" spans="1:2">
      <c r="A73" t="s">
        <v>710</v>
      </c>
      <c r="B73" t="s">
        <v>268</v>
      </c>
    </row>
    <row r="74" spans="1:2">
      <c r="A74" t="s">
        <v>706</v>
      </c>
      <c r="B74" t="s">
        <v>268</v>
      </c>
    </row>
    <row r="75" spans="1:2">
      <c r="A75" t="s">
        <v>712</v>
      </c>
      <c r="B75" t="s">
        <v>268</v>
      </c>
    </row>
    <row r="76" spans="1:2">
      <c r="A76" t="s">
        <v>715</v>
      </c>
      <c r="B76" t="s">
        <v>268</v>
      </c>
    </row>
    <row r="77" spans="1:2">
      <c r="A77" t="s">
        <v>701</v>
      </c>
      <c r="B77" t="s">
        <v>268</v>
      </c>
    </row>
    <row r="78" spans="1:2">
      <c r="A78" t="s">
        <v>723</v>
      </c>
      <c r="B78" t="s">
        <v>268</v>
      </c>
    </row>
    <row r="79" spans="1:2">
      <c r="A79" t="s">
        <v>707</v>
      </c>
      <c r="B79" t="s">
        <v>268</v>
      </c>
    </row>
    <row r="80" spans="1:2">
      <c r="A80" t="s">
        <v>696</v>
      </c>
      <c r="B80" t="s">
        <v>268</v>
      </c>
    </row>
    <row r="81" spans="1:2">
      <c r="A81" t="s">
        <v>721</v>
      </c>
      <c r="B81" t="s">
        <v>268</v>
      </c>
    </row>
    <row r="82" spans="1:2">
      <c r="A82" t="s">
        <v>726</v>
      </c>
      <c r="B82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55"/>
  <sheetViews>
    <sheetView workbookViewId="0"/>
  </sheetViews>
  <sheetFormatPr defaultRowHeight="15"/>
  <sheetData>
    <row r="1" spans="1:1">
      <c r="A1" s="1" t="s">
        <v>4</v>
      </c>
    </row>
    <row r="2" spans="1:1">
      <c r="A2" t="s">
        <v>2</v>
      </c>
    </row>
    <row r="3" spans="1:1">
      <c r="A3" t="s">
        <v>5</v>
      </c>
    </row>
    <row r="4" spans="1:1">
      <c r="A4" t="s">
        <v>6</v>
      </c>
    </row>
    <row r="6" spans="1:1">
      <c r="A6">
        <f>== df.shape ===</f>
        <v>0</v>
      </c>
    </row>
    <row r="7" spans="1:1">
      <c r="A7" t="s">
        <v>7</v>
      </c>
    </row>
    <row r="9" spans="1:1">
      <c r="A9">
        <f>== df.dtypes (ALL) ===</f>
        <v>0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100" spans="1:1">
      <c r="A100">
        <f>== df.describe() (numeric, ALL rows) ===</f>
        <v>0</v>
      </c>
    </row>
    <row r="101" spans="1:1">
      <c r="A101" t="s">
        <v>97</v>
      </c>
    </row>
    <row r="102" spans="1:1">
      <c r="A102" t="s">
        <v>98</v>
      </c>
    </row>
    <row r="103" spans="1:1">
      <c r="A103" t="s">
        <v>99</v>
      </c>
    </row>
    <row r="104" spans="1:1">
      <c r="A104" t="s">
        <v>100</v>
      </c>
    </row>
    <row r="105" spans="1:1">
      <c r="A105" t="s">
        <v>101</v>
      </c>
    </row>
    <row r="106" spans="1:1">
      <c r="A106" t="s">
        <v>102</v>
      </c>
    </row>
    <row r="107" spans="1:1">
      <c r="A107" t="s">
        <v>103</v>
      </c>
    </row>
    <row r="108" spans="1:1">
      <c r="A108" t="s">
        <v>104</v>
      </c>
    </row>
    <row r="109" spans="1:1">
      <c r="A109" t="s">
        <v>105</v>
      </c>
    </row>
    <row r="110" spans="1:1">
      <c r="A110" t="s">
        <v>106</v>
      </c>
    </row>
    <row r="111" spans="1:1">
      <c r="A111" t="s">
        <v>107</v>
      </c>
    </row>
    <row r="112" spans="1:1">
      <c r="A112" t="s">
        <v>108</v>
      </c>
    </row>
    <row r="113" spans="1:1">
      <c r="A113" t="s">
        <v>109</v>
      </c>
    </row>
    <row r="114" spans="1:1">
      <c r="A114" t="s">
        <v>110</v>
      </c>
    </row>
    <row r="115" spans="1:1">
      <c r="A115" t="s">
        <v>111</v>
      </c>
    </row>
    <row r="116" spans="1:1">
      <c r="A116" t="s">
        <v>112</v>
      </c>
    </row>
    <row r="117" spans="1:1">
      <c r="A117" t="s">
        <v>113</v>
      </c>
    </row>
    <row r="118" spans="1:1">
      <c r="A118" t="s">
        <v>114</v>
      </c>
    </row>
    <row r="119" spans="1:1">
      <c r="A119" t="s">
        <v>115</v>
      </c>
    </row>
    <row r="120" spans="1:1">
      <c r="A120" t="s">
        <v>116</v>
      </c>
    </row>
    <row r="121" spans="1:1">
      <c r="A121" t="s">
        <v>117</v>
      </c>
    </row>
    <row r="122" spans="1:1">
      <c r="A122" t="s">
        <v>118</v>
      </c>
    </row>
    <row r="123" spans="1:1">
      <c r="A123" t="s">
        <v>119</v>
      </c>
    </row>
    <row r="124" spans="1:1">
      <c r="A124" t="s">
        <v>120</v>
      </c>
    </row>
    <row r="125" spans="1:1">
      <c r="A125" t="s">
        <v>121</v>
      </c>
    </row>
    <row r="126" spans="1:1">
      <c r="A126" t="s">
        <v>122</v>
      </c>
    </row>
    <row r="127" spans="1:1">
      <c r="A127" t="s">
        <v>123</v>
      </c>
    </row>
    <row r="128" spans="1:1">
      <c r="A128" t="s">
        <v>124</v>
      </c>
    </row>
    <row r="129" spans="1:1">
      <c r="A129" t="s">
        <v>125</v>
      </c>
    </row>
    <row r="130" spans="1:1">
      <c r="A130" t="s">
        <v>126</v>
      </c>
    </row>
    <row r="131" spans="1:1">
      <c r="A131" t="s">
        <v>127</v>
      </c>
    </row>
    <row r="132" spans="1:1">
      <c r="A132" t="s">
        <v>128</v>
      </c>
    </row>
    <row r="133" spans="1:1">
      <c r="A133" t="s">
        <v>129</v>
      </c>
    </row>
    <row r="134" spans="1:1">
      <c r="A134" t="s">
        <v>130</v>
      </c>
    </row>
    <row r="135" spans="1:1">
      <c r="A135" t="s">
        <v>131</v>
      </c>
    </row>
    <row r="136" spans="1:1">
      <c r="A136" t="s">
        <v>132</v>
      </c>
    </row>
    <row r="137" spans="1:1">
      <c r="A137" t="s">
        <v>133</v>
      </c>
    </row>
    <row r="138" spans="1:1">
      <c r="A138" t="s">
        <v>134</v>
      </c>
    </row>
    <row r="139" spans="1:1">
      <c r="A139" t="s">
        <v>135</v>
      </c>
    </row>
    <row r="140" spans="1:1">
      <c r="A140" t="s">
        <v>136</v>
      </c>
    </row>
    <row r="141" spans="1:1">
      <c r="A141" t="s">
        <v>137</v>
      </c>
    </row>
    <row r="142" spans="1:1">
      <c r="A142" t="s">
        <v>138</v>
      </c>
    </row>
    <row r="143" spans="1:1">
      <c r="A143" t="s">
        <v>139</v>
      </c>
    </row>
    <row r="144" spans="1:1">
      <c r="A144" t="s">
        <v>140</v>
      </c>
    </row>
    <row r="145" spans="1:1">
      <c r="A145" t="s">
        <v>141</v>
      </c>
    </row>
    <row r="146" spans="1:1">
      <c r="A146" t="s">
        <v>142</v>
      </c>
    </row>
    <row r="147" spans="1:1">
      <c r="A147" t="s">
        <v>143</v>
      </c>
    </row>
    <row r="148" spans="1:1">
      <c r="A148" t="s">
        <v>144</v>
      </c>
    </row>
    <row r="149" spans="1:1">
      <c r="A149" t="s">
        <v>145</v>
      </c>
    </row>
    <row r="150" spans="1:1">
      <c r="A150" t="s">
        <v>146</v>
      </c>
    </row>
    <row r="151" spans="1:1">
      <c r="A151" t="s">
        <v>147</v>
      </c>
    </row>
    <row r="152" spans="1:1">
      <c r="A152" t="s">
        <v>148</v>
      </c>
    </row>
    <row r="153" spans="1:1">
      <c r="A153" t="s">
        <v>149</v>
      </c>
    </row>
    <row r="154" spans="1:1">
      <c r="A154" t="s">
        <v>150</v>
      </c>
    </row>
    <row r="155" spans="1:1">
      <c r="A155" t="s">
        <v>151</v>
      </c>
    </row>
    <row r="156" spans="1:1">
      <c r="A156" t="s">
        <v>152</v>
      </c>
    </row>
    <row r="157" spans="1:1">
      <c r="A157" t="s">
        <v>153</v>
      </c>
    </row>
    <row r="158" spans="1:1">
      <c r="A158" t="s">
        <v>154</v>
      </c>
    </row>
    <row r="159" spans="1:1">
      <c r="A159" t="s">
        <v>155</v>
      </c>
    </row>
    <row r="160" spans="1:1">
      <c r="A160" t="s">
        <v>156</v>
      </c>
    </row>
    <row r="161" spans="1:1">
      <c r="A161" t="s">
        <v>157</v>
      </c>
    </row>
    <row r="162" spans="1:1">
      <c r="A162" t="s">
        <v>158</v>
      </c>
    </row>
    <row r="163" spans="1:1">
      <c r="A163" t="s">
        <v>159</v>
      </c>
    </row>
    <row r="164" spans="1:1">
      <c r="A164" t="s">
        <v>160</v>
      </c>
    </row>
    <row r="165" spans="1:1">
      <c r="A165" t="s">
        <v>161</v>
      </c>
    </row>
    <row r="166" spans="1:1">
      <c r="A166" t="s">
        <v>162</v>
      </c>
    </row>
    <row r="167" spans="1:1">
      <c r="A167" t="s">
        <v>163</v>
      </c>
    </row>
    <row r="168" spans="1:1">
      <c r="A168" t="s">
        <v>164</v>
      </c>
    </row>
    <row r="169" spans="1:1">
      <c r="A169" t="s">
        <v>165</v>
      </c>
    </row>
    <row r="170" spans="1:1">
      <c r="A170" t="s">
        <v>166</v>
      </c>
    </row>
    <row r="171" spans="1:1">
      <c r="A171" t="s">
        <v>167</v>
      </c>
    </row>
    <row r="172" spans="1:1">
      <c r="A172" t="s">
        <v>168</v>
      </c>
    </row>
    <row r="173" spans="1:1">
      <c r="A173" t="s">
        <v>169</v>
      </c>
    </row>
    <row r="174" spans="1:1">
      <c r="A174" t="s">
        <v>170</v>
      </c>
    </row>
    <row r="175" spans="1:1">
      <c r="A175" t="s">
        <v>171</v>
      </c>
    </row>
    <row r="176" spans="1:1">
      <c r="A176" t="s">
        <v>172</v>
      </c>
    </row>
    <row r="177" spans="1:1">
      <c r="A177" t="s">
        <v>173</v>
      </c>
    </row>
    <row r="178" spans="1:1">
      <c r="A178" t="s">
        <v>174</v>
      </c>
    </row>
    <row r="179" spans="1:1">
      <c r="A179" t="s">
        <v>175</v>
      </c>
    </row>
    <row r="180" spans="1:1">
      <c r="A180" t="s">
        <v>176</v>
      </c>
    </row>
    <row r="181" spans="1:1">
      <c r="A181" t="s">
        <v>177</v>
      </c>
    </row>
    <row r="182" spans="1:1">
      <c r="A182" t="s">
        <v>178</v>
      </c>
    </row>
    <row r="184" spans="1:1">
      <c r="A184">
        <f>== df.isnull().sum() (ALL columns) ===</f>
        <v>0</v>
      </c>
    </row>
    <row r="185" spans="1:1">
      <c r="A185" t="s">
        <v>179</v>
      </c>
    </row>
    <row r="186" spans="1:1">
      <c r="A186" t="s">
        <v>180</v>
      </c>
    </row>
    <row r="187" spans="1:1">
      <c r="A187" t="s">
        <v>181</v>
      </c>
    </row>
    <row r="188" spans="1:1">
      <c r="A188" t="s">
        <v>182</v>
      </c>
    </row>
    <row r="189" spans="1:1">
      <c r="A189" t="s">
        <v>183</v>
      </c>
    </row>
    <row r="190" spans="1:1">
      <c r="A190" t="s">
        <v>184</v>
      </c>
    </row>
    <row r="191" spans="1:1">
      <c r="A191" t="s">
        <v>185</v>
      </c>
    </row>
    <row r="192" spans="1:1">
      <c r="A192" t="s">
        <v>186</v>
      </c>
    </row>
    <row r="193" spans="1:1">
      <c r="A193" t="s">
        <v>187</v>
      </c>
    </row>
    <row r="194" spans="1:1">
      <c r="A194" t="s">
        <v>188</v>
      </c>
    </row>
    <row r="195" spans="1:1">
      <c r="A195" t="s">
        <v>189</v>
      </c>
    </row>
    <row r="196" spans="1:1">
      <c r="A196" t="s">
        <v>190</v>
      </c>
    </row>
    <row r="197" spans="1:1">
      <c r="A197" t="s">
        <v>191</v>
      </c>
    </row>
    <row r="198" spans="1:1">
      <c r="A198" t="s">
        <v>192</v>
      </c>
    </row>
    <row r="199" spans="1:1">
      <c r="A199" t="s">
        <v>193</v>
      </c>
    </row>
    <row r="200" spans="1:1">
      <c r="A200" t="s">
        <v>194</v>
      </c>
    </row>
    <row r="201" spans="1:1">
      <c r="A201" t="s">
        <v>195</v>
      </c>
    </row>
    <row r="202" spans="1:1">
      <c r="A202" t="s">
        <v>196</v>
      </c>
    </row>
    <row r="203" spans="1:1">
      <c r="A203" t="s">
        <v>197</v>
      </c>
    </row>
    <row r="204" spans="1:1">
      <c r="A204" t="s">
        <v>198</v>
      </c>
    </row>
    <row r="205" spans="1:1">
      <c r="A205" t="s">
        <v>199</v>
      </c>
    </row>
    <row r="206" spans="1:1">
      <c r="A206" t="s">
        <v>200</v>
      </c>
    </row>
    <row r="207" spans="1:1">
      <c r="A207" t="s">
        <v>201</v>
      </c>
    </row>
    <row r="208" spans="1:1">
      <c r="A208" t="s">
        <v>202</v>
      </c>
    </row>
    <row r="209" spans="1:1">
      <c r="A209" t="s">
        <v>203</v>
      </c>
    </row>
    <row r="210" spans="1:1">
      <c r="A210" t="s">
        <v>204</v>
      </c>
    </row>
    <row r="211" spans="1:1">
      <c r="A211" t="s">
        <v>205</v>
      </c>
    </row>
    <row r="212" spans="1:1">
      <c r="A212" t="s">
        <v>206</v>
      </c>
    </row>
    <row r="213" spans="1:1">
      <c r="A213" t="s">
        <v>207</v>
      </c>
    </row>
    <row r="214" spans="1:1">
      <c r="A214" t="s">
        <v>208</v>
      </c>
    </row>
    <row r="215" spans="1:1">
      <c r="A215" t="s">
        <v>209</v>
      </c>
    </row>
    <row r="216" spans="1:1">
      <c r="A216" t="s">
        <v>210</v>
      </c>
    </row>
    <row r="217" spans="1:1">
      <c r="A217" t="s">
        <v>211</v>
      </c>
    </row>
    <row r="218" spans="1:1">
      <c r="A218" t="s">
        <v>212</v>
      </c>
    </row>
    <row r="219" spans="1:1">
      <c r="A219" t="s">
        <v>213</v>
      </c>
    </row>
    <row r="220" spans="1:1">
      <c r="A220" t="s">
        <v>214</v>
      </c>
    </row>
    <row r="221" spans="1:1">
      <c r="A221" t="s">
        <v>215</v>
      </c>
    </row>
    <row r="222" spans="1:1">
      <c r="A222" t="s">
        <v>216</v>
      </c>
    </row>
    <row r="223" spans="1:1">
      <c r="A223" t="s">
        <v>217</v>
      </c>
    </row>
    <row r="224" spans="1:1">
      <c r="A224" t="s">
        <v>218</v>
      </c>
    </row>
    <row r="225" spans="1:1">
      <c r="A225" t="s">
        <v>219</v>
      </c>
    </row>
    <row r="226" spans="1:1">
      <c r="A226" t="s">
        <v>220</v>
      </c>
    </row>
    <row r="227" spans="1:1">
      <c r="A227" t="s">
        <v>221</v>
      </c>
    </row>
    <row r="228" spans="1:1">
      <c r="A228" t="s">
        <v>222</v>
      </c>
    </row>
    <row r="229" spans="1:1">
      <c r="A229" t="s">
        <v>223</v>
      </c>
    </row>
    <row r="230" spans="1:1">
      <c r="A230" t="s">
        <v>224</v>
      </c>
    </row>
    <row r="231" spans="1:1">
      <c r="A231" t="s">
        <v>225</v>
      </c>
    </row>
    <row r="232" spans="1:1">
      <c r="A232" t="s">
        <v>226</v>
      </c>
    </row>
    <row r="233" spans="1:1">
      <c r="A233" t="s">
        <v>227</v>
      </c>
    </row>
    <row r="234" spans="1:1">
      <c r="A234" t="s">
        <v>228</v>
      </c>
    </row>
    <row r="235" spans="1:1">
      <c r="A235" t="s">
        <v>229</v>
      </c>
    </row>
    <row r="236" spans="1:1">
      <c r="A236" t="s">
        <v>230</v>
      </c>
    </row>
    <row r="237" spans="1:1">
      <c r="A237" t="s">
        <v>231</v>
      </c>
    </row>
    <row r="238" spans="1:1">
      <c r="A238" t="s">
        <v>232</v>
      </c>
    </row>
    <row r="239" spans="1:1">
      <c r="A239" t="s">
        <v>233</v>
      </c>
    </row>
    <row r="240" spans="1:1">
      <c r="A240" t="s">
        <v>234</v>
      </c>
    </row>
    <row r="241" spans="1:1">
      <c r="A241" t="s">
        <v>235</v>
      </c>
    </row>
    <row r="242" spans="1:1">
      <c r="A242" t="s">
        <v>236</v>
      </c>
    </row>
    <row r="243" spans="1:1">
      <c r="A243" t="s">
        <v>237</v>
      </c>
    </row>
    <row r="244" spans="1:1">
      <c r="A244" t="s">
        <v>238</v>
      </c>
    </row>
    <row r="245" spans="1:1">
      <c r="A245" t="s">
        <v>239</v>
      </c>
    </row>
    <row r="246" spans="1:1">
      <c r="A246" t="s">
        <v>240</v>
      </c>
    </row>
    <row r="247" spans="1:1">
      <c r="A247" t="s">
        <v>241</v>
      </c>
    </row>
    <row r="248" spans="1:1">
      <c r="A248" t="s">
        <v>242</v>
      </c>
    </row>
    <row r="249" spans="1:1">
      <c r="A249" t="s">
        <v>243</v>
      </c>
    </row>
    <row r="250" spans="1:1">
      <c r="A250" t="s">
        <v>244</v>
      </c>
    </row>
    <row r="251" spans="1:1">
      <c r="A251" t="s">
        <v>245</v>
      </c>
    </row>
    <row r="252" spans="1:1">
      <c r="A252" t="s">
        <v>246</v>
      </c>
    </row>
    <row r="253" spans="1:1">
      <c r="A253" t="s">
        <v>247</v>
      </c>
    </row>
    <row r="254" spans="1:1">
      <c r="A254" t="s">
        <v>248</v>
      </c>
    </row>
    <row r="255" spans="1:1">
      <c r="A255" t="s">
        <v>249</v>
      </c>
    </row>
    <row r="256" spans="1:1">
      <c r="A256" t="s">
        <v>250</v>
      </c>
    </row>
    <row r="257" spans="1:1">
      <c r="A257" t="s">
        <v>251</v>
      </c>
    </row>
    <row r="258" spans="1:1">
      <c r="A258" t="s">
        <v>252</v>
      </c>
    </row>
    <row r="259" spans="1:1">
      <c r="A259" t="s">
        <v>253</v>
      </c>
    </row>
    <row r="260" spans="1:1">
      <c r="A260" t="s">
        <v>254</v>
      </c>
    </row>
    <row r="261" spans="1:1">
      <c r="A261" t="s">
        <v>255</v>
      </c>
    </row>
    <row r="262" spans="1:1">
      <c r="A262" t="s">
        <v>256</v>
      </c>
    </row>
    <row r="263" spans="1:1">
      <c r="A263" t="s">
        <v>257</v>
      </c>
    </row>
    <row r="264" spans="1:1">
      <c r="A264" t="s">
        <v>258</v>
      </c>
    </row>
    <row r="265" spans="1:1">
      <c r="A265" t="s">
        <v>259</v>
      </c>
    </row>
    <row r="266" spans="1:1">
      <c r="A266" t="s">
        <v>260</v>
      </c>
    </row>
    <row r="267" spans="1:1">
      <c r="A267" t="s">
        <v>261</v>
      </c>
    </row>
    <row r="268" spans="1:1">
      <c r="A268" t="s">
        <v>262</v>
      </c>
    </row>
    <row r="269" spans="1:1">
      <c r="A269" t="s">
        <v>263</v>
      </c>
    </row>
    <row r="270" spans="1:1">
      <c r="A270" t="s">
        <v>264</v>
      </c>
    </row>
    <row r="271" spans="1:1">
      <c r="A271" t="s">
        <v>265</v>
      </c>
    </row>
    <row r="272" spans="1:1">
      <c r="A272" t="s">
        <v>266</v>
      </c>
    </row>
    <row r="273" spans="1:1">
      <c r="A273" t="s">
        <v>267</v>
      </c>
    </row>
    <row r="275" spans="1:1">
      <c r="A275">
        <f>== duplicate rows on (county_fips,day) ===</f>
        <v>0</v>
      </c>
    </row>
    <row r="276" spans="1:1">
      <c r="A276" t="s">
        <v>268</v>
      </c>
    </row>
    <row r="278" spans="1:1">
      <c r="A278">
        <f>== date coverage by county (ALL) ===</f>
        <v>0</v>
      </c>
    </row>
    <row r="279" spans="1:1">
      <c r="A279" t="s">
        <v>269</v>
      </c>
    </row>
    <row r="280" spans="1:1">
      <c r="A280" t="s">
        <v>270</v>
      </c>
    </row>
    <row r="281" spans="1:1">
      <c r="A281" t="s">
        <v>271</v>
      </c>
    </row>
    <row r="282" spans="1:1">
      <c r="A282" t="s">
        <v>272</v>
      </c>
    </row>
    <row r="283" spans="1:1">
      <c r="A283" t="s">
        <v>273</v>
      </c>
    </row>
    <row r="284" spans="1:1">
      <c r="A284" t="s">
        <v>274</v>
      </c>
    </row>
    <row r="285" spans="1:1">
      <c r="A285" t="s">
        <v>275</v>
      </c>
    </row>
    <row r="286" spans="1:1">
      <c r="A286" t="s">
        <v>276</v>
      </c>
    </row>
    <row r="287" spans="1:1">
      <c r="A287" t="s">
        <v>277</v>
      </c>
    </row>
    <row r="288" spans="1:1">
      <c r="A288" t="s">
        <v>278</v>
      </c>
    </row>
    <row r="289" spans="1:1">
      <c r="A289" t="s">
        <v>279</v>
      </c>
    </row>
    <row r="290" spans="1:1">
      <c r="A290" t="s">
        <v>280</v>
      </c>
    </row>
    <row r="291" spans="1:1">
      <c r="A291" t="s">
        <v>281</v>
      </c>
    </row>
    <row r="292" spans="1:1">
      <c r="A292" t="s">
        <v>282</v>
      </c>
    </row>
    <row r="294" spans="1:1">
      <c r="A294">
        <f>== constant columns (ALL) ===</f>
        <v>0</v>
      </c>
    </row>
    <row r="295" spans="1:1">
      <c r="A295" t="s">
        <v>283</v>
      </c>
    </row>
    <row r="296" spans="1:1">
      <c r="A296" t="s">
        <v>284</v>
      </c>
    </row>
    <row r="297" spans="1:1">
      <c r="A297" t="s">
        <v>285</v>
      </c>
    </row>
    <row r="299" spans="1:1">
      <c r="A299">
        <f>== near-zero-variance columns (ALL; unique_frac&lt;1%) ===</f>
        <v>0</v>
      </c>
    </row>
    <row r="300" spans="1:1">
      <c r="A300" t="s">
        <v>286</v>
      </c>
    </row>
    <row r="301" spans="1:1">
      <c r="A301" t="s">
        <v>287</v>
      </c>
    </row>
    <row r="302" spans="1:1">
      <c r="A302" t="s">
        <v>288</v>
      </c>
    </row>
    <row r="303" spans="1:1">
      <c r="A303" t="s">
        <v>289</v>
      </c>
    </row>
    <row r="304" spans="1:1">
      <c r="A304" t="s">
        <v>290</v>
      </c>
    </row>
    <row r="305" spans="1:1">
      <c r="A305" t="s">
        <v>291</v>
      </c>
    </row>
    <row r="306" spans="1:1">
      <c r="A306" t="s">
        <v>292</v>
      </c>
    </row>
    <row r="307" spans="1:1">
      <c r="A307" t="s">
        <v>293</v>
      </c>
    </row>
    <row r="308" spans="1:1">
      <c r="A308" t="s">
        <v>294</v>
      </c>
    </row>
    <row r="309" spans="1:1">
      <c r="A309" t="s">
        <v>295</v>
      </c>
    </row>
    <row r="310" spans="1:1">
      <c r="A310" t="s">
        <v>296</v>
      </c>
    </row>
    <row r="311" spans="1:1">
      <c r="A311" t="s">
        <v>297</v>
      </c>
    </row>
    <row r="312" spans="1:1">
      <c r="A312" t="s">
        <v>298</v>
      </c>
    </row>
    <row r="313" spans="1:1">
      <c r="A313" t="s">
        <v>299</v>
      </c>
    </row>
    <row r="314" spans="1:1">
      <c r="A314" t="s">
        <v>300</v>
      </c>
    </row>
    <row r="315" spans="1:1">
      <c r="A315" t="s">
        <v>301</v>
      </c>
    </row>
    <row r="316" spans="1:1">
      <c r="A316" t="s">
        <v>302</v>
      </c>
    </row>
    <row r="317" spans="1:1">
      <c r="A317" t="s">
        <v>303</v>
      </c>
    </row>
    <row r="318" spans="1:1">
      <c r="A318" t="s">
        <v>304</v>
      </c>
    </row>
    <row r="319" spans="1:1">
      <c r="A319" t="s">
        <v>305</v>
      </c>
    </row>
    <row r="320" spans="1:1">
      <c r="A320" t="s">
        <v>306</v>
      </c>
    </row>
    <row r="321" spans="1:1">
      <c r="A321" t="s">
        <v>307</v>
      </c>
    </row>
    <row r="322" spans="1:1">
      <c r="A322" t="s">
        <v>308</v>
      </c>
    </row>
    <row r="323" spans="1:1">
      <c r="A323" t="s">
        <v>309</v>
      </c>
    </row>
    <row r="324" spans="1:1">
      <c r="A324" t="s">
        <v>310</v>
      </c>
    </row>
    <row r="325" spans="1:1">
      <c r="A325" t="s">
        <v>311</v>
      </c>
    </row>
    <row r="326" spans="1:1">
      <c r="A326" t="s">
        <v>312</v>
      </c>
    </row>
    <row r="327" spans="1:1">
      <c r="A327" t="s">
        <v>313</v>
      </c>
    </row>
    <row r="328" spans="1:1">
      <c r="A328" t="s">
        <v>314</v>
      </c>
    </row>
    <row r="329" spans="1:1">
      <c r="A329" t="s">
        <v>315</v>
      </c>
    </row>
    <row r="330" spans="1:1">
      <c r="A330" t="s">
        <v>316</v>
      </c>
    </row>
    <row r="331" spans="1:1">
      <c r="A331" t="s">
        <v>317</v>
      </c>
    </row>
    <row r="332" spans="1:1">
      <c r="A332" t="s">
        <v>318</v>
      </c>
    </row>
    <row r="333" spans="1:1">
      <c r="A333" t="s">
        <v>319</v>
      </c>
    </row>
    <row r="334" spans="1:1">
      <c r="A334" t="s">
        <v>320</v>
      </c>
    </row>
    <row r="335" spans="1:1">
      <c r="A335" t="s">
        <v>321</v>
      </c>
    </row>
    <row r="336" spans="1:1">
      <c r="A336" t="s">
        <v>322</v>
      </c>
    </row>
    <row r="337" spans="1:1">
      <c r="A337" t="s">
        <v>323</v>
      </c>
    </row>
    <row r="338" spans="1:1">
      <c r="A338" t="s">
        <v>324</v>
      </c>
    </row>
    <row r="339" spans="1:1">
      <c r="A339" t="s">
        <v>325</v>
      </c>
    </row>
    <row r="340" spans="1:1">
      <c r="A340" t="s">
        <v>326</v>
      </c>
    </row>
    <row r="341" spans="1:1">
      <c r="A341" t="s">
        <v>327</v>
      </c>
    </row>
    <row r="342" spans="1:1">
      <c r="A342" t="s">
        <v>328</v>
      </c>
    </row>
    <row r="343" spans="1:1">
      <c r="A343" t="s">
        <v>329</v>
      </c>
    </row>
    <row r="344" spans="1:1">
      <c r="A344" t="s">
        <v>330</v>
      </c>
    </row>
    <row r="345" spans="1:1">
      <c r="A345" t="s">
        <v>331</v>
      </c>
    </row>
    <row r="346" spans="1:1">
      <c r="A346" t="s">
        <v>332</v>
      </c>
    </row>
    <row r="347" spans="1:1">
      <c r="A347" t="s">
        <v>333</v>
      </c>
    </row>
    <row r="348" spans="1:1">
      <c r="A348" t="s">
        <v>334</v>
      </c>
    </row>
    <row r="349" spans="1:1">
      <c r="A349" t="s">
        <v>335</v>
      </c>
    </row>
    <row r="351" spans="1:1">
      <c r="A351">
        <f>== categorical cardinality (ALL) ===</f>
        <v>0</v>
      </c>
    </row>
    <row r="352" spans="1:1">
      <c r="A352" t="s">
        <v>336</v>
      </c>
    </row>
    <row r="353" spans="1:1">
      <c r="A353" t="s">
        <v>337</v>
      </c>
    </row>
    <row r="354" spans="1:1">
      <c r="A354" t="s">
        <v>338</v>
      </c>
    </row>
    <row r="355" spans="1:1">
      <c r="A355" t="s">
        <v>339</v>
      </c>
    </row>
    <row r="356" spans="1:1">
      <c r="A356" t="s">
        <v>340</v>
      </c>
    </row>
    <row r="357" spans="1:1">
      <c r="A357" t="s">
        <v>341</v>
      </c>
    </row>
    <row r="358" spans="1:1">
      <c r="A358" t="s">
        <v>342</v>
      </c>
    </row>
    <row r="360" spans="1:1">
      <c r="A360">
        <f>== high-corr pairs (|r|≥0.95, ALL) ===</f>
        <v>0</v>
      </c>
    </row>
    <row r="361" spans="1:1">
      <c r="A361" t="s">
        <v>343</v>
      </c>
    </row>
    <row r="362" spans="1:1">
      <c r="A362" t="s">
        <v>344</v>
      </c>
    </row>
    <row r="363" spans="1:1">
      <c r="A363" t="s">
        <v>345</v>
      </c>
    </row>
    <row r="364" spans="1:1">
      <c r="A364" t="s">
        <v>346</v>
      </c>
    </row>
    <row r="365" spans="1:1">
      <c r="A365" t="s">
        <v>347</v>
      </c>
    </row>
    <row r="366" spans="1:1">
      <c r="A366" t="s">
        <v>348</v>
      </c>
    </row>
    <row r="367" spans="1:1">
      <c r="A367" t="s">
        <v>349</v>
      </c>
    </row>
    <row r="368" spans="1:1">
      <c r="A368" t="s">
        <v>350</v>
      </c>
    </row>
    <row r="369" spans="1:1">
      <c r="A369" t="s">
        <v>351</v>
      </c>
    </row>
    <row r="370" spans="1:1">
      <c r="A370" t="s">
        <v>352</v>
      </c>
    </row>
    <row r="371" spans="1:1">
      <c r="A371" t="s">
        <v>353</v>
      </c>
    </row>
    <row r="372" spans="1:1">
      <c r="A372" t="s">
        <v>354</v>
      </c>
    </row>
    <row r="373" spans="1:1">
      <c r="A373" t="s">
        <v>355</v>
      </c>
    </row>
    <row r="374" spans="1:1">
      <c r="A374" t="s">
        <v>356</v>
      </c>
    </row>
    <row r="375" spans="1:1">
      <c r="A375" t="s">
        <v>357</v>
      </c>
    </row>
    <row r="376" spans="1:1">
      <c r="A376" t="s">
        <v>358</v>
      </c>
    </row>
    <row r="377" spans="1:1">
      <c r="A377" t="s">
        <v>359</v>
      </c>
    </row>
    <row r="378" spans="1:1">
      <c r="A378" t="s">
        <v>360</v>
      </c>
    </row>
    <row r="379" spans="1:1">
      <c r="A379" t="s">
        <v>361</v>
      </c>
    </row>
    <row r="380" spans="1:1">
      <c r="A380" t="s">
        <v>362</v>
      </c>
    </row>
    <row r="381" spans="1:1">
      <c r="A381" t="s">
        <v>363</v>
      </c>
    </row>
    <row r="382" spans="1:1">
      <c r="A382" t="s">
        <v>364</v>
      </c>
    </row>
    <row r="383" spans="1:1">
      <c r="A383" t="s">
        <v>365</v>
      </c>
    </row>
    <row r="384" spans="1:1">
      <c r="A384" t="s">
        <v>366</v>
      </c>
    </row>
    <row r="385" spans="1:1">
      <c r="A385" t="s">
        <v>367</v>
      </c>
    </row>
    <row r="386" spans="1:1">
      <c r="A386" t="s">
        <v>368</v>
      </c>
    </row>
    <row r="387" spans="1:1">
      <c r="A387" t="s">
        <v>369</v>
      </c>
    </row>
    <row r="388" spans="1:1">
      <c r="A388" t="s">
        <v>370</v>
      </c>
    </row>
    <row r="389" spans="1:1">
      <c r="A389" t="s">
        <v>371</v>
      </c>
    </row>
    <row r="390" spans="1:1">
      <c r="A390" t="s">
        <v>372</v>
      </c>
    </row>
    <row r="391" spans="1:1">
      <c r="A391" t="s">
        <v>373</v>
      </c>
    </row>
    <row r="392" spans="1:1">
      <c r="A392" t="s">
        <v>374</v>
      </c>
    </row>
    <row r="393" spans="1:1">
      <c r="A393" t="s">
        <v>375</v>
      </c>
    </row>
    <row r="395" spans="1:1">
      <c r="A395">
        <f>== skewness (ALL numeric) ===</f>
        <v>0</v>
      </c>
    </row>
    <row r="396" spans="1:1">
      <c r="A396" t="s">
        <v>376</v>
      </c>
    </row>
    <row r="397" spans="1:1">
      <c r="A397" t="s">
        <v>377</v>
      </c>
    </row>
    <row r="398" spans="1:1">
      <c r="A398" t="s">
        <v>378</v>
      </c>
    </row>
    <row r="399" spans="1:1">
      <c r="A399" t="s">
        <v>379</v>
      </c>
    </row>
    <row r="400" spans="1:1">
      <c r="A400" t="s">
        <v>380</v>
      </c>
    </row>
    <row r="401" spans="1:1">
      <c r="A401" t="s">
        <v>381</v>
      </c>
    </row>
    <row r="402" spans="1:1">
      <c r="A402" t="s">
        <v>382</v>
      </c>
    </row>
    <row r="403" spans="1:1">
      <c r="A403" t="s">
        <v>383</v>
      </c>
    </row>
    <row r="404" spans="1:1">
      <c r="A404" t="s">
        <v>384</v>
      </c>
    </row>
    <row r="405" spans="1:1">
      <c r="A405" t="s">
        <v>385</v>
      </c>
    </row>
    <row r="406" spans="1:1">
      <c r="A406" t="s">
        <v>386</v>
      </c>
    </row>
    <row r="407" spans="1:1">
      <c r="A407" t="s">
        <v>387</v>
      </c>
    </row>
    <row r="408" spans="1:1">
      <c r="A408" t="s">
        <v>388</v>
      </c>
    </row>
    <row r="409" spans="1:1">
      <c r="A409" t="s">
        <v>389</v>
      </c>
    </row>
    <row r="410" spans="1:1">
      <c r="A410" t="s">
        <v>390</v>
      </c>
    </row>
    <row r="411" spans="1:1">
      <c r="A411" t="s">
        <v>391</v>
      </c>
    </row>
    <row r="412" spans="1:1">
      <c r="A412" t="s">
        <v>392</v>
      </c>
    </row>
    <row r="413" spans="1:1">
      <c r="A413" t="s">
        <v>393</v>
      </c>
    </row>
    <row r="414" spans="1:1">
      <c r="A414" t="s">
        <v>394</v>
      </c>
    </row>
    <row r="415" spans="1:1">
      <c r="A415" t="s">
        <v>395</v>
      </c>
    </row>
    <row r="416" spans="1:1">
      <c r="A416" t="s">
        <v>396</v>
      </c>
    </row>
    <row r="417" spans="1:1">
      <c r="A417" t="s">
        <v>397</v>
      </c>
    </row>
    <row r="418" spans="1:1">
      <c r="A418" t="s">
        <v>398</v>
      </c>
    </row>
    <row r="419" spans="1:1">
      <c r="A419" t="s">
        <v>399</v>
      </c>
    </row>
    <row r="420" spans="1:1">
      <c r="A420" t="s">
        <v>400</v>
      </c>
    </row>
    <row r="421" spans="1:1">
      <c r="A421" t="s">
        <v>401</v>
      </c>
    </row>
    <row r="422" spans="1:1">
      <c r="A422" t="s">
        <v>402</v>
      </c>
    </row>
    <row r="423" spans="1:1">
      <c r="A423" t="s">
        <v>403</v>
      </c>
    </row>
    <row r="424" spans="1:1">
      <c r="A424" t="s">
        <v>404</v>
      </c>
    </row>
    <row r="425" spans="1:1">
      <c r="A425" t="s">
        <v>405</v>
      </c>
    </row>
    <row r="426" spans="1:1">
      <c r="A426" t="s">
        <v>406</v>
      </c>
    </row>
    <row r="427" spans="1:1">
      <c r="A427" t="s">
        <v>407</v>
      </c>
    </row>
    <row r="428" spans="1:1">
      <c r="A428" t="s">
        <v>408</v>
      </c>
    </row>
    <row r="429" spans="1:1">
      <c r="A429" t="s">
        <v>409</v>
      </c>
    </row>
    <row r="430" spans="1:1">
      <c r="A430" t="s">
        <v>410</v>
      </c>
    </row>
    <row r="431" spans="1:1">
      <c r="A431" t="s">
        <v>411</v>
      </c>
    </row>
    <row r="432" spans="1:1">
      <c r="A432" t="s">
        <v>412</v>
      </c>
    </row>
    <row r="433" spans="1:1">
      <c r="A433" t="s">
        <v>413</v>
      </c>
    </row>
    <row r="434" spans="1:1">
      <c r="A434" t="s">
        <v>414</v>
      </c>
    </row>
    <row r="435" spans="1:1">
      <c r="A435" t="s">
        <v>415</v>
      </c>
    </row>
    <row r="436" spans="1:1">
      <c r="A436" t="s">
        <v>416</v>
      </c>
    </row>
    <row r="437" spans="1:1">
      <c r="A437" t="s">
        <v>417</v>
      </c>
    </row>
    <row r="438" spans="1:1">
      <c r="A438" t="s">
        <v>418</v>
      </c>
    </row>
    <row r="439" spans="1:1">
      <c r="A439" t="s">
        <v>419</v>
      </c>
    </row>
    <row r="440" spans="1:1">
      <c r="A440" t="s">
        <v>420</v>
      </c>
    </row>
    <row r="441" spans="1:1">
      <c r="A441" t="s">
        <v>421</v>
      </c>
    </row>
    <row r="442" spans="1:1">
      <c r="A442" t="s">
        <v>422</v>
      </c>
    </row>
    <row r="443" spans="1:1">
      <c r="A443" t="s">
        <v>423</v>
      </c>
    </row>
    <row r="444" spans="1:1">
      <c r="A444" t="s">
        <v>424</v>
      </c>
    </row>
    <row r="445" spans="1:1">
      <c r="A445" t="s">
        <v>425</v>
      </c>
    </row>
    <row r="446" spans="1:1">
      <c r="A446" t="s">
        <v>426</v>
      </c>
    </row>
    <row r="447" spans="1:1">
      <c r="A447" t="s">
        <v>427</v>
      </c>
    </row>
    <row r="448" spans="1:1">
      <c r="A448" t="s">
        <v>428</v>
      </c>
    </row>
    <row r="449" spans="1:1">
      <c r="A449" t="s">
        <v>429</v>
      </c>
    </row>
    <row r="450" spans="1:1">
      <c r="A450" t="s">
        <v>430</v>
      </c>
    </row>
    <row r="451" spans="1:1">
      <c r="A451" t="s">
        <v>431</v>
      </c>
    </row>
    <row r="452" spans="1:1">
      <c r="A452" t="s">
        <v>432</v>
      </c>
    </row>
    <row r="453" spans="1:1">
      <c r="A453" t="s">
        <v>433</v>
      </c>
    </row>
    <row r="454" spans="1:1">
      <c r="A454" t="s">
        <v>434</v>
      </c>
    </row>
    <row r="455" spans="1:1">
      <c r="A455" t="s">
        <v>435</v>
      </c>
    </row>
    <row r="456" spans="1:1">
      <c r="A456" t="s">
        <v>436</v>
      </c>
    </row>
    <row r="457" spans="1:1">
      <c r="A457" t="s">
        <v>437</v>
      </c>
    </row>
    <row r="458" spans="1:1">
      <c r="A458" t="s">
        <v>438</v>
      </c>
    </row>
    <row r="459" spans="1:1">
      <c r="A459" t="s">
        <v>439</v>
      </c>
    </row>
    <row r="460" spans="1:1">
      <c r="A460" t="s">
        <v>440</v>
      </c>
    </row>
    <row r="461" spans="1:1">
      <c r="A461" t="s">
        <v>441</v>
      </c>
    </row>
    <row r="462" spans="1:1">
      <c r="A462" t="s">
        <v>442</v>
      </c>
    </row>
    <row r="463" spans="1:1">
      <c r="A463" t="s">
        <v>443</v>
      </c>
    </row>
    <row r="464" spans="1:1">
      <c r="A464" t="s">
        <v>444</v>
      </c>
    </row>
    <row r="465" spans="1:1">
      <c r="A465" t="s">
        <v>445</v>
      </c>
    </row>
    <row r="466" spans="1:1">
      <c r="A466" t="s">
        <v>446</v>
      </c>
    </row>
    <row r="467" spans="1:1">
      <c r="A467" t="s">
        <v>447</v>
      </c>
    </row>
    <row r="468" spans="1:1">
      <c r="A468" t="s">
        <v>448</v>
      </c>
    </row>
    <row r="469" spans="1:1">
      <c r="A469" t="s">
        <v>449</v>
      </c>
    </row>
    <row r="470" spans="1:1">
      <c r="A470" t="s">
        <v>450</v>
      </c>
    </row>
    <row r="471" spans="1:1">
      <c r="A471" t="s">
        <v>451</v>
      </c>
    </row>
    <row r="472" spans="1:1">
      <c r="A472" t="s">
        <v>452</v>
      </c>
    </row>
    <row r="473" spans="1:1">
      <c r="A473" t="s">
        <v>453</v>
      </c>
    </row>
    <row r="474" spans="1:1">
      <c r="A474" t="s">
        <v>454</v>
      </c>
    </row>
    <row r="475" spans="1:1">
      <c r="A475" t="s">
        <v>455</v>
      </c>
    </row>
    <row r="476" spans="1:1">
      <c r="A476" t="s">
        <v>456</v>
      </c>
    </row>
    <row r="477" spans="1:1">
      <c r="A477" t="s">
        <v>457</v>
      </c>
    </row>
    <row r="479" spans="1:1">
      <c r="A479">
        <f>== outlier counts by IQR rule (ALL) ===</f>
        <v>0</v>
      </c>
    </row>
    <row r="480" spans="1:1">
      <c r="A480" t="s">
        <v>458</v>
      </c>
    </row>
    <row r="481" spans="1:1">
      <c r="A481" t="s">
        <v>459</v>
      </c>
    </row>
    <row r="482" spans="1:1">
      <c r="A482" t="s">
        <v>460</v>
      </c>
    </row>
    <row r="483" spans="1:1">
      <c r="A483" t="s">
        <v>461</v>
      </c>
    </row>
    <row r="484" spans="1:1">
      <c r="A484" t="s">
        <v>462</v>
      </c>
    </row>
    <row r="485" spans="1:1">
      <c r="A485" t="s">
        <v>463</v>
      </c>
    </row>
    <row r="486" spans="1:1">
      <c r="A486" t="s">
        <v>464</v>
      </c>
    </row>
    <row r="487" spans="1:1">
      <c r="A487" t="s">
        <v>465</v>
      </c>
    </row>
    <row r="488" spans="1:1">
      <c r="A488" t="s">
        <v>466</v>
      </c>
    </row>
    <row r="489" spans="1:1">
      <c r="A489" t="s">
        <v>467</v>
      </c>
    </row>
    <row r="490" spans="1:1">
      <c r="A490" t="s">
        <v>468</v>
      </c>
    </row>
    <row r="491" spans="1:1">
      <c r="A491" t="s">
        <v>469</v>
      </c>
    </row>
    <row r="492" spans="1:1">
      <c r="A492" t="s">
        <v>470</v>
      </c>
    </row>
    <row r="493" spans="1:1">
      <c r="A493" t="s">
        <v>471</v>
      </c>
    </row>
    <row r="494" spans="1:1">
      <c r="A494" t="s">
        <v>472</v>
      </c>
    </row>
    <row r="495" spans="1:1">
      <c r="A495" t="s">
        <v>473</v>
      </c>
    </row>
    <row r="496" spans="1:1">
      <c r="A496" t="s">
        <v>474</v>
      </c>
    </row>
    <row r="497" spans="1:1">
      <c r="A497" t="s">
        <v>475</v>
      </c>
    </row>
    <row r="498" spans="1:1">
      <c r="A498" t="s">
        <v>476</v>
      </c>
    </row>
    <row r="499" spans="1:1">
      <c r="A499" t="s">
        <v>477</v>
      </c>
    </row>
    <row r="500" spans="1:1">
      <c r="A500" t="s">
        <v>478</v>
      </c>
    </row>
    <row r="501" spans="1:1">
      <c r="A501" t="s">
        <v>479</v>
      </c>
    </row>
    <row r="502" spans="1:1">
      <c r="A502" t="s">
        <v>480</v>
      </c>
    </row>
    <row r="503" spans="1:1">
      <c r="A503" t="s">
        <v>481</v>
      </c>
    </row>
    <row r="504" spans="1:1">
      <c r="A504" t="s">
        <v>482</v>
      </c>
    </row>
    <row r="505" spans="1:1">
      <c r="A505" t="s">
        <v>483</v>
      </c>
    </row>
    <row r="506" spans="1:1">
      <c r="A506" t="s">
        <v>484</v>
      </c>
    </row>
    <row r="507" spans="1:1">
      <c r="A507" t="s">
        <v>485</v>
      </c>
    </row>
    <row r="508" spans="1:1">
      <c r="A508" t="s">
        <v>486</v>
      </c>
    </row>
    <row r="509" spans="1:1">
      <c r="A509" t="s">
        <v>487</v>
      </c>
    </row>
    <row r="510" spans="1:1">
      <c r="A510" t="s">
        <v>488</v>
      </c>
    </row>
    <row r="511" spans="1:1">
      <c r="A511" t="s">
        <v>489</v>
      </c>
    </row>
    <row r="512" spans="1:1">
      <c r="A512" t="s">
        <v>490</v>
      </c>
    </row>
    <row r="513" spans="1:1">
      <c r="A513" t="s">
        <v>491</v>
      </c>
    </row>
    <row r="514" spans="1:1">
      <c r="A514" t="s">
        <v>492</v>
      </c>
    </row>
    <row r="515" spans="1:1">
      <c r="A515" t="s">
        <v>493</v>
      </c>
    </row>
    <row r="516" spans="1:1">
      <c r="A516" t="s">
        <v>494</v>
      </c>
    </row>
    <row r="517" spans="1:1">
      <c r="A517" t="s">
        <v>495</v>
      </c>
    </row>
    <row r="518" spans="1:1">
      <c r="A518" t="s">
        <v>496</v>
      </c>
    </row>
    <row r="519" spans="1:1">
      <c r="A519" t="s">
        <v>497</v>
      </c>
    </row>
    <row r="520" spans="1:1">
      <c r="A520" t="s">
        <v>498</v>
      </c>
    </row>
    <row r="521" spans="1:1">
      <c r="A521" t="s">
        <v>499</v>
      </c>
    </row>
    <row r="522" spans="1:1">
      <c r="A522" t="s">
        <v>500</v>
      </c>
    </row>
    <row r="523" spans="1:1">
      <c r="A523" t="s">
        <v>501</v>
      </c>
    </row>
    <row r="524" spans="1:1">
      <c r="A524" t="s">
        <v>502</v>
      </c>
    </row>
    <row r="525" spans="1:1">
      <c r="A525" t="s">
        <v>503</v>
      </c>
    </row>
    <row r="526" spans="1:1">
      <c r="A526" t="s">
        <v>504</v>
      </c>
    </row>
    <row r="527" spans="1:1">
      <c r="A527" t="s">
        <v>505</v>
      </c>
    </row>
    <row r="528" spans="1:1">
      <c r="A528" t="s">
        <v>506</v>
      </c>
    </row>
    <row r="529" spans="1:1">
      <c r="A529" t="s">
        <v>507</v>
      </c>
    </row>
    <row r="530" spans="1:1">
      <c r="A530" t="s">
        <v>508</v>
      </c>
    </row>
    <row r="531" spans="1:1">
      <c r="A531" t="s">
        <v>509</v>
      </c>
    </row>
    <row r="532" spans="1:1">
      <c r="A532" t="s">
        <v>510</v>
      </c>
    </row>
    <row r="533" spans="1:1">
      <c r="A533" t="s">
        <v>511</v>
      </c>
    </row>
    <row r="534" spans="1:1">
      <c r="A534" t="s">
        <v>512</v>
      </c>
    </row>
    <row r="535" spans="1:1">
      <c r="A535" t="s">
        <v>513</v>
      </c>
    </row>
    <row r="536" spans="1:1">
      <c r="A536" t="s">
        <v>514</v>
      </c>
    </row>
    <row r="537" spans="1:1">
      <c r="A537" t="s">
        <v>515</v>
      </c>
    </row>
    <row r="538" spans="1:1">
      <c r="A538" t="s">
        <v>516</v>
      </c>
    </row>
    <row r="539" spans="1:1">
      <c r="A539" t="s">
        <v>517</v>
      </c>
    </row>
    <row r="540" spans="1:1">
      <c r="A540" t="s">
        <v>518</v>
      </c>
    </row>
    <row r="541" spans="1:1">
      <c r="A541" t="s">
        <v>519</v>
      </c>
    </row>
    <row r="542" spans="1:1">
      <c r="A542" t="s">
        <v>520</v>
      </c>
    </row>
    <row r="543" spans="1:1">
      <c r="A543" t="s">
        <v>521</v>
      </c>
    </row>
    <row r="544" spans="1:1">
      <c r="A544" t="s">
        <v>522</v>
      </c>
    </row>
    <row r="545" spans="1:1">
      <c r="A545" t="s">
        <v>523</v>
      </c>
    </row>
    <row r="546" spans="1:1">
      <c r="A546" t="s">
        <v>524</v>
      </c>
    </row>
    <row r="547" spans="1:1">
      <c r="A547" t="s">
        <v>525</v>
      </c>
    </row>
    <row r="548" spans="1:1">
      <c r="A548" t="s">
        <v>526</v>
      </c>
    </row>
    <row r="549" spans="1:1">
      <c r="A549" t="s">
        <v>527</v>
      </c>
    </row>
    <row r="550" spans="1:1">
      <c r="A550" t="s">
        <v>528</v>
      </c>
    </row>
    <row r="551" spans="1:1">
      <c r="A551" t="s">
        <v>529</v>
      </c>
    </row>
    <row r="552" spans="1:1">
      <c r="A552" t="s">
        <v>530</v>
      </c>
    </row>
    <row r="553" spans="1:1">
      <c r="A553" t="s">
        <v>531</v>
      </c>
    </row>
    <row r="554" spans="1:1">
      <c r="A554" t="s">
        <v>532</v>
      </c>
    </row>
    <row r="555" spans="1:1">
      <c r="A555" t="s">
        <v>533</v>
      </c>
    </row>
    <row r="556" spans="1:1">
      <c r="A556" t="s">
        <v>534</v>
      </c>
    </row>
    <row r="557" spans="1:1">
      <c r="A557" t="s">
        <v>535</v>
      </c>
    </row>
    <row r="558" spans="1:1">
      <c r="A558" t="s">
        <v>536</v>
      </c>
    </row>
    <row r="559" spans="1:1">
      <c r="A559" t="s">
        <v>537</v>
      </c>
    </row>
    <row r="560" spans="1:1">
      <c r="A560" t="s">
        <v>538</v>
      </c>
    </row>
    <row r="561" spans="1:1">
      <c r="A561" t="s">
        <v>539</v>
      </c>
    </row>
    <row r="563" spans="1:1">
      <c r="A563">
        <f>== memory usage total ===</f>
        <v>0</v>
      </c>
    </row>
    <row r="564" spans="1:1">
      <c r="A564" t="s">
        <v>540</v>
      </c>
    </row>
    <row r="566" spans="1:1">
      <c r="A566">
        <f>== memory usage by column (ALL) ===</f>
        <v>0</v>
      </c>
    </row>
    <row r="567" spans="1:1">
      <c r="A567" t="s">
        <v>541</v>
      </c>
    </row>
    <row r="568" spans="1:1">
      <c r="A568" t="s">
        <v>542</v>
      </c>
    </row>
    <row r="569" spans="1:1">
      <c r="A569" t="s">
        <v>543</v>
      </c>
    </row>
    <row r="570" spans="1:1">
      <c r="A570" t="s">
        <v>544</v>
      </c>
    </row>
    <row r="571" spans="1:1">
      <c r="A571" t="s">
        <v>545</v>
      </c>
    </row>
    <row r="572" spans="1:1">
      <c r="A572" t="s">
        <v>546</v>
      </c>
    </row>
    <row r="573" spans="1:1">
      <c r="A573" t="s">
        <v>547</v>
      </c>
    </row>
    <row r="574" spans="1:1">
      <c r="A574" t="s">
        <v>548</v>
      </c>
    </row>
    <row r="575" spans="1:1">
      <c r="A575" t="s">
        <v>549</v>
      </c>
    </row>
    <row r="576" spans="1:1">
      <c r="A576" t="s">
        <v>550</v>
      </c>
    </row>
    <row r="577" spans="1:1">
      <c r="A577" t="s">
        <v>551</v>
      </c>
    </row>
    <row r="578" spans="1:1">
      <c r="A578" t="s">
        <v>552</v>
      </c>
    </row>
    <row r="579" spans="1:1">
      <c r="A579" t="s">
        <v>553</v>
      </c>
    </row>
    <row r="580" spans="1:1">
      <c r="A580" t="s">
        <v>554</v>
      </c>
    </row>
    <row r="581" spans="1:1">
      <c r="A581" t="s">
        <v>555</v>
      </c>
    </row>
    <row r="582" spans="1:1">
      <c r="A582" t="s">
        <v>556</v>
      </c>
    </row>
    <row r="583" spans="1:1">
      <c r="A583" t="s">
        <v>557</v>
      </c>
    </row>
    <row r="584" spans="1:1">
      <c r="A584" t="s">
        <v>558</v>
      </c>
    </row>
    <row r="585" spans="1:1">
      <c r="A585" t="s">
        <v>559</v>
      </c>
    </row>
    <row r="586" spans="1:1">
      <c r="A586" t="s">
        <v>560</v>
      </c>
    </row>
    <row r="587" spans="1:1">
      <c r="A587" t="s">
        <v>561</v>
      </c>
    </row>
    <row r="588" spans="1:1">
      <c r="A588" t="s">
        <v>562</v>
      </c>
    </row>
    <row r="589" spans="1:1">
      <c r="A589" t="s">
        <v>563</v>
      </c>
    </row>
    <row r="590" spans="1:1">
      <c r="A590" t="s">
        <v>564</v>
      </c>
    </row>
    <row r="591" spans="1:1">
      <c r="A591" t="s">
        <v>565</v>
      </c>
    </row>
    <row r="592" spans="1:1">
      <c r="A592" t="s">
        <v>566</v>
      </c>
    </row>
    <row r="593" spans="1:1">
      <c r="A593" t="s">
        <v>567</v>
      </c>
    </row>
    <row r="594" spans="1:1">
      <c r="A594" t="s">
        <v>568</v>
      </c>
    </row>
    <row r="595" spans="1:1">
      <c r="A595" t="s">
        <v>569</v>
      </c>
    </row>
    <row r="596" spans="1:1">
      <c r="A596" t="s">
        <v>570</v>
      </c>
    </row>
    <row r="597" spans="1:1">
      <c r="A597" t="s">
        <v>571</v>
      </c>
    </row>
    <row r="598" spans="1:1">
      <c r="A598" t="s">
        <v>572</v>
      </c>
    </row>
    <row r="599" spans="1:1">
      <c r="A599" t="s">
        <v>573</v>
      </c>
    </row>
    <row r="600" spans="1:1">
      <c r="A600" t="s">
        <v>574</v>
      </c>
    </row>
    <row r="601" spans="1:1">
      <c r="A601" t="s">
        <v>575</v>
      </c>
    </row>
    <row r="602" spans="1:1">
      <c r="A602" t="s">
        <v>576</v>
      </c>
    </row>
    <row r="603" spans="1:1">
      <c r="A603" t="s">
        <v>577</v>
      </c>
    </row>
    <row r="604" spans="1:1">
      <c r="A604" t="s">
        <v>578</v>
      </c>
    </row>
    <row r="605" spans="1:1">
      <c r="A605" t="s">
        <v>579</v>
      </c>
    </row>
    <row r="606" spans="1:1">
      <c r="A606" t="s">
        <v>580</v>
      </c>
    </row>
    <row r="607" spans="1:1">
      <c r="A607" t="s">
        <v>581</v>
      </c>
    </row>
    <row r="608" spans="1:1">
      <c r="A608" t="s">
        <v>582</v>
      </c>
    </row>
    <row r="609" spans="1:1">
      <c r="A609" t="s">
        <v>583</v>
      </c>
    </row>
    <row r="610" spans="1:1">
      <c r="A610" t="s">
        <v>584</v>
      </c>
    </row>
    <row r="611" spans="1:1">
      <c r="A611" t="s">
        <v>585</v>
      </c>
    </row>
    <row r="612" spans="1:1">
      <c r="A612" t="s">
        <v>586</v>
      </c>
    </row>
    <row r="613" spans="1:1">
      <c r="A613" t="s">
        <v>587</v>
      </c>
    </row>
    <row r="614" spans="1:1">
      <c r="A614" t="s">
        <v>588</v>
      </c>
    </row>
    <row r="615" spans="1:1">
      <c r="A615" t="s">
        <v>589</v>
      </c>
    </row>
    <row r="616" spans="1:1">
      <c r="A616" t="s">
        <v>590</v>
      </c>
    </row>
    <row r="617" spans="1:1">
      <c r="A617" t="s">
        <v>591</v>
      </c>
    </row>
    <row r="618" spans="1:1">
      <c r="A618" t="s">
        <v>592</v>
      </c>
    </row>
    <row r="619" spans="1:1">
      <c r="A619" t="s">
        <v>593</v>
      </c>
    </row>
    <row r="620" spans="1:1">
      <c r="A620" t="s">
        <v>594</v>
      </c>
    </row>
    <row r="621" spans="1:1">
      <c r="A621" t="s">
        <v>595</v>
      </c>
    </row>
    <row r="622" spans="1:1">
      <c r="A622" t="s">
        <v>596</v>
      </c>
    </row>
    <row r="623" spans="1:1">
      <c r="A623" t="s">
        <v>597</v>
      </c>
    </row>
    <row r="624" spans="1:1">
      <c r="A624" t="s">
        <v>598</v>
      </c>
    </row>
    <row r="625" spans="1:1">
      <c r="A625" t="s">
        <v>599</v>
      </c>
    </row>
    <row r="626" spans="1:1">
      <c r="A626" t="s">
        <v>600</v>
      </c>
    </row>
    <row r="627" spans="1:1">
      <c r="A627" t="s">
        <v>601</v>
      </c>
    </row>
    <row r="628" spans="1:1">
      <c r="A628" t="s">
        <v>602</v>
      </c>
    </row>
    <row r="629" spans="1:1">
      <c r="A629" t="s">
        <v>603</v>
      </c>
    </row>
    <row r="630" spans="1:1">
      <c r="A630" t="s">
        <v>604</v>
      </c>
    </row>
    <row r="631" spans="1:1">
      <c r="A631" t="s">
        <v>605</v>
      </c>
    </row>
    <row r="632" spans="1:1">
      <c r="A632" t="s">
        <v>606</v>
      </c>
    </row>
    <row r="633" spans="1:1">
      <c r="A633" t="s">
        <v>607</v>
      </c>
    </row>
    <row r="634" spans="1:1">
      <c r="A634" t="s">
        <v>608</v>
      </c>
    </row>
    <row r="635" spans="1:1">
      <c r="A635" t="s">
        <v>609</v>
      </c>
    </row>
    <row r="636" spans="1:1">
      <c r="A636" t="s">
        <v>610</v>
      </c>
    </row>
    <row r="637" spans="1:1">
      <c r="A637" t="s">
        <v>611</v>
      </c>
    </row>
    <row r="638" spans="1:1">
      <c r="A638" t="s">
        <v>612</v>
      </c>
    </row>
    <row r="639" spans="1:1">
      <c r="A639" t="s">
        <v>613</v>
      </c>
    </row>
    <row r="640" spans="1:1">
      <c r="A640" t="s">
        <v>614</v>
      </c>
    </row>
    <row r="641" spans="1:1">
      <c r="A641" t="s">
        <v>615</v>
      </c>
    </row>
    <row r="642" spans="1:1">
      <c r="A642" t="s">
        <v>616</v>
      </c>
    </row>
    <row r="643" spans="1:1">
      <c r="A643" t="s">
        <v>617</v>
      </c>
    </row>
    <row r="644" spans="1:1">
      <c r="A644" t="s">
        <v>618</v>
      </c>
    </row>
    <row r="645" spans="1:1">
      <c r="A645" t="s">
        <v>619</v>
      </c>
    </row>
    <row r="646" spans="1:1">
      <c r="A646" t="s">
        <v>620</v>
      </c>
    </row>
    <row r="647" spans="1:1">
      <c r="A647" t="s">
        <v>621</v>
      </c>
    </row>
    <row r="648" spans="1:1">
      <c r="A648" t="s">
        <v>622</v>
      </c>
    </row>
    <row r="649" spans="1:1">
      <c r="A649" t="s">
        <v>623</v>
      </c>
    </row>
    <row r="650" spans="1:1">
      <c r="A650" t="s">
        <v>624</v>
      </c>
    </row>
    <row r="651" spans="1:1">
      <c r="A651" t="s">
        <v>625</v>
      </c>
    </row>
    <row r="652" spans="1:1">
      <c r="A652" t="s">
        <v>626</v>
      </c>
    </row>
    <row r="653" spans="1:1">
      <c r="A653" t="s">
        <v>627</v>
      </c>
    </row>
    <row r="654" spans="1:1">
      <c r="A654" t="s">
        <v>628</v>
      </c>
    </row>
    <row r="655" spans="1:1">
      <c r="A655" t="s">
        <v>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630</v>
      </c>
      <c r="B1" s="1" t="s">
        <v>631</v>
      </c>
    </row>
    <row r="2" spans="1:2">
      <c r="A2" t="s">
        <v>632</v>
      </c>
      <c r="B2" t="s">
        <v>634</v>
      </c>
    </row>
    <row r="3" spans="1:2">
      <c r="A3" t="s">
        <v>633</v>
      </c>
      <c r="B3" t="s">
        <v>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636</v>
      </c>
    </row>
    <row r="2" spans="1:1">
      <c r="A2" t="s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637</v>
      </c>
    </row>
    <row r="2" spans="1:1">
      <c r="A2" t="s">
        <v>540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9"/>
  <sheetViews>
    <sheetView workbookViewId="0"/>
  </sheetViews>
  <sheetFormatPr defaultRowHeight="15"/>
  <sheetData>
    <row r="1" spans="1:2">
      <c r="A1" s="1" t="s">
        <v>638</v>
      </c>
      <c r="B1" s="1" t="s">
        <v>639</v>
      </c>
    </row>
    <row r="2" spans="1:2">
      <c r="A2" t="s">
        <v>640</v>
      </c>
      <c r="B2" t="s">
        <v>727</v>
      </c>
    </row>
    <row r="3" spans="1:2">
      <c r="A3" t="s">
        <v>641</v>
      </c>
      <c r="B3" t="s">
        <v>727</v>
      </c>
    </row>
    <row r="4" spans="1:2">
      <c r="A4" t="s">
        <v>642</v>
      </c>
      <c r="B4" t="s">
        <v>727</v>
      </c>
    </row>
    <row r="5" spans="1:2">
      <c r="A5" t="s">
        <v>643</v>
      </c>
      <c r="B5" t="s">
        <v>727</v>
      </c>
    </row>
    <row r="6" spans="1:2">
      <c r="A6" t="s">
        <v>644</v>
      </c>
      <c r="B6" t="s">
        <v>727</v>
      </c>
    </row>
    <row r="7" spans="1:2">
      <c r="A7" t="s">
        <v>645</v>
      </c>
      <c r="B7" t="s">
        <v>727</v>
      </c>
    </row>
    <row r="8" spans="1:2">
      <c r="A8" t="s">
        <v>646</v>
      </c>
      <c r="B8" t="s">
        <v>727</v>
      </c>
    </row>
    <row r="9" spans="1:2">
      <c r="A9" t="s">
        <v>647</v>
      </c>
      <c r="B9" t="s">
        <v>727</v>
      </c>
    </row>
    <row r="10" spans="1:2">
      <c r="A10" t="s">
        <v>648</v>
      </c>
      <c r="B10" t="s">
        <v>727</v>
      </c>
    </row>
    <row r="11" spans="1:2">
      <c r="A11" t="s">
        <v>649</v>
      </c>
      <c r="B11" t="s">
        <v>727</v>
      </c>
    </row>
    <row r="12" spans="1:2">
      <c r="A12" t="s">
        <v>650</v>
      </c>
      <c r="B12" t="s">
        <v>727</v>
      </c>
    </row>
    <row r="13" spans="1:2">
      <c r="A13" t="s">
        <v>651</v>
      </c>
      <c r="B13" t="s">
        <v>727</v>
      </c>
    </row>
    <row r="14" spans="1:2">
      <c r="A14" t="s">
        <v>652</v>
      </c>
      <c r="B14" t="s">
        <v>727</v>
      </c>
    </row>
    <row r="15" spans="1:2">
      <c r="A15" t="s">
        <v>653</v>
      </c>
      <c r="B15" t="s">
        <v>727</v>
      </c>
    </row>
    <row r="16" spans="1:2">
      <c r="A16" t="s">
        <v>654</v>
      </c>
      <c r="B16" t="s">
        <v>727</v>
      </c>
    </row>
    <row r="17" spans="1:2">
      <c r="A17" t="s">
        <v>655</v>
      </c>
      <c r="B17" t="s">
        <v>727</v>
      </c>
    </row>
    <row r="18" spans="1:2">
      <c r="A18" t="s">
        <v>656</v>
      </c>
      <c r="B18" t="s">
        <v>727</v>
      </c>
    </row>
    <row r="19" spans="1:2">
      <c r="A19" t="s">
        <v>657</v>
      </c>
      <c r="B19" t="s">
        <v>727</v>
      </c>
    </row>
    <row r="20" spans="1:2">
      <c r="A20" t="s">
        <v>658</v>
      </c>
      <c r="B20" t="s">
        <v>727</v>
      </c>
    </row>
    <row r="21" spans="1:2">
      <c r="A21" t="s">
        <v>659</v>
      </c>
      <c r="B21" t="s">
        <v>727</v>
      </c>
    </row>
    <row r="22" spans="1:2">
      <c r="A22" t="s">
        <v>660</v>
      </c>
      <c r="B22" t="s">
        <v>727</v>
      </c>
    </row>
    <row r="23" spans="1:2">
      <c r="A23" t="s">
        <v>661</v>
      </c>
      <c r="B23" t="s">
        <v>727</v>
      </c>
    </row>
    <row r="24" spans="1:2">
      <c r="A24" t="s">
        <v>662</v>
      </c>
      <c r="B24" t="s">
        <v>727</v>
      </c>
    </row>
    <row r="25" spans="1:2">
      <c r="A25" t="s">
        <v>663</v>
      </c>
      <c r="B25" t="s">
        <v>727</v>
      </c>
    </row>
    <row r="26" spans="1:2">
      <c r="A26" t="s">
        <v>664</v>
      </c>
      <c r="B26" t="s">
        <v>727</v>
      </c>
    </row>
    <row r="27" spans="1:2">
      <c r="A27" t="s">
        <v>665</v>
      </c>
      <c r="B27" t="s">
        <v>727</v>
      </c>
    </row>
    <row r="28" spans="1:2">
      <c r="A28" t="s">
        <v>666</v>
      </c>
      <c r="B28" t="s">
        <v>727</v>
      </c>
    </row>
    <row r="29" spans="1:2">
      <c r="A29" t="s">
        <v>667</v>
      </c>
      <c r="B29" t="s">
        <v>727</v>
      </c>
    </row>
    <row r="30" spans="1:2">
      <c r="A30" t="s">
        <v>668</v>
      </c>
      <c r="B30" t="s">
        <v>727</v>
      </c>
    </row>
    <row r="31" spans="1:2">
      <c r="A31" t="s">
        <v>669</v>
      </c>
      <c r="B31" t="s">
        <v>727</v>
      </c>
    </row>
    <row r="32" spans="1:2">
      <c r="A32" t="s">
        <v>670</v>
      </c>
      <c r="B32" t="s">
        <v>727</v>
      </c>
    </row>
    <row r="33" spans="1:2">
      <c r="A33" t="s">
        <v>671</v>
      </c>
      <c r="B33" t="s">
        <v>727</v>
      </c>
    </row>
    <row r="34" spans="1:2">
      <c r="A34" t="s">
        <v>672</v>
      </c>
      <c r="B34" t="s">
        <v>727</v>
      </c>
    </row>
    <row r="35" spans="1:2">
      <c r="A35" t="s">
        <v>673</v>
      </c>
      <c r="B35" t="s">
        <v>727</v>
      </c>
    </row>
    <row r="36" spans="1:2">
      <c r="A36" t="s">
        <v>674</v>
      </c>
      <c r="B36" t="s">
        <v>727</v>
      </c>
    </row>
    <row r="37" spans="1:2">
      <c r="A37" t="s">
        <v>675</v>
      </c>
      <c r="B37" t="s">
        <v>727</v>
      </c>
    </row>
    <row r="38" spans="1:2">
      <c r="A38" t="s">
        <v>676</v>
      </c>
      <c r="B38" t="s">
        <v>727</v>
      </c>
    </row>
    <row r="39" spans="1:2">
      <c r="A39" t="s">
        <v>677</v>
      </c>
      <c r="B39" t="s">
        <v>727</v>
      </c>
    </row>
    <row r="40" spans="1:2">
      <c r="A40" t="s">
        <v>678</v>
      </c>
      <c r="B40" t="s">
        <v>727</v>
      </c>
    </row>
    <row r="41" spans="1:2">
      <c r="A41" t="s">
        <v>679</v>
      </c>
      <c r="B41" t="s">
        <v>727</v>
      </c>
    </row>
    <row r="42" spans="1:2">
      <c r="A42" t="s">
        <v>680</v>
      </c>
      <c r="B42" t="s">
        <v>727</v>
      </c>
    </row>
    <row r="43" spans="1:2">
      <c r="A43" t="s">
        <v>681</v>
      </c>
      <c r="B43" t="s">
        <v>728</v>
      </c>
    </row>
    <row r="44" spans="1:2">
      <c r="A44" t="s">
        <v>682</v>
      </c>
      <c r="B44" t="s">
        <v>729</v>
      </c>
    </row>
    <row r="45" spans="1:2">
      <c r="A45" t="s">
        <v>683</v>
      </c>
      <c r="B45" t="s">
        <v>729</v>
      </c>
    </row>
    <row r="46" spans="1:2">
      <c r="A46" t="s">
        <v>684</v>
      </c>
      <c r="B46" t="s">
        <v>729</v>
      </c>
    </row>
    <row r="47" spans="1:2">
      <c r="A47" t="s">
        <v>685</v>
      </c>
      <c r="B47" t="s">
        <v>727</v>
      </c>
    </row>
    <row r="48" spans="1:2">
      <c r="A48" t="s">
        <v>270</v>
      </c>
      <c r="B48" t="s">
        <v>728</v>
      </c>
    </row>
    <row r="49" spans="1:2">
      <c r="A49" t="s">
        <v>686</v>
      </c>
      <c r="B49" t="s">
        <v>728</v>
      </c>
    </row>
    <row r="50" spans="1:2">
      <c r="A50" t="s">
        <v>687</v>
      </c>
      <c r="B50" t="s">
        <v>729</v>
      </c>
    </row>
    <row r="51" spans="1:2">
      <c r="A51" t="s">
        <v>688</v>
      </c>
      <c r="B51" t="s">
        <v>728</v>
      </c>
    </row>
    <row r="52" spans="1:2">
      <c r="A52" t="s">
        <v>689</v>
      </c>
      <c r="B52" t="s">
        <v>729</v>
      </c>
    </row>
    <row r="53" spans="1:2">
      <c r="A53" t="s">
        <v>690</v>
      </c>
      <c r="B53" t="s">
        <v>727</v>
      </c>
    </row>
    <row r="54" spans="1:2">
      <c r="A54" t="s">
        <v>691</v>
      </c>
      <c r="B54" t="s">
        <v>729</v>
      </c>
    </row>
    <row r="55" spans="1:2">
      <c r="A55" t="s">
        <v>692</v>
      </c>
      <c r="B55" t="s">
        <v>729</v>
      </c>
    </row>
    <row r="56" spans="1:2">
      <c r="A56" t="s">
        <v>693</v>
      </c>
      <c r="B56" t="s">
        <v>729</v>
      </c>
    </row>
    <row r="57" spans="1:2">
      <c r="A57" t="s">
        <v>694</v>
      </c>
      <c r="B57" t="s">
        <v>729</v>
      </c>
    </row>
    <row r="58" spans="1:2">
      <c r="A58" t="s">
        <v>695</v>
      </c>
      <c r="B58" t="s">
        <v>729</v>
      </c>
    </row>
    <row r="59" spans="1:2">
      <c r="A59" t="s">
        <v>696</v>
      </c>
      <c r="B59" t="s">
        <v>729</v>
      </c>
    </row>
    <row r="60" spans="1:2">
      <c r="A60" t="s">
        <v>697</v>
      </c>
      <c r="B60" t="s">
        <v>729</v>
      </c>
    </row>
    <row r="61" spans="1:2">
      <c r="A61" t="s">
        <v>698</v>
      </c>
      <c r="B61" t="s">
        <v>727</v>
      </c>
    </row>
    <row r="62" spans="1:2">
      <c r="A62" t="s">
        <v>699</v>
      </c>
      <c r="B62" t="s">
        <v>729</v>
      </c>
    </row>
    <row r="63" spans="1:2">
      <c r="A63" t="s">
        <v>700</v>
      </c>
      <c r="B63" t="s">
        <v>729</v>
      </c>
    </row>
    <row r="64" spans="1:2">
      <c r="A64" t="s">
        <v>701</v>
      </c>
      <c r="B64" t="s">
        <v>729</v>
      </c>
    </row>
    <row r="65" spans="1:2">
      <c r="A65" t="s">
        <v>702</v>
      </c>
      <c r="B65" t="s">
        <v>729</v>
      </c>
    </row>
    <row r="66" spans="1:2">
      <c r="A66" t="s">
        <v>703</v>
      </c>
      <c r="B66" t="s">
        <v>727</v>
      </c>
    </row>
    <row r="67" spans="1:2">
      <c r="A67" t="s">
        <v>704</v>
      </c>
      <c r="B67" t="s">
        <v>729</v>
      </c>
    </row>
    <row r="68" spans="1:2">
      <c r="A68" t="s">
        <v>705</v>
      </c>
      <c r="B68" t="s">
        <v>729</v>
      </c>
    </row>
    <row r="69" spans="1:2">
      <c r="A69" t="s">
        <v>706</v>
      </c>
      <c r="B69" t="s">
        <v>729</v>
      </c>
    </row>
    <row r="70" spans="1:2">
      <c r="A70" t="s">
        <v>707</v>
      </c>
      <c r="B70" t="s">
        <v>729</v>
      </c>
    </row>
    <row r="71" spans="1:2">
      <c r="A71" t="s">
        <v>708</v>
      </c>
      <c r="B71" t="s">
        <v>728</v>
      </c>
    </row>
    <row r="72" spans="1:2">
      <c r="A72" t="s">
        <v>709</v>
      </c>
      <c r="B72" t="s">
        <v>727</v>
      </c>
    </row>
    <row r="73" spans="1:2">
      <c r="A73" t="s">
        <v>710</v>
      </c>
      <c r="B73" t="s">
        <v>729</v>
      </c>
    </row>
    <row r="74" spans="1:2">
      <c r="A74" t="s">
        <v>711</v>
      </c>
      <c r="B74" t="s">
        <v>728</v>
      </c>
    </row>
    <row r="75" spans="1:2">
      <c r="A75" t="s">
        <v>712</v>
      </c>
      <c r="B75" t="s">
        <v>729</v>
      </c>
    </row>
    <row r="76" spans="1:2">
      <c r="A76" t="s">
        <v>713</v>
      </c>
      <c r="B76" t="s">
        <v>728</v>
      </c>
    </row>
    <row r="77" spans="1:2">
      <c r="A77" t="s">
        <v>714</v>
      </c>
      <c r="B77" t="s">
        <v>729</v>
      </c>
    </row>
    <row r="78" spans="1:2">
      <c r="A78" t="s">
        <v>715</v>
      </c>
      <c r="B78" t="s">
        <v>729</v>
      </c>
    </row>
    <row r="79" spans="1:2">
      <c r="A79" t="s">
        <v>716</v>
      </c>
      <c r="B79" t="s">
        <v>729</v>
      </c>
    </row>
    <row r="80" spans="1:2">
      <c r="A80" t="s">
        <v>717</v>
      </c>
      <c r="B80" t="s">
        <v>727</v>
      </c>
    </row>
    <row r="81" spans="1:2">
      <c r="A81" t="s">
        <v>718</v>
      </c>
      <c r="B81" t="s">
        <v>727</v>
      </c>
    </row>
    <row r="82" spans="1:2">
      <c r="A82" t="s">
        <v>719</v>
      </c>
      <c r="B82" t="s">
        <v>727</v>
      </c>
    </row>
    <row r="83" spans="1:2">
      <c r="A83" t="s">
        <v>720</v>
      </c>
      <c r="B83" t="s">
        <v>727</v>
      </c>
    </row>
    <row r="84" spans="1:2">
      <c r="A84" t="s">
        <v>721</v>
      </c>
      <c r="B84" t="s">
        <v>729</v>
      </c>
    </row>
    <row r="85" spans="1:2">
      <c r="A85" t="s">
        <v>722</v>
      </c>
      <c r="B85" t="s">
        <v>729</v>
      </c>
    </row>
    <row r="86" spans="1:2">
      <c r="A86" t="s">
        <v>723</v>
      </c>
      <c r="B86" t="s">
        <v>729</v>
      </c>
    </row>
    <row r="87" spans="1:2">
      <c r="A87" t="s">
        <v>724</v>
      </c>
      <c r="B87" t="s">
        <v>727</v>
      </c>
    </row>
    <row r="88" spans="1:2">
      <c r="A88" t="s">
        <v>725</v>
      </c>
      <c r="B88" t="s">
        <v>729</v>
      </c>
    </row>
    <row r="89" spans="1:2">
      <c r="A89" t="s">
        <v>726</v>
      </c>
      <c r="B89" t="s">
        <v>729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2"/>
  <sheetViews>
    <sheetView workbookViewId="0"/>
  </sheetViews>
  <sheetFormatPr defaultRowHeight="15"/>
  <sheetData>
    <row r="1" spans="1:9">
      <c r="A1" s="1" t="s">
        <v>638</v>
      </c>
      <c r="B1" s="1" t="s">
        <v>730</v>
      </c>
      <c r="C1" s="1" t="s">
        <v>731</v>
      </c>
      <c r="D1" s="1" t="s">
        <v>732</v>
      </c>
      <c r="E1" s="1" t="s">
        <v>733</v>
      </c>
      <c r="F1" s="1" t="s">
        <v>734</v>
      </c>
      <c r="G1" s="1" t="s">
        <v>735</v>
      </c>
      <c r="H1" s="1" t="s">
        <v>736</v>
      </c>
      <c r="I1" s="1" t="s">
        <v>737</v>
      </c>
    </row>
    <row r="2" spans="1:9">
      <c r="A2" t="s">
        <v>640</v>
      </c>
      <c r="B2" t="s">
        <v>738</v>
      </c>
      <c r="C2" t="s">
        <v>769</v>
      </c>
      <c r="D2" t="s">
        <v>843</v>
      </c>
      <c r="E2" t="s">
        <v>917</v>
      </c>
      <c r="F2" t="s">
        <v>933</v>
      </c>
      <c r="G2" t="s">
        <v>964</v>
      </c>
      <c r="H2" t="s">
        <v>959</v>
      </c>
      <c r="I2" t="s">
        <v>1032</v>
      </c>
    </row>
    <row r="3" spans="1:9">
      <c r="A3" t="s">
        <v>641</v>
      </c>
      <c r="B3" t="s">
        <v>739</v>
      </c>
      <c r="C3" t="s">
        <v>770</v>
      </c>
      <c r="D3" t="s">
        <v>844</v>
      </c>
      <c r="E3" t="s">
        <v>849</v>
      </c>
      <c r="F3" t="s">
        <v>849</v>
      </c>
      <c r="G3" t="s">
        <v>965</v>
      </c>
      <c r="H3" t="s">
        <v>995</v>
      </c>
      <c r="I3" t="s">
        <v>1033</v>
      </c>
    </row>
    <row r="4" spans="1:9">
      <c r="A4" t="s">
        <v>650</v>
      </c>
      <c r="B4" t="s">
        <v>740</v>
      </c>
      <c r="C4" t="s">
        <v>771</v>
      </c>
      <c r="D4" t="s">
        <v>845</v>
      </c>
      <c r="E4" t="s">
        <v>918</v>
      </c>
      <c r="F4" t="s">
        <v>934</v>
      </c>
      <c r="G4" t="s">
        <v>966</v>
      </c>
      <c r="H4" t="s">
        <v>996</v>
      </c>
      <c r="I4" t="s">
        <v>1034</v>
      </c>
    </row>
    <row r="5" spans="1:9">
      <c r="A5" t="s">
        <v>658</v>
      </c>
      <c r="B5" t="s">
        <v>741</v>
      </c>
      <c r="C5" t="s">
        <v>772</v>
      </c>
      <c r="D5" t="s">
        <v>846</v>
      </c>
      <c r="E5" t="s">
        <v>919</v>
      </c>
      <c r="F5" t="s">
        <v>935</v>
      </c>
      <c r="G5" t="s">
        <v>967</v>
      </c>
      <c r="H5" t="s">
        <v>997</v>
      </c>
      <c r="I5" t="s">
        <v>1035</v>
      </c>
    </row>
    <row r="6" spans="1:9">
      <c r="A6" t="s">
        <v>666</v>
      </c>
      <c r="B6" t="s">
        <v>742</v>
      </c>
      <c r="C6" t="s">
        <v>773</v>
      </c>
      <c r="D6" t="s">
        <v>847</v>
      </c>
      <c r="E6" t="s">
        <v>920</v>
      </c>
      <c r="F6" t="s">
        <v>936</v>
      </c>
      <c r="G6" t="s">
        <v>951</v>
      </c>
      <c r="H6" t="s">
        <v>952</v>
      </c>
      <c r="I6" t="s">
        <v>1036</v>
      </c>
    </row>
    <row r="7" spans="1:9">
      <c r="A7" t="s">
        <v>672</v>
      </c>
      <c r="B7" t="s">
        <v>743</v>
      </c>
      <c r="C7" t="s">
        <v>774</v>
      </c>
      <c r="D7" t="s">
        <v>848</v>
      </c>
      <c r="E7" t="s">
        <v>920</v>
      </c>
      <c r="F7" t="s">
        <v>937</v>
      </c>
      <c r="G7" t="s">
        <v>968</v>
      </c>
      <c r="H7" t="s">
        <v>998</v>
      </c>
      <c r="I7" t="s">
        <v>1037</v>
      </c>
    </row>
    <row r="8" spans="1:9">
      <c r="A8" t="s">
        <v>673</v>
      </c>
      <c r="B8" t="s">
        <v>744</v>
      </c>
      <c r="C8" t="s">
        <v>775</v>
      </c>
      <c r="D8" t="s">
        <v>849</v>
      </c>
      <c r="E8" t="s">
        <v>775</v>
      </c>
      <c r="F8" t="s">
        <v>775</v>
      </c>
      <c r="G8" t="s">
        <v>775</v>
      </c>
      <c r="H8" t="s">
        <v>775</v>
      </c>
      <c r="I8" t="s">
        <v>775</v>
      </c>
    </row>
    <row r="9" spans="1:9">
      <c r="A9" t="s">
        <v>674</v>
      </c>
      <c r="B9" t="s">
        <v>745</v>
      </c>
      <c r="C9" t="s">
        <v>775</v>
      </c>
      <c r="D9" t="s">
        <v>849</v>
      </c>
      <c r="E9" t="s">
        <v>775</v>
      </c>
      <c r="F9" t="s">
        <v>775</v>
      </c>
      <c r="G9" t="s">
        <v>775</v>
      </c>
      <c r="H9" t="s">
        <v>775</v>
      </c>
      <c r="I9" t="s">
        <v>775</v>
      </c>
    </row>
    <row r="10" spans="1:9">
      <c r="A10" t="s">
        <v>675</v>
      </c>
      <c r="B10" t="s">
        <v>746</v>
      </c>
      <c r="C10" t="s">
        <v>775</v>
      </c>
      <c r="D10" t="s">
        <v>849</v>
      </c>
      <c r="E10" t="s">
        <v>775</v>
      </c>
      <c r="F10" t="s">
        <v>775</v>
      </c>
      <c r="G10" t="s">
        <v>775</v>
      </c>
      <c r="H10" t="s">
        <v>775</v>
      </c>
      <c r="I10" t="s">
        <v>775</v>
      </c>
    </row>
    <row r="11" spans="1:9">
      <c r="A11" t="s">
        <v>676</v>
      </c>
      <c r="B11" t="s">
        <v>747</v>
      </c>
      <c r="C11" t="s">
        <v>775</v>
      </c>
      <c r="D11" t="s">
        <v>849</v>
      </c>
      <c r="E11" t="s">
        <v>775</v>
      </c>
      <c r="F11" t="s">
        <v>775</v>
      </c>
      <c r="G11" t="s">
        <v>775</v>
      </c>
      <c r="H11" t="s">
        <v>775</v>
      </c>
      <c r="I11" t="s">
        <v>775</v>
      </c>
    </row>
    <row r="12" spans="1:9">
      <c r="A12" t="s">
        <v>677</v>
      </c>
      <c r="B12" t="s">
        <v>748</v>
      </c>
      <c r="C12" t="s">
        <v>775</v>
      </c>
      <c r="D12" t="s">
        <v>849</v>
      </c>
      <c r="E12" t="s">
        <v>775</v>
      </c>
      <c r="F12" t="s">
        <v>775</v>
      </c>
      <c r="G12" t="s">
        <v>775</v>
      </c>
      <c r="H12" t="s">
        <v>775</v>
      </c>
      <c r="I12" t="s">
        <v>775</v>
      </c>
    </row>
    <row r="13" spans="1:9">
      <c r="A13" t="s">
        <v>679</v>
      </c>
      <c r="B13" t="s">
        <v>749</v>
      </c>
      <c r="C13" t="s">
        <v>775</v>
      </c>
      <c r="D13" t="s">
        <v>849</v>
      </c>
      <c r="E13" t="s">
        <v>775</v>
      </c>
      <c r="F13" t="s">
        <v>775</v>
      </c>
      <c r="G13" t="s">
        <v>775</v>
      </c>
      <c r="H13" t="s">
        <v>775</v>
      </c>
      <c r="I13" t="s">
        <v>775</v>
      </c>
    </row>
    <row r="14" spans="1:9">
      <c r="A14" t="s">
        <v>678</v>
      </c>
      <c r="B14" t="s">
        <v>750</v>
      </c>
      <c r="C14" t="s">
        <v>775</v>
      </c>
      <c r="D14" t="s">
        <v>849</v>
      </c>
      <c r="E14" t="s">
        <v>775</v>
      </c>
      <c r="F14" t="s">
        <v>775</v>
      </c>
      <c r="G14" t="s">
        <v>775</v>
      </c>
      <c r="H14" t="s">
        <v>775</v>
      </c>
      <c r="I14" t="s">
        <v>775</v>
      </c>
    </row>
    <row r="15" spans="1:9">
      <c r="A15" t="s">
        <v>680</v>
      </c>
      <c r="B15" t="s">
        <v>751</v>
      </c>
      <c r="C15" t="s">
        <v>775</v>
      </c>
      <c r="D15" t="s">
        <v>849</v>
      </c>
      <c r="E15" t="s">
        <v>775</v>
      </c>
      <c r="F15" t="s">
        <v>775</v>
      </c>
      <c r="G15" t="s">
        <v>775</v>
      </c>
      <c r="H15" t="s">
        <v>775</v>
      </c>
      <c r="I15" t="s">
        <v>775</v>
      </c>
    </row>
    <row r="16" spans="1:9">
      <c r="A16" t="s">
        <v>647</v>
      </c>
      <c r="B16" t="s">
        <v>752</v>
      </c>
      <c r="C16" t="s">
        <v>776</v>
      </c>
      <c r="D16" t="s">
        <v>850</v>
      </c>
      <c r="E16" t="s">
        <v>849</v>
      </c>
      <c r="F16" t="s">
        <v>849</v>
      </c>
      <c r="G16" t="s">
        <v>965</v>
      </c>
      <c r="H16" t="s">
        <v>995</v>
      </c>
      <c r="I16" t="s">
        <v>1033</v>
      </c>
    </row>
    <row r="17" spans="1:9">
      <c r="A17" t="s">
        <v>648</v>
      </c>
      <c r="B17" t="s">
        <v>753</v>
      </c>
      <c r="C17" t="s">
        <v>777</v>
      </c>
      <c r="D17" t="s">
        <v>851</v>
      </c>
      <c r="E17" t="s">
        <v>849</v>
      </c>
      <c r="F17" t="s">
        <v>849</v>
      </c>
      <c r="G17" t="s">
        <v>965</v>
      </c>
      <c r="H17" t="s">
        <v>999</v>
      </c>
      <c r="I17" t="s">
        <v>1033</v>
      </c>
    </row>
    <row r="18" spans="1:9">
      <c r="A18" t="s">
        <v>649</v>
      </c>
      <c r="B18" t="s">
        <v>754</v>
      </c>
      <c r="C18" t="s">
        <v>778</v>
      </c>
      <c r="D18" t="s">
        <v>852</v>
      </c>
      <c r="E18" t="s">
        <v>849</v>
      </c>
      <c r="F18" t="s">
        <v>849</v>
      </c>
      <c r="G18" t="s">
        <v>965</v>
      </c>
      <c r="H18" t="s">
        <v>999</v>
      </c>
      <c r="I18" t="s">
        <v>1033</v>
      </c>
    </row>
    <row r="19" spans="1:9">
      <c r="A19" t="s">
        <v>655</v>
      </c>
      <c r="B19" t="s">
        <v>755</v>
      </c>
      <c r="C19" t="s">
        <v>779</v>
      </c>
      <c r="D19" t="s">
        <v>853</v>
      </c>
      <c r="E19" t="s">
        <v>918</v>
      </c>
      <c r="F19" t="s">
        <v>934</v>
      </c>
      <c r="G19" t="s">
        <v>966</v>
      </c>
      <c r="H19" t="s">
        <v>996</v>
      </c>
      <c r="I19" t="s">
        <v>1034</v>
      </c>
    </row>
    <row r="20" spans="1:9">
      <c r="A20" t="s">
        <v>656</v>
      </c>
      <c r="B20" t="s">
        <v>756</v>
      </c>
      <c r="C20" t="s">
        <v>780</v>
      </c>
      <c r="D20" t="s">
        <v>854</v>
      </c>
      <c r="E20" t="s">
        <v>918</v>
      </c>
      <c r="F20" t="s">
        <v>934</v>
      </c>
      <c r="G20" t="s">
        <v>966</v>
      </c>
      <c r="H20" t="s">
        <v>996</v>
      </c>
      <c r="I20" t="s">
        <v>1034</v>
      </c>
    </row>
    <row r="21" spans="1:9">
      <c r="A21" t="s">
        <v>657</v>
      </c>
      <c r="B21" t="s">
        <v>757</v>
      </c>
      <c r="C21" t="s">
        <v>781</v>
      </c>
      <c r="D21" t="s">
        <v>855</v>
      </c>
      <c r="E21" t="s">
        <v>918</v>
      </c>
      <c r="F21" t="s">
        <v>934</v>
      </c>
      <c r="G21" t="s">
        <v>966</v>
      </c>
      <c r="H21" t="s">
        <v>1000</v>
      </c>
      <c r="I21" t="s">
        <v>1034</v>
      </c>
    </row>
    <row r="22" spans="1:9">
      <c r="A22" t="s">
        <v>663</v>
      </c>
      <c r="B22" t="s">
        <v>758</v>
      </c>
      <c r="C22" t="s">
        <v>782</v>
      </c>
      <c r="D22" t="s">
        <v>856</v>
      </c>
      <c r="E22" t="s">
        <v>919</v>
      </c>
      <c r="F22" t="s">
        <v>938</v>
      </c>
      <c r="G22" t="s">
        <v>969</v>
      </c>
      <c r="H22" t="s">
        <v>1001</v>
      </c>
      <c r="I22" t="s">
        <v>1035</v>
      </c>
    </row>
    <row r="23" spans="1:9">
      <c r="A23" t="s">
        <v>664</v>
      </c>
      <c r="B23" t="s">
        <v>759</v>
      </c>
      <c r="C23" t="s">
        <v>783</v>
      </c>
      <c r="D23" t="s">
        <v>857</v>
      </c>
      <c r="E23" t="s">
        <v>919</v>
      </c>
      <c r="F23" t="s">
        <v>938</v>
      </c>
      <c r="G23" t="s">
        <v>970</v>
      </c>
      <c r="H23" t="s">
        <v>1002</v>
      </c>
      <c r="I23" t="s">
        <v>1035</v>
      </c>
    </row>
    <row r="24" spans="1:9">
      <c r="A24" t="s">
        <v>665</v>
      </c>
      <c r="B24" t="s">
        <v>760</v>
      </c>
      <c r="C24" t="s">
        <v>784</v>
      </c>
      <c r="D24" t="s">
        <v>858</v>
      </c>
      <c r="E24" t="s">
        <v>919</v>
      </c>
      <c r="F24" t="s">
        <v>938</v>
      </c>
      <c r="G24" t="s">
        <v>971</v>
      </c>
      <c r="H24" t="s">
        <v>1002</v>
      </c>
      <c r="I24" t="s">
        <v>1035</v>
      </c>
    </row>
    <row r="25" spans="1:9">
      <c r="A25" t="s">
        <v>670</v>
      </c>
      <c r="B25" t="s">
        <v>761</v>
      </c>
      <c r="C25" t="s">
        <v>785</v>
      </c>
      <c r="D25" t="s">
        <v>859</v>
      </c>
      <c r="E25" t="s">
        <v>920</v>
      </c>
      <c r="F25" t="s">
        <v>936</v>
      </c>
      <c r="G25" t="s">
        <v>951</v>
      </c>
      <c r="H25" t="s">
        <v>952</v>
      </c>
      <c r="I25" t="s">
        <v>1036</v>
      </c>
    </row>
    <row r="26" spans="1:9">
      <c r="A26" t="s">
        <v>671</v>
      </c>
      <c r="B26" t="s">
        <v>762</v>
      </c>
      <c r="C26" t="s">
        <v>786</v>
      </c>
      <c r="D26" t="s">
        <v>860</v>
      </c>
      <c r="E26" t="s">
        <v>920</v>
      </c>
      <c r="F26" t="s">
        <v>936</v>
      </c>
      <c r="G26" t="s">
        <v>951</v>
      </c>
      <c r="H26" t="s">
        <v>952</v>
      </c>
      <c r="I26" t="s">
        <v>1036</v>
      </c>
    </row>
    <row r="27" spans="1:9">
      <c r="A27" t="s">
        <v>644</v>
      </c>
      <c r="B27" t="s">
        <v>739</v>
      </c>
      <c r="C27" t="s">
        <v>787</v>
      </c>
      <c r="D27" t="s">
        <v>861</v>
      </c>
      <c r="E27" t="s">
        <v>849</v>
      </c>
      <c r="F27" t="s">
        <v>775</v>
      </c>
      <c r="G27" t="s">
        <v>972</v>
      </c>
      <c r="H27" t="s">
        <v>1003</v>
      </c>
      <c r="I27" t="s">
        <v>1038</v>
      </c>
    </row>
    <row r="28" spans="1:9">
      <c r="A28" t="s">
        <v>646</v>
      </c>
      <c r="B28" t="s">
        <v>739</v>
      </c>
      <c r="C28" t="s">
        <v>788</v>
      </c>
      <c r="D28" t="s">
        <v>862</v>
      </c>
      <c r="E28" t="s">
        <v>849</v>
      </c>
      <c r="F28" t="s">
        <v>939</v>
      </c>
      <c r="G28" t="s">
        <v>973</v>
      </c>
      <c r="H28" t="s">
        <v>1004</v>
      </c>
      <c r="I28" t="s">
        <v>1039</v>
      </c>
    </row>
    <row r="29" spans="1:9">
      <c r="A29" t="s">
        <v>642</v>
      </c>
      <c r="B29" t="s">
        <v>739</v>
      </c>
      <c r="C29" t="s">
        <v>789</v>
      </c>
      <c r="D29" t="s">
        <v>863</v>
      </c>
      <c r="E29" t="s">
        <v>849</v>
      </c>
      <c r="F29" t="s">
        <v>940</v>
      </c>
      <c r="G29" t="s">
        <v>974</v>
      </c>
      <c r="H29" t="s">
        <v>1005</v>
      </c>
      <c r="I29" t="s">
        <v>1040</v>
      </c>
    </row>
    <row r="30" spans="1:9">
      <c r="A30" t="s">
        <v>643</v>
      </c>
      <c r="B30" t="s">
        <v>739</v>
      </c>
      <c r="C30" t="s">
        <v>790</v>
      </c>
      <c r="D30" t="s">
        <v>864</v>
      </c>
      <c r="E30" t="s">
        <v>849</v>
      </c>
      <c r="F30" t="s">
        <v>941</v>
      </c>
      <c r="G30" t="s">
        <v>975</v>
      </c>
      <c r="H30" t="s">
        <v>1006</v>
      </c>
      <c r="I30" t="s">
        <v>1033</v>
      </c>
    </row>
    <row r="31" spans="1:9">
      <c r="A31" t="s">
        <v>645</v>
      </c>
      <c r="B31" t="s">
        <v>739</v>
      </c>
      <c r="C31" t="s">
        <v>791</v>
      </c>
      <c r="D31" t="s">
        <v>865</v>
      </c>
      <c r="E31" t="s">
        <v>849</v>
      </c>
      <c r="F31" t="s">
        <v>942</v>
      </c>
      <c r="G31" t="s">
        <v>976</v>
      </c>
      <c r="H31" t="s">
        <v>1007</v>
      </c>
      <c r="I31" t="s">
        <v>1033</v>
      </c>
    </row>
    <row r="32" spans="1:9">
      <c r="A32" t="s">
        <v>652</v>
      </c>
      <c r="B32" t="s">
        <v>739</v>
      </c>
      <c r="C32" t="s">
        <v>792</v>
      </c>
      <c r="D32" t="s">
        <v>866</v>
      </c>
      <c r="E32" t="s">
        <v>921</v>
      </c>
      <c r="F32" t="s">
        <v>943</v>
      </c>
      <c r="G32" t="s">
        <v>977</v>
      </c>
      <c r="H32" t="s">
        <v>1008</v>
      </c>
      <c r="I32" t="s">
        <v>1041</v>
      </c>
    </row>
    <row r="33" spans="1:9">
      <c r="A33" t="s">
        <v>654</v>
      </c>
      <c r="B33" t="s">
        <v>739</v>
      </c>
      <c r="C33" t="s">
        <v>793</v>
      </c>
      <c r="D33" t="s">
        <v>867</v>
      </c>
      <c r="E33" t="s">
        <v>922</v>
      </c>
      <c r="F33" t="s">
        <v>944</v>
      </c>
      <c r="G33" t="s">
        <v>978</v>
      </c>
      <c r="H33" t="s">
        <v>1009</v>
      </c>
      <c r="I33" t="s">
        <v>1042</v>
      </c>
    </row>
    <row r="34" spans="1:9">
      <c r="A34" t="s">
        <v>653</v>
      </c>
      <c r="B34" t="s">
        <v>739</v>
      </c>
      <c r="C34" t="s">
        <v>794</v>
      </c>
      <c r="D34" t="s">
        <v>868</v>
      </c>
      <c r="E34" t="s">
        <v>923</v>
      </c>
      <c r="F34" t="s">
        <v>945</v>
      </c>
      <c r="G34" t="s">
        <v>979</v>
      </c>
      <c r="H34" t="s">
        <v>1010</v>
      </c>
      <c r="I34" t="s">
        <v>1034</v>
      </c>
    </row>
    <row r="35" spans="1:9">
      <c r="A35" t="s">
        <v>651</v>
      </c>
      <c r="B35" t="s">
        <v>739</v>
      </c>
      <c r="C35" t="s">
        <v>795</v>
      </c>
      <c r="D35" t="s">
        <v>869</v>
      </c>
      <c r="E35" t="s">
        <v>924</v>
      </c>
      <c r="F35" t="s">
        <v>946</v>
      </c>
      <c r="G35" t="s">
        <v>980</v>
      </c>
      <c r="H35" t="s">
        <v>1011</v>
      </c>
      <c r="I35" t="s">
        <v>1034</v>
      </c>
    </row>
    <row r="36" spans="1:9">
      <c r="A36" t="s">
        <v>660</v>
      </c>
      <c r="B36" t="s">
        <v>739</v>
      </c>
      <c r="C36" t="s">
        <v>796</v>
      </c>
      <c r="D36" t="s">
        <v>870</v>
      </c>
      <c r="E36" t="s">
        <v>925</v>
      </c>
      <c r="F36" t="s">
        <v>947</v>
      </c>
      <c r="G36" t="s">
        <v>981</v>
      </c>
      <c r="H36" t="s">
        <v>1012</v>
      </c>
      <c r="I36" t="s">
        <v>1043</v>
      </c>
    </row>
    <row r="37" spans="1:9">
      <c r="A37" t="s">
        <v>661</v>
      </c>
      <c r="B37" t="s">
        <v>739</v>
      </c>
      <c r="C37" t="s">
        <v>797</v>
      </c>
      <c r="D37" t="s">
        <v>871</v>
      </c>
      <c r="E37" t="s">
        <v>926</v>
      </c>
      <c r="F37" t="s">
        <v>948</v>
      </c>
      <c r="G37" t="s">
        <v>982</v>
      </c>
      <c r="H37" t="s">
        <v>1013</v>
      </c>
      <c r="I37" t="s">
        <v>1044</v>
      </c>
    </row>
    <row r="38" spans="1:9">
      <c r="A38" t="s">
        <v>662</v>
      </c>
      <c r="B38" t="s">
        <v>739</v>
      </c>
      <c r="C38" t="s">
        <v>798</v>
      </c>
      <c r="D38" t="s">
        <v>872</v>
      </c>
      <c r="E38" t="s">
        <v>919</v>
      </c>
      <c r="F38" t="s">
        <v>949</v>
      </c>
      <c r="G38" t="s">
        <v>983</v>
      </c>
      <c r="H38" t="s">
        <v>1014</v>
      </c>
      <c r="I38" t="s">
        <v>1045</v>
      </c>
    </row>
    <row r="39" spans="1:9">
      <c r="A39" t="s">
        <v>659</v>
      </c>
      <c r="B39" t="s">
        <v>739</v>
      </c>
      <c r="C39" t="s">
        <v>799</v>
      </c>
      <c r="D39" t="s">
        <v>873</v>
      </c>
      <c r="E39" t="s">
        <v>919</v>
      </c>
      <c r="F39" t="s">
        <v>950</v>
      </c>
      <c r="G39" t="s">
        <v>984</v>
      </c>
      <c r="H39" t="s">
        <v>1015</v>
      </c>
      <c r="I39" t="s">
        <v>1046</v>
      </c>
    </row>
    <row r="40" spans="1:9">
      <c r="A40" t="s">
        <v>667</v>
      </c>
      <c r="B40" t="s">
        <v>763</v>
      </c>
      <c r="C40" t="s">
        <v>800</v>
      </c>
      <c r="D40" t="s">
        <v>874</v>
      </c>
      <c r="E40" t="s">
        <v>927</v>
      </c>
      <c r="F40" t="s">
        <v>951</v>
      </c>
      <c r="G40" t="s">
        <v>952</v>
      </c>
      <c r="H40" t="s">
        <v>1016</v>
      </c>
      <c r="I40" t="s">
        <v>1036</v>
      </c>
    </row>
    <row r="41" spans="1:9">
      <c r="A41" t="s">
        <v>668</v>
      </c>
      <c r="B41" t="s">
        <v>764</v>
      </c>
      <c r="C41" t="s">
        <v>801</v>
      </c>
      <c r="D41" t="s">
        <v>875</v>
      </c>
      <c r="E41" t="s">
        <v>927</v>
      </c>
      <c r="F41" t="s">
        <v>952</v>
      </c>
      <c r="G41" t="s">
        <v>968</v>
      </c>
      <c r="H41" t="s">
        <v>1017</v>
      </c>
      <c r="I41" t="s">
        <v>1036</v>
      </c>
    </row>
    <row r="42" spans="1:9">
      <c r="A42" t="s">
        <v>669</v>
      </c>
      <c r="B42" t="s">
        <v>764</v>
      </c>
      <c r="C42" t="s">
        <v>802</v>
      </c>
      <c r="D42" t="s">
        <v>876</v>
      </c>
      <c r="E42" t="s">
        <v>927</v>
      </c>
      <c r="F42" t="s">
        <v>953</v>
      </c>
      <c r="G42" t="s">
        <v>985</v>
      </c>
      <c r="H42" t="s">
        <v>1018</v>
      </c>
      <c r="I42" t="s">
        <v>1047</v>
      </c>
    </row>
    <row r="43" spans="1:9">
      <c r="A43" t="s">
        <v>699</v>
      </c>
      <c r="B43" t="s">
        <v>739</v>
      </c>
      <c r="C43" t="s">
        <v>803</v>
      </c>
      <c r="D43" t="s">
        <v>877</v>
      </c>
      <c r="E43" t="s">
        <v>849</v>
      </c>
      <c r="F43" t="s">
        <v>849</v>
      </c>
      <c r="G43" t="s">
        <v>849</v>
      </c>
      <c r="H43" t="s">
        <v>775</v>
      </c>
      <c r="I43" t="s">
        <v>775</v>
      </c>
    </row>
    <row r="44" spans="1:9">
      <c r="A44" t="s">
        <v>693</v>
      </c>
      <c r="B44" t="s">
        <v>739</v>
      </c>
      <c r="C44" t="s">
        <v>804</v>
      </c>
      <c r="D44" t="s">
        <v>878</v>
      </c>
      <c r="E44" t="s">
        <v>849</v>
      </c>
      <c r="F44" t="s">
        <v>849</v>
      </c>
      <c r="G44" t="s">
        <v>849</v>
      </c>
      <c r="H44" t="s">
        <v>849</v>
      </c>
      <c r="I44" t="s">
        <v>775</v>
      </c>
    </row>
    <row r="45" spans="1:9">
      <c r="A45" t="s">
        <v>697</v>
      </c>
      <c r="B45" t="s">
        <v>739</v>
      </c>
      <c r="C45" t="s">
        <v>805</v>
      </c>
      <c r="D45" t="s">
        <v>879</v>
      </c>
      <c r="E45" t="s">
        <v>849</v>
      </c>
      <c r="F45" t="s">
        <v>849</v>
      </c>
      <c r="G45" t="s">
        <v>849</v>
      </c>
      <c r="H45" t="s">
        <v>849</v>
      </c>
      <c r="I45" t="s">
        <v>775</v>
      </c>
    </row>
    <row r="46" spans="1:9">
      <c r="A46" t="s">
        <v>692</v>
      </c>
      <c r="B46" t="s">
        <v>739</v>
      </c>
      <c r="C46" t="s">
        <v>806</v>
      </c>
      <c r="D46" t="s">
        <v>880</v>
      </c>
      <c r="E46" t="s">
        <v>849</v>
      </c>
      <c r="F46" t="s">
        <v>849</v>
      </c>
      <c r="G46" t="s">
        <v>849</v>
      </c>
      <c r="H46" t="s">
        <v>849</v>
      </c>
      <c r="I46" t="s">
        <v>775</v>
      </c>
    </row>
    <row r="47" spans="1:9">
      <c r="A47" t="s">
        <v>695</v>
      </c>
      <c r="B47" t="s">
        <v>739</v>
      </c>
      <c r="C47" t="s">
        <v>807</v>
      </c>
      <c r="D47" t="s">
        <v>881</v>
      </c>
      <c r="E47" t="s">
        <v>849</v>
      </c>
      <c r="F47" t="s">
        <v>849</v>
      </c>
      <c r="G47" t="s">
        <v>849</v>
      </c>
      <c r="H47" t="s">
        <v>849</v>
      </c>
      <c r="I47" t="s">
        <v>775</v>
      </c>
    </row>
    <row r="48" spans="1:9">
      <c r="A48" t="s">
        <v>691</v>
      </c>
      <c r="B48" t="s">
        <v>739</v>
      </c>
      <c r="C48" t="s">
        <v>808</v>
      </c>
      <c r="D48" t="s">
        <v>882</v>
      </c>
      <c r="E48" t="s">
        <v>849</v>
      </c>
      <c r="F48" t="s">
        <v>849</v>
      </c>
      <c r="G48" t="s">
        <v>849</v>
      </c>
      <c r="H48" t="s">
        <v>849</v>
      </c>
      <c r="I48" t="s">
        <v>775</v>
      </c>
    </row>
    <row r="49" spans="1:9">
      <c r="A49" t="s">
        <v>700</v>
      </c>
      <c r="B49" t="s">
        <v>739</v>
      </c>
      <c r="C49" t="s">
        <v>809</v>
      </c>
      <c r="D49" t="s">
        <v>883</v>
      </c>
      <c r="E49" t="s">
        <v>849</v>
      </c>
      <c r="F49" t="s">
        <v>849</v>
      </c>
      <c r="G49" t="s">
        <v>849</v>
      </c>
      <c r="H49" t="s">
        <v>849</v>
      </c>
      <c r="I49" t="s">
        <v>775</v>
      </c>
    </row>
    <row r="50" spans="1:9">
      <c r="A50" t="s">
        <v>687</v>
      </c>
      <c r="B50" t="s">
        <v>739</v>
      </c>
      <c r="C50" t="s">
        <v>810</v>
      </c>
      <c r="D50" t="s">
        <v>884</v>
      </c>
      <c r="E50" t="s">
        <v>849</v>
      </c>
      <c r="F50" t="s">
        <v>849</v>
      </c>
      <c r="G50" t="s">
        <v>849</v>
      </c>
      <c r="H50" t="s">
        <v>849</v>
      </c>
      <c r="I50" t="s">
        <v>775</v>
      </c>
    </row>
    <row r="51" spans="1:9">
      <c r="A51" t="s">
        <v>683</v>
      </c>
      <c r="B51" t="s">
        <v>739</v>
      </c>
      <c r="C51" t="s">
        <v>811</v>
      </c>
      <c r="D51" t="s">
        <v>885</v>
      </c>
      <c r="E51" t="s">
        <v>849</v>
      </c>
      <c r="F51" t="s">
        <v>849</v>
      </c>
      <c r="G51" t="s">
        <v>849</v>
      </c>
      <c r="H51" t="s">
        <v>849</v>
      </c>
      <c r="I51" t="s">
        <v>1048</v>
      </c>
    </row>
    <row r="52" spans="1:9">
      <c r="A52" t="s">
        <v>682</v>
      </c>
      <c r="B52" t="s">
        <v>739</v>
      </c>
      <c r="C52" t="s">
        <v>812</v>
      </c>
      <c r="D52" t="s">
        <v>886</v>
      </c>
      <c r="E52" t="s">
        <v>849</v>
      </c>
      <c r="F52" t="s">
        <v>849</v>
      </c>
      <c r="G52" t="s">
        <v>849</v>
      </c>
      <c r="H52" t="s">
        <v>849</v>
      </c>
      <c r="I52" t="s">
        <v>1049</v>
      </c>
    </row>
    <row r="53" spans="1:9">
      <c r="A53" t="s">
        <v>684</v>
      </c>
      <c r="B53" t="s">
        <v>739</v>
      </c>
      <c r="C53" t="s">
        <v>813</v>
      </c>
      <c r="D53" t="s">
        <v>887</v>
      </c>
      <c r="E53" t="s">
        <v>849</v>
      </c>
      <c r="F53" t="s">
        <v>849</v>
      </c>
      <c r="G53" t="s">
        <v>775</v>
      </c>
      <c r="H53" t="s">
        <v>1019</v>
      </c>
      <c r="I53" t="s">
        <v>1050</v>
      </c>
    </row>
    <row r="54" spans="1:9">
      <c r="A54" t="s">
        <v>718</v>
      </c>
      <c r="B54" t="s">
        <v>741</v>
      </c>
      <c r="C54" t="s">
        <v>814</v>
      </c>
      <c r="D54" t="s">
        <v>888</v>
      </c>
      <c r="E54" t="s">
        <v>928</v>
      </c>
      <c r="F54" t="s">
        <v>954</v>
      </c>
      <c r="G54" t="s">
        <v>952</v>
      </c>
      <c r="H54" t="s">
        <v>1020</v>
      </c>
      <c r="I54" t="s">
        <v>1051</v>
      </c>
    </row>
    <row r="55" spans="1:9">
      <c r="A55" t="s">
        <v>719</v>
      </c>
      <c r="B55" t="s">
        <v>754</v>
      </c>
      <c r="C55" t="s">
        <v>815</v>
      </c>
      <c r="D55" t="s">
        <v>889</v>
      </c>
      <c r="E55" t="s">
        <v>849</v>
      </c>
      <c r="F55" t="s">
        <v>955</v>
      </c>
      <c r="G55" t="s">
        <v>986</v>
      </c>
      <c r="H55" t="s">
        <v>1021</v>
      </c>
      <c r="I55" t="s">
        <v>1052</v>
      </c>
    </row>
    <row r="56" spans="1:9">
      <c r="A56" t="s">
        <v>717</v>
      </c>
      <c r="B56" t="s">
        <v>765</v>
      </c>
      <c r="C56" t="s">
        <v>816</v>
      </c>
      <c r="D56" t="s">
        <v>890</v>
      </c>
      <c r="E56" t="s">
        <v>849</v>
      </c>
      <c r="F56" t="s">
        <v>956</v>
      </c>
      <c r="G56" t="s">
        <v>987</v>
      </c>
      <c r="H56" t="s">
        <v>1022</v>
      </c>
      <c r="I56" t="s">
        <v>1053</v>
      </c>
    </row>
    <row r="57" spans="1:9">
      <c r="A57" t="s">
        <v>698</v>
      </c>
      <c r="B57" t="s">
        <v>740</v>
      </c>
      <c r="C57" t="s">
        <v>817</v>
      </c>
      <c r="D57" t="s">
        <v>891</v>
      </c>
      <c r="E57" t="s">
        <v>849</v>
      </c>
      <c r="F57" t="s">
        <v>849</v>
      </c>
      <c r="G57" t="s">
        <v>849</v>
      </c>
      <c r="H57" t="s">
        <v>1023</v>
      </c>
      <c r="I57" t="s">
        <v>1054</v>
      </c>
    </row>
    <row r="58" spans="1:9">
      <c r="A58" t="s">
        <v>685</v>
      </c>
      <c r="B58" t="s">
        <v>740</v>
      </c>
      <c r="C58" t="s">
        <v>818</v>
      </c>
      <c r="D58" t="s">
        <v>892</v>
      </c>
      <c r="E58" t="s">
        <v>849</v>
      </c>
      <c r="F58" t="s">
        <v>849</v>
      </c>
      <c r="G58" t="s">
        <v>988</v>
      </c>
      <c r="H58" t="s">
        <v>1024</v>
      </c>
      <c r="I58" t="s">
        <v>1055</v>
      </c>
    </row>
    <row r="59" spans="1:9">
      <c r="A59" t="s">
        <v>694</v>
      </c>
      <c r="B59" t="s">
        <v>739</v>
      </c>
      <c r="C59" t="s">
        <v>819</v>
      </c>
      <c r="D59" t="s">
        <v>893</v>
      </c>
      <c r="E59" t="s">
        <v>849</v>
      </c>
      <c r="F59" t="s">
        <v>849</v>
      </c>
      <c r="G59" t="s">
        <v>849</v>
      </c>
      <c r="H59" t="s">
        <v>849</v>
      </c>
      <c r="I59" t="s">
        <v>775</v>
      </c>
    </row>
    <row r="60" spans="1:9">
      <c r="A60" t="s">
        <v>702</v>
      </c>
      <c r="B60" t="s">
        <v>739</v>
      </c>
      <c r="C60" t="s">
        <v>820</v>
      </c>
      <c r="D60" t="s">
        <v>894</v>
      </c>
      <c r="E60" t="s">
        <v>849</v>
      </c>
      <c r="F60" t="s">
        <v>849</v>
      </c>
      <c r="G60" t="s">
        <v>849</v>
      </c>
      <c r="H60" t="s">
        <v>849</v>
      </c>
      <c r="I60" t="s">
        <v>775</v>
      </c>
    </row>
    <row r="61" spans="1:9">
      <c r="A61" t="s">
        <v>704</v>
      </c>
      <c r="B61" t="s">
        <v>739</v>
      </c>
      <c r="C61" t="s">
        <v>821</v>
      </c>
      <c r="D61" t="s">
        <v>895</v>
      </c>
      <c r="E61" t="s">
        <v>849</v>
      </c>
      <c r="F61" t="s">
        <v>849</v>
      </c>
      <c r="G61" t="s">
        <v>849</v>
      </c>
      <c r="H61" t="s">
        <v>849</v>
      </c>
      <c r="I61" t="s">
        <v>775</v>
      </c>
    </row>
    <row r="62" spans="1:9">
      <c r="A62" t="s">
        <v>690</v>
      </c>
      <c r="B62" t="s">
        <v>739</v>
      </c>
      <c r="C62" t="s">
        <v>822</v>
      </c>
      <c r="D62" t="s">
        <v>896</v>
      </c>
      <c r="E62" t="s">
        <v>849</v>
      </c>
      <c r="F62" t="s">
        <v>849</v>
      </c>
      <c r="G62" t="s">
        <v>849</v>
      </c>
      <c r="H62" t="s">
        <v>849</v>
      </c>
      <c r="I62" t="s">
        <v>1056</v>
      </c>
    </row>
    <row r="63" spans="1:9">
      <c r="A63" t="s">
        <v>722</v>
      </c>
      <c r="B63" t="s">
        <v>739</v>
      </c>
      <c r="C63" t="s">
        <v>823</v>
      </c>
      <c r="D63" t="s">
        <v>897</v>
      </c>
      <c r="E63" t="s">
        <v>849</v>
      </c>
      <c r="F63" t="s">
        <v>849</v>
      </c>
      <c r="G63" t="s">
        <v>775</v>
      </c>
      <c r="H63" t="s">
        <v>775</v>
      </c>
      <c r="I63" t="s">
        <v>775</v>
      </c>
    </row>
    <row r="64" spans="1:9">
      <c r="A64" t="s">
        <v>709</v>
      </c>
      <c r="B64" t="s">
        <v>766</v>
      </c>
      <c r="C64" t="s">
        <v>824</v>
      </c>
      <c r="D64" t="s">
        <v>898</v>
      </c>
      <c r="E64" t="s">
        <v>849</v>
      </c>
      <c r="F64" t="s">
        <v>957</v>
      </c>
      <c r="G64" t="s">
        <v>989</v>
      </c>
      <c r="H64" t="s">
        <v>1025</v>
      </c>
      <c r="I64" t="s">
        <v>1057</v>
      </c>
    </row>
    <row r="65" spans="1:9">
      <c r="A65" t="s">
        <v>705</v>
      </c>
      <c r="B65" t="s">
        <v>739</v>
      </c>
      <c r="C65" t="s">
        <v>825</v>
      </c>
      <c r="D65" t="s">
        <v>899</v>
      </c>
      <c r="E65" t="s">
        <v>849</v>
      </c>
      <c r="F65" t="s">
        <v>849</v>
      </c>
      <c r="G65" t="s">
        <v>849</v>
      </c>
      <c r="H65" t="s">
        <v>775</v>
      </c>
      <c r="I65" t="s">
        <v>775</v>
      </c>
    </row>
    <row r="66" spans="1:9">
      <c r="A66" t="s">
        <v>714</v>
      </c>
      <c r="B66" t="s">
        <v>739</v>
      </c>
      <c r="C66" t="s">
        <v>826</v>
      </c>
      <c r="D66" t="s">
        <v>900</v>
      </c>
      <c r="E66" t="s">
        <v>849</v>
      </c>
      <c r="F66" t="s">
        <v>849</v>
      </c>
      <c r="G66" t="s">
        <v>849</v>
      </c>
      <c r="H66" t="s">
        <v>849</v>
      </c>
      <c r="I66" t="s">
        <v>775</v>
      </c>
    </row>
    <row r="67" spans="1:9">
      <c r="A67" t="s">
        <v>716</v>
      </c>
      <c r="B67" t="s">
        <v>739</v>
      </c>
      <c r="C67" t="s">
        <v>827</v>
      </c>
      <c r="D67" t="s">
        <v>901</v>
      </c>
      <c r="E67" t="s">
        <v>849</v>
      </c>
      <c r="F67" t="s">
        <v>849</v>
      </c>
      <c r="G67" t="s">
        <v>849</v>
      </c>
      <c r="H67" t="s">
        <v>849</v>
      </c>
      <c r="I67" t="s">
        <v>775</v>
      </c>
    </row>
    <row r="68" spans="1:9">
      <c r="A68" t="s">
        <v>724</v>
      </c>
      <c r="B68" t="s">
        <v>767</v>
      </c>
      <c r="C68" t="s">
        <v>828</v>
      </c>
      <c r="D68" t="s">
        <v>902</v>
      </c>
      <c r="E68" t="s">
        <v>929</v>
      </c>
      <c r="F68" t="s">
        <v>958</v>
      </c>
      <c r="G68" t="s">
        <v>849</v>
      </c>
      <c r="H68" t="s">
        <v>1026</v>
      </c>
      <c r="I68" t="s">
        <v>1058</v>
      </c>
    </row>
    <row r="69" spans="1:9">
      <c r="A69" t="s">
        <v>710</v>
      </c>
      <c r="B69" t="s">
        <v>739</v>
      </c>
      <c r="C69" t="s">
        <v>829</v>
      </c>
      <c r="D69" t="s">
        <v>903</v>
      </c>
      <c r="E69" t="s">
        <v>849</v>
      </c>
      <c r="F69" t="s">
        <v>849</v>
      </c>
      <c r="G69" t="s">
        <v>849</v>
      </c>
      <c r="H69" t="s">
        <v>849</v>
      </c>
      <c r="I69" t="s">
        <v>775</v>
      </c>
    </row>
    <row r="70" spans="1:9">
      <c r="A70" t="s">
        <v>706</v>
      </c>
      <c r="B70" t="s">
        <v>739</v>
      </c>
      <c r="C70" t="s">
        <v>830</v>
      </c>
      <c r="D70" t="s">
        <v>904</v>
      </c>
      <c r="E70" t="s">
        <v>775</v>
      </c>
      <c r="F70" t="s">
        <v>959</v>
      </c>
      <c r="G70" t="s">
        <v>990</v>
      </c>
      <c r="H70" t="s">
        <v>1027</v>
      </c>
      <c r="I70" t="s">
        <v>1059</v>
      </c>
    </row>
    <row r="71" spans="1:9">
      <c r="A71" t="s">
        <v>689</v>
      </c>
      <c r="B71" t="s">
        <v>739</v>
      </c>
      <c r="C71" t="s">
        <v>831</v>
      </c>
      <c r="D71" t="s">
        <v>905</v>
      </c>
      <c r="E71" t="s">
        <v>775</v>
      </c>
      <c r="F71" t="s">
        <v>960</v>
      </c>
      <c r="G71" t="s">
        <v>991</v>
      </c>
      <c r="H71" t="s">
        <v>1028</v>
      </c>
      <c r="I71" t="s">
        <v>1060</v>
      </c>
    </row>
    <row r="72" spans="1:9">
      <c r="A72" t="s">
        <v>725</v>
      </c>
      <c r="B72" t="s">
        <v>739</v>
      </c>
      <c r="C72" t="s">
        <v>832</v>
      </c>
      <c r="D72" t="s">
        <v>906</v>
      </c>
      <c r="E72" t="s">
        <v>849</v>
      </c>
      <c r="F72" t="s">
        <v>849</v>
      </c>
      <c r="G72" t="s">
        <v>849</v>
      </c>
      <c r="H72" t="s">
        <v>849</v>
      </c>
      <c r="I72" t="s">
        <v>775</v>
      </c>
    </row>
    <row r="73" spans="1:9">
      <c r="A73" t="s">
        <v>715</v>
      </c>
      <c r="B73" t="s">
        <v>739</v>
      </c>
      <c r="C73" t="s">
        <v>833</v>
      </c>
      <c r="D73" t="s">
        <v>907</v>
      </c>
      <c r="E73" t="s">
        <v>849</v>
      </c>
      <c r="F73" t="s">
        <v>849</v>
      </c>
      <c r="G73" t="s">
        <v>849</v>
      </c>
      <c r="H73" t="s">
        <v>849</v>
      </c>
      <c r="I73" t="s">
        <v>775</v>
      </c>
    </row>
    <row r="74" spans="1:9">
      <c r="A74" t="s">
        <v>712</v>
      </c>
      <c r="B74" t="s">
        <v>739</v>
      </c>
      <c r="C74" t="s">
        <v>834</v>
      </c>
      <c r="D74" t="s">
        <v>908</v>
      </c>
      <c r="E74" t="s">
        <v>849</v>
      </c>
      <c r="F74" t="s">
        <v>849</v>
      </c>
      <c r="G74" t="s">
        <v>849</v>
      </c>
      <c r="H74" t="s">
        <v>849</v>
      </c>
      <c r="I74" t="s">
        <v>775</v>
      </c>
    </row>
    <row r="75" spans="1:9">
      <c r="A75" t="s">
        <v>701</v>
      </c>
      <c r="B75" t="s">
        <v>739</v>
      </c>
      <c r="C75" t="s">
        <v>835</v>
      </c>
      <c r="D75" t="s">
        <v>909</v>
      </c>
      <c r="E75" t="s">
        <v>849</v>
      </c>
      <c r="F75" t="s">
        <v>849</v>
      </c>
      <c r="G75" t="s">
        <v>849</v>
      </c>
      <c r="H75" t="s">
        <v>849</v>
      </c>
      <c r="I75" t="s">
        <v>775</v>
      </c>
    </row>
    <row r="76" spans="1:9">
      <c r="A76" t="s">
        <v>723</v>
      </c>
      <c r="B76" t="s">
        <v>739</v>
      </c>
      <c r="C76" t="s">
        <v>836</v>
      </c>
      <c r="D76" t="s">
        <v>910</v>
      </c>
      <c r="E76" t="s">
        <v>849</v>
      </c>
      <c r="F76" t="s">
        <v>849</v>
      </c>
      <c r="G76" t="s">
        <v>849</v>
      </c>
      <c r="H76" t="s">
        <v>849</v>
      </c>
      <c r="I76" t="s">
        <v>775</v>
      </c>
    </row>
    <row r="77" spans="1:9">
      <c r="A77" t="s">
        <v>696</v>
      </c>
      <c r="B77" t="s">
        <v>739</v>
      </c>
      <c r="C77" t="s">
        <v>837</v>
      </c>
      <c r="D77" t="s">
        <v>911</v>
      </c>
      <c r="E77" t="s">
        <v>849</v>
      </c>
      <c r="F77" t="s">
        <v>849</v>
      </c>
      <c r="G77" t="s">
        <v>849</v>
      </c>
      <c r="H77" t="s">
        <v>849</v>
      </c>
      <c r="I77" t="s">
        <v>775</v>
      </c>
    </row>
    <row r="78" spans="1:9">
      <c r="A78" t="s">
        <v>707</v>
      </c>
      <c r="B78" t="s">
        <v>739</v>
      </c>
      <c r="C78" t="s">
        <v>838</v>
      </c>
      <c r="D78" t="s">
        <v>912</v>
      </c>
      <c r="E78" t="s">
        <v>849</v>
      </c>
      <c r="F78" t="s">
        <v>849</v>
      </c>
      <c r="G78" t="s">
        <v>849</v>
      </c>
      <c r="H78" t="s">
        <v>849</v>
      </c>
      <c r="I78" t="s">
        <v>775</v>
      </c>
    </row>
    <row r="79" spans="1:9">
      <c r="A79" t="s">
        <v>720</v>
      </c>
      <c r="B79" t="s">
        <v>768</v>
      </c>
      <c r="C79" t="s">
        <v>839</v>
      </c>
      <c r="D79" t="s">
        <v>913</v>
      </c>
      <c r="E79" t="s">
        <v>930</v>
      </c>
      <c r="F79" t="s">
        <v>961</v>
      </c>
      <c r="G79" t="s">
        <v>992</v>
      </c>
      <c r="H79" t="s">
        <v>1029</v>
      </c>
      <c r="I79" t="s">
        <v>1061</v>
      </c>
    </row>
    <row r="80" spans="1:9">
      <c r="A80" t="s">
        <v>703</v>
      </c>
      <c r="B80" t="s">
        <v>767</v>
      </c>
      <c r="C80" t="s">
        <v>840</v>
      </c>
      <c r="D80" t="s">
        <v>914</v>
      </c>
      <c r="E80" t="s">
        <v>931</v>
      </c>
      <c r="F80" t="s">
        <v>962</v>
      </c>
      <c r="G80" t="s">
        <v>993</v>
      </c>
      <c r="H80" t="s">
        <v>1030</v>
      </c>
      <c r="I80" t="s">
        <v>1062</v>
      </c>
    </row>
    <row r="81" spans="1:9">
      <c r="A81" t="s">
        <v>721</v>
      </c>
      <c r="B81" t="s">
        <v>739</v>
      </c>
      <c r="C81" t="s">
        <v>841</v>
      </c>
      <c r="D81" t="s">
        <v>915</v>
      </c>
      <c r="E81" t="s">
        <v>849</v>
      </c>
      <c r="F81" t="s">
        <v>849</v>
      </c>
      <c r="G81" t="s">
        <v>849</v>
      </c>
      <c r="H81" t="s">
        <v>849</v>
      </c>
      <c r="I81" t="s">
        <v>1027</v>
      </c>
    </row>
    <row r="82" spans="1:9">
      <c r="A82" t="s">
        <v>726</v>
      </c>
      <c r="B82" t="s">
        <v>739</v>
      </c>
      <c r="C82" t="s">
        <v>842</v>
      </c>
      <c r="D82" t="s">
        <v>916</v>
      </c>
      <c r="E82" t="s">
        <v>932</v>
      </c>
      <c r="F82" t="s">
        <v>963</v>
      </c>
      <c r="G82" t="s">
        <v>994</v>
      </c>
      <c r="H82" t="s">
        <v>1031</v>
      </c>
      <c r="I82" t="s">
        <v>1063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9"/>
  <sheetViews>
    <sheetView workbookViewId="0"/>
  </sheetViews>
  <sheetFormatPr defaultRowHeight="15"/>
  <sheetData>
    <row r="1" spans="1:2">
      <c r="A1" s="1" t="s">
        <v>638</v>
      </c>
      <c r="B1" s="1" t="s">
        <v>1064</v>
      </c>
    </row>
    <row r="2" spans="1:2">
      <c r="A2" t="s">
        <v>677</v>
      </c>
      <c r="B2" t="s">
        <v>1065</v>
      </c>
    </row>
    <row r="3" spans="1:2">
      <c r="A3" t="s">
        <v>680</v>
      </c>
      <c r="B3" t="s">
        <v>1066</v>
      </c>
    </row>
    <row r="4" spans="1:2">
      <c r="A4" t="s">
        <v>676</v>
      </c>
      <c r="B4" t="s">
        <v>1067</v>
      </c>
    </row>
    <row r="5" spans="1:2">
      <c r="A5" t="s">
        <v>678</v>
      </c>
      <c r="B5" t="s">
        <v>1068</v>
      </c>
    </row>
    <row r="6" spans="1:2">
      <c r="A6" t="s">
        <v>674</v>
      </c>
      <c r="B6" t="s">
        <v>1069</v>
      </c>
    </row>
    <row r="7" spans="1:2">
      <c r="A7" t="s">
        <v>675</v>
      </c>
      <c r="B7" t="s">
        <v>1070</v>
      </c>
    </row>
    <row r="8" spans="1:2">
      <c r="A8" t="s">
        <v>679</v>
      </c>
      <c r="B8" t="s">
        <v>1071</v>
      </c>
    </row>
    <row r="9" spans="1:2">
      <c r="A9" t="s">
        <v>673</v>
      </c>
      <c r="B9" t="s">
        <v>1072</v>
      </c>
    </row>
    <row r="10" spans="1:2">
      <c r="A10" t="s">
        <v>724</v>
      </c>
      <c r="B10" t="s">
        <v>1073</v>
      </c>
    </row>
    <row r="11" spans="1:2">
      <c r="A11" t="s">
        <v>703</v>
      </c>
      <c r="B11" t="s">
        <v>1073</v>
      </c>
    </row>
    <row r="12" spans="1:2">
      <c r="A12" t="s">
        <v>672</v>
      </c>
      <c r="B12" t="s">
        <v>1074</v>
      </c>
    </row>
    <row r="13" spans="1:2">
      <c r="A13" t="s">
        <v>671</v>
      </c>
      <c r="B13" t="s">
        <v>1075</v>
      </c>
    </row>
    <row r="14" spans="1:2">
      <c r="A14" t="s">
        <v>670</v>
      </c>
      <c r="B14" t="s">
        <v>1076</v>
      </c>
    </row>
    <row r="15" spans="1:2">
      <c r="A15" t="s">
        <v>640</v>
      </c>
      <c r="B15" t="s">
        <v>1077</v>
      </c>
    </row>
    <row r="16" spans="1:2">
      <c r="A16" t="s">
        <v>666</v>
      </c>
      <c r="B16" t="s">
        <v>1078</v>
      </c>
    </row>
    <row r="17" spans="1:2">
      <c r="A17" t="s">
        <v>667</v>
      </c>
      <c r="B17" t="s">
        <v>1079</v>
      </c>
    </row>
    <row r="18" spans="1:2">
      <c r="A18" t="s">
        <v>668</v>
      </c>
      <c r="B18" t="s">
        <v>1080</v>
      </c>
    </row>
    <row r="19" spans="1:2">
      <c r="A19" t="s">
        <v>669</v>
      </c>
      <c r="B19" t="s">
        <v>1080</v>
      </c>
    </row>
    <row r="20" spans="1:2">
      <c r="A20" t="s">
        <v>709</v>
      </c>
      <c r="B20" t="s">
        <v>1081</v>
      </c>
    </row>
    <row r="21" spans="1:2">
      <c r="A21" t="s">
        <v>665</v>
      </c>
      <c r="B21" t="s">
        <v>1082</v>
      </c>
    </row>
    <row r="22" spans="1:2">
      <c r="A22" t="s">
        <v>657</v>
      </c>
      <c r="B22" t="s">
        <v>1083</v>
      </c>
    </row>
    <row r="23" spans="1:2">
      <c r="A23" t="s">
        <v>720</v>
      </c>
      <c r="B23" t="s">
        <v>1084</v>
      </c>
    </row>
    <row r="24" spans="1:2">
      <c r="A24" t="s">
        <v>719</v>
      </c>
      <c r="B24" t="s">
        <v>1085</v>
      </c>
    </row>
    <row r="25" spans="1:2">
      <c r="A25" t="s">
        <v>649</v>
      </c>
      <c r="B25" t="s">
        <v>1085</v>
      </c>
    </row>
    <row r="26" spans="1:2">
      <c r="A26" t="s">
        <v>664</v>
      </c>
      <c r="B26" t="s">
        <v>1086</v>
      </c>
    </row>
    <row r="27" spans="1:2">
      <c r="A27" t="s">
        <v>656</v>
      </c>
      <c r="B27" t="s">
        <v>1087</v>
      </c>
    </row>
    <row r="28" spans="1:2">
      <c r="A28" t="s">
        <v>648</v>
      </c>
      <c r="B28" t="s">
        <v>1088</v>
      </c>
    </row>
    <row r="29" spans="1:2">
      <c r="A29" t="s">
        <v>717</v>
      </c>
      <c r="B29" t="s">
        <v>1089</v>
      </c>
    </row>
    <row r="30" spans="1:2">
      <c r="A30" t="s">
        <v>663</v>
      </c>
      <c r="B30" t="s">
        <v>1090</v>
      </c>
    </row>
    <row r="31" spans="1:2">
      <c r="A31" t="s">
        <v>655</v>
      </c>
      <c r="B31" t="s">
        <v>1091</v>
      </c>
    </row>
    <row r="32" spans="1:2">
      <c r="A32" t="s">
        <v>647</v>
      </c>
      <c r="B32" t="s">
        <v>1092</v>
      </c>
    </row>
    <row r="33" spans="1:2">
      <c r="A33" t="s">
        <v>658</v>
      </c>
      <c r="B33" t="s">
        <v>1093</v>
      </c>
    </row>
    <row r="34" spans="1:2">
      <c r="A34" t="s">
        <v>718</v>
      </c>
      <c r="B34" t="s">
        <v>1093</v>
      </c>
    </row>
    <row r="35" spans="1:2">
      <c r="A35" t="s">
        <v>698</v>
      </c>
      <c r="B35" t="s">
        <v>1094</v>
      </c>
    </row>
    <row r="36" spans="1:2">
      <c r="A36" t="s">
        <v>650</v>
      </c>
      <c r="B36" t="s">
        <v>1094</v>
      </c>
    </row>
    <row r="37" spans="1:2">
      <c r="A37" t="s">
        <v>685</v>
      </c>
      <c r="B37" t="s">
        <v>1094</v>
      </c>
    </row>
    <row r="38" spans="1:2">
      <c r="A38" t="s">
        <v>641</v>
      </c>
      <c r="B38" t="s">
        <v>268</v>
      </c>
    </row>
    <row r="39" spans="1:2">
      <c r="A39" t="s">
        <v>688</v>
      </c>
      <c r="B39" t="s">
        <v>268</v>
      </c>
    </row>
    <row r="40" spans="1:2">
      <c r="A40" t="s">
        <v>652</v>
      </c>
      <c r="B40" t="s">
        <v>268</v>
      </c>
    </row>
    <row r="41" spans="1:2">
      <c r="A41" t="s">
        <v>654</v>
      </c>
      <c r="B41" t="s">
        <v>268</v>
      </c>
    </row>
    <row r="42" spans="1:2">
      <c r="A42" t="s">
        <v>659</v>
      </c>
      <c r="B42" t="s">
        <v>268</v>
      </c>
    </row>
    <row r="43" spans="1:2">
      <c r="A43" t="s">
        <v>662</v>
      </c>
      <c r="B43" t="s">
        <v>268</v>
      </c>
    </row>
    <row r="44" spans="1:2">
      <c r="A44" t="s">
        <v>661</v>
      </c>
      <c r="B44" t="s">
        <v>268</v>
      </c>
    </row>
    <row r="45" spans="1:2">
      <c r="A45" t="s">
        <v>660</v>
      </c>
      <c r="B45" t="s">
        <v>268</v>
      </c>
    </row>
    <row r="46" spans="1:2">
      <c r="A46" t="s">
        <v>653</v>
      </c>
      <c r="B46" t="s">
        <v>268</v>
      </c>
    </row>
    <row r="47" spans="1:2">
      <c r="A47" t="s">
        <v>697</v>
      </c>
      <c r="B47" t="s">
        <v>268</v>
      </c>
    </row>
    <row r="48" spans="1:2">
      <c r="A48" t="s">
        <v>699</v>
      </c>
      <c r="B48" t="s">
        <v>268</v>
      </c>
    </row>
    <row r="49" spans="1:2">
      <c r="A49" t="s">
        <v>693</v>
      </c>
      <c r="B49" t="s">
        <v>268</v>
      </c>
    </row>
    <row r="50" spans="1:2">
      <c r="A50" t="s">
        <v>691</v>
      </c>
      <c r="B50" t="s">
        <v>268</v>
      </c>
    </row>
    <row r="51" spans="1:2">
      <c r="A51" t="s">
        <v>695</v>
      </c>
      <c r="B51" t="s">
        <v>268</v>
      </c>
    </row>
    <row r="52" spans="1:2">
      <c r="A52" t="s">
        <v>651</v>
      </c>
      <c r="B52" t="s">
        <v>268</v>
      </c>
    </row>
    <row r="53" spans="1:2">
      <c r="A53" t="s">
        <v>644</v>
      </c>
      <c r="B53" t="s">
        <v>268</v>
      </c>
    </row>
    <row r="54" spans="1:2">
      <c r="A54" t="s">
        <v>642</v>
      </c>
      <c r="B54" t="s">
        <v>268</v>
      </c>
    </row>
    <row r="55" spans="1:2">
      <c r="A55" t="s">
        <v>643</v>
      </c>
      <c r="B55" t="s">
        <v>268</v>
      </c>
    </row>
    <row r="56" spans="1:2">
      <c r="A56" t="s">
        <v>645</v>
      </c>
      <c r="B56" t="s">
        <v>268</v>
      </c>
    </row>
    <row r="57" spans="1:2">
      <c r="A57" t="s">
        <v>646</v>
      </c>
      <c r="B57" t="s">
        <v>268</v>
      </c>
    </row>
    <row r="58" spans="1:2">
      <c r="A58" t="s">
        <v>684</v>
      </c>
      <c r="B58" t="s">
        <v>268</v>
      </c>
    </row>
    <row r="59" spans="1:2">
      <c r="A59" t="s">
        <v>687</v>
      </c>
      <c r="B59" t="s">
        <v>268</v>
      </c>
    </row>
    <row r="60" spans="1:2">
      <c r="A60" t="s">
        <v>683</v>
      </c>
      <c r="B60" t="s">
        <v>268</v>
      </c>
    </row>
    <row r="61" spans="1:2">
      <c r="A61" t="s">
        <v>682</v>
      </c>
      <c r="B61" t="s">
        <v>268</v>
      </c>
    </row>
    <row r="62" spans="1:2">
      <c r="A62" t="s">
        <v>700</v>
      </c>
      <c r="B62" t="s">
        <v>268</v>
      </c>
    </row>
    <row r="63" spans="1:2">
      <c r="A63" t="s">
        <v>692</v>
      </c>
      <c r="B63" t="s">
        <v>268</v>
      </c>
    </row>
    <row r="64" spans="1:2">
      <c r="A64" t="s">
        <v>702</v>
      </c>
      <c r="B64" t="s">
        <v>268</v>
      </c>
    </row>
    <row r="65" spans="1:2">
      <c r="A65" t="s">
        <v>704</v>
      </c>
      <c r="B65" t="s">
        <v>268</v>
      </c>
    </row>
    <row r="66" spans="1:2">
      <c r="A66" t="s">
        <v>722</v>
      </c>
      <c r="B66" t="s">
        <v>268</v>
      </c>
    </row>
    <row r="67" spans="1:2">
      <c r="A67" t="s">
        <v>705</v>
      </c>
      <c r="B67" t="s">
        <v>268</v>
      </c>
    </row>
    <row r="68" spans="1:2">
      <c r="A68" t="s">
        <v>714</v>
      </c>
      <c r="B68" t="s">
        <v>268</v>
      </c>
    </row>
    <row r="69" spans="1:2">
      <c r="A69" t="s">
        <v>716</v>
      </c>
      <c r="B69" t="s">
        <v>268</v>
      </c>
    </row>
    <row r="70" spans="1:2">
      <c r="A70" t="s">
        <v>710</v>
      </c>
      <c r="B70" t="s">
        <v>268</v>
      </c>
    </row>
    <row r="71" spans="1:2">
      <c r="A71" t="s">
        <v>706</v>
      </c>
      <c r="B71" t="s">
        <v>268</v>
      </c>
    </row>
    <row r="72" spans="1:2">
      <c r="A72" t="s">
        <v>690</v>
      </c>
      <c r="B72" t="s">
        <v>268</v>
      </c>
    </row>
    <row r="73" spans="1:2">
      <c r="A73" t="s">
        <v>694</v>
      </c>
      <c r="B73" t="s">
        <v>268</v>
      </c>
    </row>
    <row r="74" spans="1:2">
      <c r="A74" t="s">
        <v>711</v>
      </c>
      <c r="B74" t="s">
        <v>268</v>
      </c>
    </row>
    <row r="75" spans="1:2">
      <c r="A75" t="s">
        <v>689</v>
      </c>
      <c r="B75" t="s">
        <v>268</v>
      </c>
    </row>
    <row r="76" spans="1:2">
      <c r="A76" t="s">
        <v>712</v>
      </c>
      <c r="B76" t="s">
        <v>268</v>
      </c>
    </row>
    <row r="77" spans="1:2">
      <c r="A77" t="s">
        <v>725</v>
      </c>
      <c r="B77" t="s">
        <v>268</v>
      </c>
    </row>
    <row r="78" spans="1:2">
      <c r="A78" t="s">
        <v>701</v>
      </c>
      <c r="B78" t="s">
        <v>268</v>
      </c>
    </row>
    <row r="79" spans="1:2">
      <c r="A79" t="s">
        <v>723</v>
      </c>
      <c r="B79" t="s">
        <v>268</v>
      </c>
    </row>
    <row r="80" spans="1:2">
      <c r="A80" t="s">
        <v>696</v>
      </c>
      <c r="B80" t="s">
        <v>268</v>
      </c>
    </row>
    <row r="81" spans="1:2">
      <c r="A81" t="s">
        <v>715</v>
      </c>
      <c r="B81" t="s">
        <v>268</v>
      </c>
    </row>
    <row r="82" spans="1:2">
      <c r="A82" t="s">
        <v>707</v>
      </c>
      <c r="B82" t="s">
        <v>268</v>
      </c>
    </row>
    <row r="83" spans="1:2">
      <c r="A83" t="s">
        <v>721</v>
      </c>
      <c r="B83" t="s">
        <v>268</v>
      </c>
    </row>
    <row r="84" spans="1:2">
      <c r="A84" t="s">
        <v>270</v>
      </c>
      <c r="B84" t="s">
        <v>268</v>
      </c>
    </row>
    <row r="85" spans="1:2">
      <c r="A85" t="s">
        <v>686</v>
      </c>
      <c r="B85" t="s">
        <v>268</v>
      </c>
    </row>
    <row r="86" spans="1:2">
      <c r="A86" t="s">
        <v>713</v>
      </c>
      <c r="B86" t="s">
        <v>268</v>
      </c>
    </row>
    <row r="87" spans="1:2">
      <c r="A87" t="s">
        <v>681</v>
      </c>
      <c r="B87" t="s">
        <v>268</v>
      </c>
    </row>
    <row r="88" spans="1:2">
      <c r="A88" t="s">
        <v>708</v>
      </c>
      <c r="B88" t="s">
        <v>268</v>
      </c>
    </row>
    <row r="89" spans="1:2">
      <c r="A89" t="s">
        <v>726</v>
      </c>
      <c r="B89" t="s">
        <v>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sheetData>
    <row r="1" spans="1:6">
      <c r="A1" s="1" t="s">
        <v>270</v>
      </c>
      <c r="B1" s="1" t="s">
        <v>1095</v>
      </c>
      <c r="C1" s="1" t="s">
        <v>1096</v>
      </c>
      <c r="D1" s="1" t="s">
        <v>1097</v>
      </c>
      <c r="E1" s="1" t="s">
        <v>1098</v>
      </c>
      <c r="F1" s="1" t="s">
        <v>1099</v>
      </c>
    </row>
    <row r="2" spans="1:6">
      <c r="A2" t="s">
        <v>1100</v>
      </c>
      <c r="B2" t="s">
        <v>1112</v>
      </c>
      <c r="C2" t="s">
        <v>1113</v>
      </c>
      <c r="D2" t="s">
        <v>1114</v>
      </c>
      <c r="E2" t="s">
        <v>1114</v>
      </c>
      <c r="F2" t="s">
        <v>268</v>
      </c>
    </row>
    <row r="3" spans="1:6">
      <c r="A3" t="s">
        <v>1101</v>
      </c>
      <c r="B3" t="s">
        <v>1112</v>
      </c>
      <c r="C3" t="s">
        <v>1113</v>
      </c>
      <c r="D3" t="s">
        <v>1114</v>
      </c>
      <c r="E3" t="s">
        <v>1114</v>
      </c>
      <c r="F3" t="s">
        <v>268</v>
      </c>
    </row>
    <row r="4" spans="1:6">
      <c r="A4" t="s">
        <v>1102</v>
      </c>
      <c r="B4" t="s">
        <v>1112</v>
      </c>
      <c r="C4" t="s">
        <v>1113</v>
      </c>
      <c r="D4" t="s">
        <v>1114</v>
      </c>
      <c r="E4" t="s">
        <v>1114</v>
      </c>
      <c r="F4" t="s">
        <v>268</v>
      </c>
    </row>
    <row r="5" spans="1:6">
      <c r="A5" t="s">
        <v>1103</v>
      </c>
      <c r="B5" t="s">
        <v>1112</v>
      </c>
      <c r="C5" t="s">
        <v>1113</v>
      </c>
      <c r="D5" t="s">
        <v>1114</v>
      </c>
      <c r="E5" t="s">
        <v>1114</v>
      </c>
      <c r="F5" t="s">
        <v>268</v>
      </c>
    </row>
    <row r="6" spans="1:6">
      <c r="A6" t="s">
        <v>1104</v>
      </c>
      <c r="B6" t="s">
        <v>1112</v>
      </c>
      <c r="C6" t="s">
        <v>1113</v>
      </c>
      <c r="D6" t="s">
        <v>1114</v>
      </c>
      <c r="E6" t="s">
        <v>1114</v>
      </c>
      <c r="F6" t="s">
        <v>268</v>
      </c>
    </row>
    <row r="7" spans="1:6">
      <c r="A7" t="s">
        <v>1105</v>
      </c>
      <c r="B7" t="s">
        <v>1112</v>
      </c>
      <c r="C7" t="s">
        <v>1113</v>
      </c>
      <c r="D7" t="s">
        <v>1114</v>
      </c>
      <c r="E7" t="s">
        <v>1114</v>
      </c>
      <c r="F7" t="s">
        <v>268</v>
      </c>
    </row>
    <row r="8" spans="1:6">
      <c r="A8" t="s">
        <v>1106</v>
      </c>
      <c r="B8" t="s">
        <v>1112</v>
      </c>
      <c r="C8" t="s">
        <v>1113</v>
      </c>
      <c r="D8" t="s">
        <v>1114</v>
      </c>
      <c r="E8" t="s">
        <v>1114</v>
      </c>
      <c r="F8" t="s">
        <v>268</v>
      </c>
    </row>
    <row r="9" spans="1:6">
      <c r="A9" t="s">
        <v>1107</v>
      </c>
      <c r="B9" t="s">
        <v>1112</v>
      </c>
      <c r="C9" t="s">
        <v>1113</v>
      </c>
      <c r="D9" t="s">
        <v>1114</v>
      </c>
      <c r="E9" t="s">
        <v>1114</v>
      </c>
      <c r="F9" t="s">
        <v>268</v>
      </c>
    </row>
    <row r="10" spans="1:6">
      <c r="A10" t="s">
        <v>1108</v>
      </c>
      <c r="B10" t="s">
        <v>1112</v>
      </c>
      <c r="C10" t="s">
        <v>1113</v>
      </c>
      <c r="D10" t="s">
        <v>1114</v>
      </c>
      <c r="E10" t="s">
        <v>1114</v>
      </c>
      <c r="F10" t="s">
        <v>268</v>
      </c>
    </row>
    <row r="11" spans="1:6">
      <c r="A11" t="s">
        <v>1109</v>
      </c>
      <c r="B11" t="s">
        <v>1112</v>
      </c>
      <c r="C11" t="s">
        <v>1113</v>
      </c>
      <c r="D11" t="s">
        <v>1114</v>
      </c>
      <c r="E11" t="s">
        <v>1114</v>
      </c>
      <c r="F11" t="s">
        <v>268</v>
      </c>
    </row>
    <row r="12" spans="1:6">
      <c r="A12" t="s">
        <v>1110</v>
      </c>
      <c r="B12" t="s">
        <v>1112</v>
      </c>
      <c r="C12" t="s">
        <v>1113</v>
      </c>
      <c r="D12" t="s">
        <v>1114</v>
      </c>
      <c r="E12" t="s">
        <v>1114</v>
      </c>
      <c r="F12" t="s">
        <v>268</v>
      </c>
    </row>
    <row r="13" spans="1:6">
      <c r="A13" t="s">
        <v>1111</v>
      </c>
      <c r="B13" t="s">
        <v>1112</v>
      </c>
      <c r="C13" t="s">
        <v>1113</v>
      </c>
      <c r="D13" t="s">
        <v>1115</v>
      </c>
      <c r="E13" t="s">
        <v>1114</v>
      </c>
      <c r="F13" t="s">
        <v>1116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command</vt:lpstr>
      <vt:lpstr>raw_dump</vt:lpstr>
      <vt:lpstr>meta_shape</vt:lpstr>
      <vt:lpstr>meta_duplicates</vt:lpstr>
      <vt:lpstr>meta_memory_total</vt:lpstr>
      <vt:lpstr>dtypes</vt:lpstr>
      <vt:lpstr>describe_numeric</vt:lpstr>
      <vt:lpstr>null_counts</vt:lpstr>
      <vt:lpstr>date_coverage_by_county</vt:lpstr>
      <vt:lpstr>constant_columns</vt:lpstr>
      <vt:lpstr>near_zero_variance</vt:lpstr>
      <vt:lpstr>categorical_cardinality</vt:lpstr>
      <vt:lpstr>high_corr_pairs</vt:lpstr>
      <vt:lpstr>skewness</vt:lpstr>
      <vt:lpstr>outliers_IQR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2025-10-04T16:48:29Z</dcterms:created>
  <dcterms:modified xsi:type="dcterms:W3CDTF">2025-10-04T16:48:29Z</dcterms:modified>
</cp:coreProperties>
</file>