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customXml/itemProps3.xml" ContentType="application/vnd.openxmlformats-officedocument.customXmlProperties+xml"/>
  <Default Extension="svg" ContentType="image/sv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tables/table5.xml" ContentType="application/vnd.openxmlformats-officedocument.spreadsheetml.table+xml"/>
  <Override PartName="/customXml/itemProps4.xml" ContentType="application/vnd.openxmlformats-officedocument.customXmlProperties+xml"/>
  <Override PartName="/docProps/core.xml" ContentType="application/vnd.openxmlformats-package.core-properties+xml"/>
  <Default Extension="png" ContentType="image/png"/>
  <Default Extension="bin" ContentType="application/vnd.openxmlformats-officedocument.spreadsheetml.printerSettings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 firstSheet="1" activeTab="1"/>
  </bookViews>
  <sheets>
    <sheet name="Copyright" sheetId="5" state="hidden" r:id="rId1"/>
    <sheet name="Data" sheetId="10" r:id="rId2"/>
    <sheet name="Data Instructions" sheetId="26" r:id="rId3"/>
    <sheet name="AutoFit" sheetId="25" state="hidden" r:id="rId4"/>
    <sheet name="Remove Duplicates" sheetId="12" state="hidden" r:id="rId5"/>
    <sheet name="Trim Extra Spaces" sheetId="13" state="hidden" r:id="rId6"/>
    <sheet name="Eliminate Blank Cells" sheetId="14" state="hidden" r:id="rId7"/>
    <sheet name="Spell Check" sheetId="15" state="hidden" r:id="rId8"/>
    <sheet name="Data Validation" sheetId="18" state="hidden" r:id="rId9"/>
    <sheet name="Table" sheetId="19" state="hidden" r:id="rId10"/>
    <sheet name="IFERROR" sheetId="21" state="hidden" r:id="rId11"/>
    <sheet name="Number Format" sheetId="22" state="hidden" r:id="rId12"/>
    <sheet name="Find &amp; Replace" sheetId="23" state="hidden" r:id="rId13"/>
    <sheet name="More Resources" sheetId="1" state="hidden" r:id="rId14"/>
  </sheets>
  <definedNames>
    <definedName name="_xlnm._FilterDatabase" localSheetId="1" hidden="1">Data!$A$1:$H$29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0"/>
  <c r="B32"/>
  <c r="I10" i="13" l="1"/>
  <c r="I11"/>
  <c r="I12"/>
  <c r="I13"/>
  <c r="I14"/>
  <c r="I19"/>
  <c r="I3"/>
  <c r="I15"/>
  <c r="I16"/>
  <c r="I17"/>
  <c r="I18"/>
  <c r="H31" i="23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H31" i="22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H31" i="2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1" s="1"/>
  <c r="I3"/>
  <c r="H31" i="19"/>
  <c r="I4" i="13"/>
  <c r="I5"/>
  <c r="I6"/>
  <c r="I7"/>
  <c r="I8"/>
  <c r="I9"/>
  <c r="I20"/>
  <c r="I21"/>
  <c r="I22"/>
  <c r="I23"/>
  <c r="I24"/>
  <c r="I25"/>
  <c r="I26"/>
  <c r="I27"/>
  <c r="I28"/>
  <c r="I29"/>
  <c r="I30"/>
  <c r="I31" i="22" l="1"/>
  <c r="I31" i="23"/>
</calcChain>
</file>

<file path=xl/sharedStrings.xml><?xml version="1.0" encoding="utf-8"?>
<sst xmlns="http://schemas.openxmlformats.org/spreadsheetml/2006/main" count="1504" uniqueCount="189">
  <si>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</si>
  <si>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</si>
  <si>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</si>
  <si>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</si>
  <si>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</si>
  <si>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</si>
  <si>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</si>
  <si>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</si>
  <si>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</si>
  <si>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</si>
  <si>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</si>
  <si>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</si>
  <si>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</si>
  <si>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</si>
  <si>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</si>
  <si>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</si>
  <si>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</si>
  <si>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</si>
  <si>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</si>
  <si>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</si>
  <si>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</si>
  <si>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</si>
  <si>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</si>
  <si>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</si>
  <si>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</si>
  <si>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</si>
  <si>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</si>
  <si>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</si>
  <si>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</si>
  <si>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</si>
  <si>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</si>
  <si>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</si>
  <si>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</si>
  <si>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</si>
  <si>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</si>
  <si>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</si>
  <si>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</si>
  <si>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</si>
  <si>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</si>
  <si>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</si>
  <si>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</si>
  <si>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</si>
  <si>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</si>
  <si>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</si>
  <si>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</si>
  <si>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</si>
  <si>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</si>
  <si>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</si>
  <si>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</si>
  <si>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</si>
  <si>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</si>
  <si>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</si>
  <si>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</si>
  <si>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</si>
  <si>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</si>
  <si>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</si>
  <si>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</si>
  <si>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</si>
  <si>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</si>
  <si>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</si>
  <si>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</si>
  <si>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</si>
  <si>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</si>
  <si>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</si>
  <si>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</si>
  <si>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</si>
  <si>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</si>
  <si>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</si>
  <si>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</si>
  <si>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</si>
  <si>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</si>
  <si>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</si>
  <si>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</si>
  <si>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</si>
  <si>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</si>
  <si>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</si>
  <si>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</si>
  <si>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</si>
  <si>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</si>
  <si>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</si>
  <si>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</si>
  <si>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</si>
  <si>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</si>
  <si>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</si>
  <si>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</si>
  <si>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</si>
  <si>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</si>
  <si>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</si>
  <si>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</si>
  <si>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</si>
  <si>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</si>
  <si>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</si>
  <si>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</si>
  <si>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</si>
  <si>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</si>
  <si>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</si>
  <si>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</si>
  <si>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</si>
  <si>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</si>
  <si>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</si>
  <si>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</si>
  <si>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</si>
  <si>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</si>
  <si>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</si>
  <si>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</si>
  <si>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</si>
  <si>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</si>
  <si>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</si>
  <si>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</si>
  <si>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</si>
  <si>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</si>
  <si>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</si>
  <si>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</si>
  <si>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</si>
  <si>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</si>
  <si>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</si>
  <si>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</si>
  <si>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</si>
  <si>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</si>
  <si>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</si>
  <si>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</si>
  <si>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</si>
  <si>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</si>
  <si>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</si>
  <si>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</si>
  <si>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</si>
  <si>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</si>
  <si>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</si>
  <si>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</si>
  <si>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</si>
  <si>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</si>
  <si>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</si>
  <si>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</si>
  <si>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</si>
  <si>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</si>
  <si>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</si>
  <si>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</si>
  <si>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</si>
  <si>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</si>
  <si>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</si>
  <si>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</si>
  <si>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</si>
  <si>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</si>
  <si>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</si>
  <si>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</si>
  <si>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</si>
  <si>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</si>
  <si>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</si>
  <si>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</si>
  <si>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</si>
  <si>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</si>
  <si>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</si>
  <si>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</si>
  <si>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</si>
  <si>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</si>
  <si>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</si>
  <si>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</si>
  <si>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</si>
  <si>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</si>
  <si>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</si>
  <si>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REGION</t>
  </si>
  <si>
    <t>ASGARD</t>
  </si>
  <si>
    <t>EAST</t>
  </si>
  <si>
    <t>NORTH</t>
  </si>
  <si>
    <t>SOUTH</t>
  </si>
  <si>
    <t>WEST</t>
  </si>
  <si>
    <t>TOTAL QUANTITY</t>
  </si>
  <si>
    <t>TOTAL SALES</t>
  </si>
  <si>
    <t>Steps Taken</t>
  </si>
  <si>
    <t>Removed Duplicate IDs</t>
  </si>
  <si>
    <t>Checked for duplicate entries in the ID column and removed any duplicate rows to ensure each ID is unique.</t>
  </si>
  <si>
    <t>Handled Infinite Values</t>
  </si>
  <si>
    <t>Identified rows where the "Price Per Unit" column contained infinite values.</t>
  </si>
  <si>
    <t>Removed these rows as they were not valid for analysis.</t>
  </si>
  <si>
    <t>Regional Analysis</t>
  </si>
  <si>
    <t>Calculated total quantity sold for each region.</t>
  </si>
  <si>
    <t>Computed the total value of sales by multiplying "Quantity" by "Price Per Unit" for each region.</t>
  </si>
  <si>
    <t>Presented the results in a structured summary table.</t>
  </si>
  <si>
    <t>Insights from the Cleaned Data</t>
  </si>
  <si>
    <t>Regional Sales Performance</t>
  </si>
  <si>
    <t>The South region had the highest total sales value (₦8,049.90) and the highest quantity sold (295 units).</t>
  </si>
  <si>
    <t>The West region followed with a total sales value of ₦5,950.20 and 190 units sold.</t>
  </si>
  <si>
    <t>The East region had a total sales value of ₦4,400.00 with 190 units sold.</t>
  </si>
  <si>
    <t>The Asgard region recorded ₦4,499.75 in sales from 155 units.</t>
  </si>
  <si>
    <t>The North region had the lowest sales performance, with ₦2,399.85 total value from 105 units sold.</t>
  </si>
  <si>
    <t>Data Quality Improvements</t>
  </si>
  <si>
    <t>Removing duplicate IDs ensured accuracy in customer records.</t>
  </si>
  <si>
    <t>Eliminating infinite values allowed for more reliable financial calculations.</t>
  </si>
  <si>
    <t>The dataset is now well-structured and ready for further analysis or reporting.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</si>
</sst>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164" formatCode="@*."/>
    <numFmt numFmtId="165" formatCode="@*_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8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8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8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5" fontId="0" fillId="0" borderId="0" xfId="0" applyNumberFormat="1" applyFont="1"/>
    <xf numFmtId="165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4" fontId="0" fillId="0" borderId="0" xfId="0" applyNumberFormat="1" applyFont="1" applyAlignment="1">
      <alignment horizontal="center"/>
    </xf>
    <xf numFmtId="0" fontId="0" fillId="0" borderId="1" xfId="0" applyBorder="1" applyAlignment="1">
      <alignment wrapText="1"/>
    </xf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3" fillId="0" borderId="1" xfId="0" applyFont="1" applyBorder="1"/>
  </cellXfs>
  <cellStyles count="2">
    <cellStyle name="Hyperlink" xfId="1" builtinId="8"/>
    <cellStyle name="Normal" xfId="0" builtinId="0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righ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2" formatCode="&quot;$&quot;#,##0.00_);[Red]\(&quot;$&quot;#,##0.00\)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7" formatCode="m/d/yyyy\ h:mm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7" formatCode="m/d/yyyy\ h:mm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alignment horizontal="center" vertical="bottom" textRotation="0" wrapText="0" indent="0" relativeIndent="0" justifyLastLine="0" shrinkToFit="0" mergeCell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image" Target="../media/image3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2.png"/><Relationship Id="rId15" Type="http://schemas.openxmlformats.org/officeDocument/2006/relationships/image" Target="../media/image8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5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=""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=""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=""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=""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=""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257799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=""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=""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=""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=""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=""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=""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=""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=""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id="2" name="Table2" displayName="Table2" ref="A31:C36" totalsRowShown="0">
  <autoFilter ref="A31:C36"/>
  <tableColumns count="3">
    <tableColumn id="1" name="REGION"/>
    <tableColumn id="2" name="TOTAL QUANTITY"/>
    <tableColumn id="3" name="TOTAL SALES" dataDxfId="8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H31" totalsRowCount="1" headerRowDxfId="80" dataDxfId="79">
  <autoFilter ref="A2:H30"/>
  <tableColumns count="8">
    <tableColumn id="1" name="Date" totalsRowLabel="Total" dataDxfId="78" totalsRowDxfId="77"/>
    <tableColumn id="2" name="ID" dataDxfId="76" totalsRowDxfId="75"/>
    <tableColumn id="3" name="Name" dataDxfId="74" totalsRowDxfId="73"/>
    <tableColumn id="4" name="Region" dataDxfId="72" totalsRowDxfId="71"/>
    <tableColumn id="5" name="Rating" dataDxfId="70" totalsRowDxfId="69"/>
    <tableColumn id="6" name="Product" dataDxfId="68" totalsRowDxfId="67"/>
    <tableColumn id="7" name="Quantity" dataDxfId="66" totalsRowDxfId="65"/>
    <tableColumn id="8" name="Price Per Unit" totalsRowFunction="max" dataDxfId="64" totalsRowDxfId="6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2:I31" totalsRowCount="1" headerRowDxfId="61" dataDxfId="60">
  <autoFilter ref="A2:I30"/>
  <tableColumns count="9">
    <tableColumn id="1" name="Date" totalsRowLabel="Total" dataDxfId="59" totalsRowDxfId="58"/>
    <tableColumn id="2" name="ID" dataDxfId="57" totalsRowDxfId="56"/>
    <tableColumn id="3" name="Name" dataDxfId="55" totalsRowDxfId="54"/>
    <tableColumn id="4" name="Region" dataDxfId="53" totalsRowDxfId="52"/>
    <tableColumn id="5" name="Rating" dataDxfId="51" totalsRowDxfId="50"/>
    <tableColumn id="6" name="Product" dataDxfId="49" totalsRowDxfId="48"/>
    <tableColumn id="7" name="Quantity" dataDxfId="47" totalsRowDxfId="46"/>
    <tableColumn id="8" name="Price Per Unit" totalsRowFunction="max" dataDxfId="45" totalsRowDxfId="44"/>
    <tableColumn id="9" name="Sales" totalsRowFunction="sum" dataDxfId="43" totalsRowDxfId="42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2:I31" totalsRowCount="1" headerRowDxfId="40" dataDxfId="39">
  <autoFilter ref="A2:I30"/>
  <tableColumns count="9">
    <tableColumn id="1" name="Date" totalsRowLabel="Total" dataDxfId="38" totalsRowDxfId="37"/>
    <tableColumn id="2" name="ID" dataDxfId="36" totalsRowDxfId="35"/>
    <tableColumn id="3" name="Name" dataDxfId="34" totalsRowDxfId="33"/>
    <tableColumn id="4" name="Region" dataDxfId="32" totalsRowDxfId="31"/>
    <tableColumn id="5" name="Rating" dataDxfId="30" totalsRowDxfId="29"/>
    <tableColumn id="6" name="Product" dataDxfId="28" totalsRowDxfId="27"/>
    <tableColumn id="7" name="Quantity" dataDxfId="26" totalsRowDxfId="25"/>
    <tableColumn id="8" name="Price Per Unit" totalsRowFunction="max" dataDxfId="24" totalsRowDxfId="23"/>
    <tableColumn id="9" name="Sales" totalsRowFunction="sum" dataDxfId="22" totalsRowDxfId="21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A2:I31" totalsRowCount="1" headerRowDxfId="19" dataDxfId="18">
  <autoFilter ref="A2:I30"/>
  <tableColumns count="9">
    <tableColumn id="1" name="Date" totalsRowLabel="Total" dataDxfId="17" totalsRowDxfId="16"/>
    <tableColumn id="2" name="ID" dataDxfId="15" totalsRowDxfId="14"/>
    <tableColumn id="3" name="Name" dataDxfId="13" totalsRowDxfId="12"/>
    <tableColumn id="4" name="Region" dataDxfId="11" totalsRowDxfId="10"/>
    <tableColumn id="5" name="Rating" dataDxfId="9" totalsRowDxfId="8"/>
    <tableColumn id="6" name="Product" dataDxfId="7" totalsRowDxfId="6"/>
    <tableColumn id="7" name="Quantity" dataDxfId="5" totalsRowDxfId="4"/>
    <tableColumn id="8" name="Price Per Unit" totalsRowFunction="max" dataDxfId="3" totalsRowDxfId="2"/>
    <tableColumn id="9" name="Sales" totalsRowFunction="sum" dataDxfId="1" totalsRowDxfId="0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showGridLines="0" showRowColHeaders="0" workbookViewId="0">
      <selection activeCell="G12" sqref="G12"/>
    </sheetView>
  </sheetViews>
  <sheetFormatPr defaultColWidth="0" defaultRowHeight="15" zeroHeight="1"/>
  <cols>
    <col min="1" max="1" width="4.85546875" customWidth="1"/>
    <col min="2" max="17" width="9.140625" customWidth="1"/>
    <col min="18" max="16384" width="9.140625" hidden="1"/>
  </cols>
  <sheetData>
    <row r="1" spans="1:17" ht="52.5" customHeight="1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/>
    <row r="3" spans="1:17" ht="18.75">
      <c r="B3" s="4" t="s">
        <v>1</v>
      </c>
    </row>
    <row r="4" spans="1:17" ht="18.75">
      <c r="B4" s="5" t="s">
        <v>2</v>
      </c>
    </row>
    <row r="5" spans="1:17" ht="18.75">
      <c r="B5" s="5" t="s">
        <v>3</v>
      </c>
    </row>
    <row r="6" spans="1:17" ht="18.75">
      <c r="B6" s="5" t="s">
        <v>4</v>
      </c>
    </row>
    <row r="7" spans="1:17" ht="18.75">
      <c r="B7" s="5"/>
    </row>
    <row r="8" spans="1:17" ht="18.75">
      <c r="B8" s="5" t="s">
        <v>5</v>
      </c>
    </row>
    <row r="9" spans="1:17"/>
    <row r="10" spans="1:17" ht="18.75">
      <c r="B10" s="5" t="s">
        <v>6</v>
      </c>
    </row>
    <row r="11" spans="1:17" ht="18.75">
      <c r="B11" s="5" t="s">
        <v>7</v>
      </c>
    </row>
    <row r="30" spans="2:2" hidden="1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G18" sqref="G18"/>
    </sheetView>
  </sheetViews>
  <sheetFormatPr defaultRowHeight="1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bestFit="1" customWidth="1"/>
    <col min="8" max="8" width="17.85546875" bestFit="1" customWidth="1"/>
  </cols>
  <sheetData>
    <row r="1" spans="1:15" s="7" customFormat="1" ht="48.75" customHeight="1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>
      <c r="A31" s="17" t="s">
        <v>99</v>
      </c>
      <c r="B31" s="20"/>
      <c r="C31" s="17"/>
      <c r="D31" s="17"/>
      <c r="E31" s="17"/>
      <c r="F31" s="17"/>
      <c r="G31" s="20"/>
      <c r="H31" s="18">
        <f>SUBTOTAL(104,[Price Per Unit])</f>
        <v>160</v>
      </c>
    </row>
  </sheetData>
  <conditionalFormatting sqref="B2:B30">
    <cfRule type="duplicateValues" dxfId="81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F3" sqref="F3"/>
    </sheetView>
  </sheetViews>
  <sheetFormatPr defaultRowHeight="1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bestFit="1" customWidth="1"/>
    <col min="9" max="9" width="10.85546875" bestFit="1" customWidth="1"/>
    <col min="10" max="11" width="50.85546875" customWidth="1"/>
  </cols>
  <sheetData>
    <row r="1" spans="1:15" s="7" customFormat="1" ht="48.75" customHeight="1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>
      <c r="A31" s="17" t="s">
        <v>99</v>
      </c>
      <c r="B31" s="20"/>
      <c r="C31" s="17"/>
      <c r="D31" s="17"/>
      <c r="E31" s="17"/>
      <c r="F31" s="17"/>
      <c r="G31" s="24"/>
      <c r="H31" s="18">
        <f>SUBTOTAL(104,[Price Per Unit])</f>
        <v>160</v>
      </c>
      <c r="I31" s="18">
        <f>SUBTOTAL(109,[Sales])</f>
        <v>26399.8</v>
      </c>
    </row>
  </sheetData>
  <conditionalFormatting sqref="B2:B30">
    <cfRule type="duplicateValues" dxfId="62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G11" sqref="G11"/>
    </sheetView>
  </sheetViews>
  <sheetFormatPr defaultRowHeight="15"/>
  <cols>
    <col min="1" max="1" width="12.8554687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SUBTOTAL(104,[Price Per Unit])</f>
        <v>160</v>
      </c>
      <c r="I31" s="28">
        <f>SUBTOTAL(109,[Sales])</f>
        <v>26399.8</v>
      </c>
    </row>
  </sheetData>
  <conditionalFormatting sqref="B2:B30">
    <cfRule type="duplicateValues" dxfId="41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G6" sqref="G6"/>
    </sheetView>
  </sheetViews>
  <sheetFormatPr defaultRowHeight="15"/>
  <cols>
    <col min="1" max="1" width="11.4257812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SUBTOTAL(104,[Price Per Unit])</f>
        <v>160</v>
      </c>
      <c r="I31" s="28">
        <f>SUBTOTAL(109,[Sales])</f>
        <v>26399.8</v>
      </c>
    </row>
  </sheetData>
  <conditionalFormatting sqref="B2:B30">
    <cfRule type="duplicateValues" dxfId="20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H35"/>
  <sheetViews>
    <sheetView showGridLines="0" showRowColHeaders="0" topLeftCell="A12" workbookViewId="0"/>
  </sheetViews>
  <sheetFormatPr defaultColWidth="0" defaultRowHeight="15" zeroHeight="1"/>
  <cols>
    <col min="1" max="1" width="4" customWidth="1"/>
    <col min="2" max="2" width="46.28515625" customWidth="1"/>
    <col min="3" max="3" width="61" customWidth="1"/>
    <col min="4" max="4" width="1.42578125" customWidth="1"/>
    <col min="5" max="7" width="9.140625" customWidth="1"/>
    <col min="8" max="16384" width="9.140625" hidden="1"/>
  </cols>
  <sheetData>
    <row r="1" spans="1:8" ht="51" customHeight="1">
      <c r="A1" s="6" t="s">
        <v>104</v>
      </c>
      <c r="B1" s="6"/>
      <c r="C1" s="6"/>
      <c r="D1" s="6"/>
      <c r="E1" s="6"/>
      <c r="F1" s="6"/>
      <c r="G1" s="6"/>
      <c r="H1" s="6"/>
    </row>
    <row r="2" spans="1:8"/>
    <row r="3" spans="1:8">
      <c r="B3" s="1" t="s">
        <v>105</v>
      </c>
    </row>
    <row r="4" spans="1:8">
      <c r="B4" s="2" t="s">
        <v>106</v>
      </c>
      <c r="C4" s="3" t="s">
        <v>107</v>
      </c>
    </row>
    <row r="5" spans="1:8">
      <c r="B5" s="2" t="s">
        <v>108</v>
      </c>
      <c r="C5" s="3" t="s">
        <v>109</v>
      </c>
    </row>
    <row r="6" spans="1:8">
      <c r="B6" s="2" t="s">
        <v>110</v>
      </c>
      <c r="C6" s="3" t="s">
        <v>111</v>
      </c>
    </row>
    <row r="7" spans="1:8"/>
    <row r="8" spans="1:8">
      <c r="B8" s="1" t="s">
        <v>112</v>
      </c>
    </row>
    <row r="9" spans="1:8">
      <c r="B9" s="2" t="s">
        <v>113</v>
      </c>
      <c r="C9" s="3" t="s">
        <v>114</v>
      </c>
    </row>
    <row r="10" spans="1:8"/>
    <row r="11" spans="1:8">
      <c r="B11" s="1" t="s">
        <v>115</v>
      </c>
    </row>
    <row r="12" spans="1:8">
      <c r="B12" s="2" t="s">
        <v>116</v>
      </c>
      <c r="C12" s="3" t="s">
        <v>117</v>
      </c>
    </row>
    <row r="13" spans="1:8">
      <c r="B13" s="2" t="s">
        <v>118</v>
      </c>
      <c r="C13" s="3" t="s">
        <v>119</v>
      </c>
    </row>
    <row r="14" spans="1:8">
      <c r="B14" s="2" t="s">
        <v>120</v>
      </c>
      <c r="C14" s="3" t="s">
        <v>121</v>
      </c>
    </row>
    <row r="15" spans="1:8">
      <c r="B15" s="2" t="s">
        <v>122</v>
      </c>
      <c r="C15" s="3" t="s">
        <v>123</v>
      </c>
    </row>
    <row r="16" spans="1:8">
      <c r="B16" s="2" t="s">
        <v>124</v>
      </c>
      <c r="C16" s="3" t="s">
        <v>125</v>
      </c>
    </row>
    <row r="17" spans="2:3">
      <c r="B17" s="2" t="s">
        <v>126</v>
      </c>
      <c r="C17" s="3" t="s">
        <v>127</v>
      </c>
    </row>
    <row r="18" spans="2:3">
      <c r="B18" s="2" t="s">
        <v>128</v>
      </c>
      <c r="C18" s="3" t="s">
        <v>129</v>
      </c>
    </row>
    <row r="19" spans="2:3">
      <c r="B19" s="2" t="s">
        <v>130</v>
      </c>
      <c r="C19" s="3" t="s">
        <v>131</v>
      </c>
    </row>
    <row r="20" spans="2:3">
      <c r="B20" s="2" t="s">
        <v>132</v>
      </c>
      <c r="C20" s="3" t="s">
        <v>133</v>
      </c>
    </row>
    <row r="21" spans="2:3">
      <c r="B21" s="2" t="s">
        <v>134</v>
      </c>
      <c r="C21" s="3" t="s">
        <v>135</v>
      </c>
    </row>
    <row r="22" spans="2:3">
      <c r="B22" s="2" t="s">
        <v>136</v>
      </c>
      <c r="C22" s="3" t="s">
        <v>137</v>
      </c>
    </row>
    <row r="23" spans="2:3">
      <c r="B23" s="2" t="s">
        <v>138</v>
      </c>
      <c r="C23" s="3" t="s">
        <v>139</v>
      </c>
    </row>
    <row r="24" spans="2:3">
      <c r="B24" s="2" t="s">
        <v>140</v>
      </c>
      <c r="C24" s="3" t="s">
        <v>141</v>
      </c>
    </row>
    <row r="25" spans="2:3">
      <c r="B25" s="2" t="s">
        <v>142</v>
      </c>
      <c r="C25" s="3" t="s">
        <v>143</v>
      </c>
    </row>
    <row r="26" spans="2:3">
      <c r="B26" s="2"/>
      <c r="C26" s="3"/>
    </row>
    <row r="27" spans="2:3">
      <c r="B27" s="1" t="s">
        <v>144</v>
      </c>
    </row>
    <row r="28" spans="2:3">
      <c r="B28" s="2" t="s">
        <v>145</v>
      </c>
      <c r="C28" s="3" t="s">
        <v>146</v>
      </c>
    </row>
    <row r="29" spans="2:3">
      <c r="B29" s="2"/>
      <c r="C29" s="3"/>
    </row>
    <row r="30" spans="2:3">
      <c r="B30" s="1" t="s">
        <v>147</v>
      </c>
      <c r="C30" s="3"/>
    </row>
    <row r="31" spans="2:3"/>
    <row r="32" spans="2:3"/>
    <row r="33"/>
    <row r="34"/>
    <row r="35"/>
  </sheetData>
  <hyperlinks>
    <hyperlink ref="C5" r:id="rId1" display="http://www.myonlinetraininghub.com/category/excel-charts"/>
    <hyperlink ref="C6" r:id="rId2" display="http://www.myonlinetraininghub.com/category/excel-dashboard"/>
    <hyperlink ref="C19" r:id="rId3"/>
    <hyperlink ref="C9" r:id="rId4" display="http://www.myonlinetraininghub.com/excel-webinars"/>
    <hyperlink ref="C28" r:id="rId5"/>
    <hyperlink ref="C18" r:id="rId6"/>
    <hyperlink ref="C4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1" r:id="rId15"/>
    <hyperlink ref="C22" r:id="rId16"/>
    <hyperlink ref="C23" r:id="rId17"/>
    <hyperlink ref="C24" r:id="rId18"/>
    <hyperlink ref="C25" r:id="rId19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H78"/>
  <sheetViews>
    <sheetView tabSelected="1" topLeftCell="A32" workbookViewId="0">
      <selection activeCell="B38" sqref="B38"/>
    </sheetView>
  </sheetViews>
  <sheetFormatPr defaultColWidth="28.7109375" defaultRowHeight="15"/>
  <sheetData>
    <row r="1" spans="1:8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</row>
    <row r="2" spans="1:8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</row>
    <row r="3" spans="1:8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</row>
    <row r="4" spans="1:8" ht="9.9499999999999993" hidden="1" customHeight="1">
      <c r="A4" s="9">
        <v>44286</v>
      </c>
      <c r="B4" s="10">
        <v>3</v>
      </c>
      <c r="C4" s="10" t="s">
        <v>25</v>
      </c>
      <c r="D4" s="10" t="s">
        <v>26</v>
      </c>
      <c r="E4" s="10" t="s">
        <v>27</v>
      </c>
      <c r="F4" s="10" t="s">
        <v>28</v>
      </c>
      <c r="G4" s="10">
        <v>0</v>
      </c>
      <c r="H4" s="10" t="s">
        <v>29</v>
      </c>
    </row>
    <row r="5" spans="1:8">
      <c r="A5" s="9">
        <v>44316</v>
      </c>
      <c r="B5" s="10">
        <v>4</v>
      </c>
      <c r="C5" s="10" t="s">
        <v>30</v>
      </c>
      <c r="D5" s="10" t="s">
        <v>31</v>
      </c>
      <c r="E5" s="10" t="s">
        <v>32</v>
      </c>
      <c r="F5" s="10" t="s">
        <v>33</v>
      </c>
      <c r="G5" s="10">
        <v>25</v>
      </c>
      <c r="H5" s="11">
        <v>10</v>
      </c>
    </row>
    <row r="6" spans="1:8">
      <c r="A6" s="9">
        <v>44347</v>
      </c>
      <c r="B6" s="10">
        <v>5</v>
      </c>
      <c r="C6" s="10" t="s">
        <v>34</v>
      </c>
      <c r="D6" s="10" t="s">
        <v>22</v>
      </c>
      <c r="E6" s="10" t="s">
        <v>19</v>
      </c>
      <c r="F6" s="10" t="s">
        <v>35</v>
      </c>
      <c r="G6" s="10">
        <v>30</v>
      </c>
      <c r="H6" s="11">
        <v>16.670000000000002</v>
      </c>
    </row>
    <row r="7" spans="1:8" hidden="1">
      <c r="A7" s="9">
        <v>44377</v>
      </c>
      <c r="B7" s="10">
        <v>6</v>
      </c>
      <c r="C7" s="10" t="s">
        <v>36</v>
      </c>
      <c r="D7" s="10"/>
      <c r="E7" s="10" t="s">
        <v>23</v>
      </c>
      <c r="F7" s="10" t="s">
        <v>37</v>
      </c>
      <c r="G7" s="10">
        <v>0</v>
      </c>
      <c r="H7" s="10" t="s">
        <v>29</v>
      </c>
    </row>
    <row r="8" spans="1:8">
      <c r="A8" s="9">
        <v>44408</v>
      </c>
      <c r="B8" s="10">
        <v>7</v>
      </c>
      <c r="C8" s="10" t="s">
        <v>38</v>
      </c>
      <c r="D8" s="10" t="s">
        <v>26</v>
      </c>
      <c r="E8" s="10" t="s">
        <v>27</v>
      </c>
      <c r="F8" s="10" t="s">
        <v>39</v>
      </c>
      <c r="G8" s="10">
        <v>35</v>
      </c>
      <c r="H8" s="11">
        <v>10</v>
      </c>
    </row>
    <row r="9" spans="1:8">
      <c r="A9" s="9">
        <v>44439</v>
      </c>
      <c r="B9" s="10">
        <v>8</v>
      </c>
      <c r="C9" s="10" t="s">
        <v>40</v>
      </c>
      <c r="D9" s="10" t="s">
        <v>31</v>
      </c>
      <c r="E9" s="10" t="s">
        <v>32</v>
      </c>
      <c r="F9" s="10" t="s">
        <v>41</v>
      </c>
      <c r="G9" s="10">
        <v>40</v>
      </c>
      <c r="H9" s="11">
        <v>15</v>
      </c>
    </row>
    <row r="10" spans="1:8">
      <c r="A10" s="9">
        <v>44469</v>
      </c>
      <c r="B10" s="10">
        <v>9</v>
      </c>
      <c r="C10" s="10" t="s">
        <v>42</v>
      </c>
      <c r="D10" s="10" t="s">
        <v>22</v>
      </c>
      <c r="E10" s="10" t="s">
        <v>19</v>
      </c>
      <c r="F10" s="10" t="s">
        <v>43</v>
      </c>
      <c r="G10" s="10">
        <v>45</v>
      </c>
      <c r="H10" s="11">
        <v>12.22</v>
      </c>
    </row>
    <row r="11" spans="1:8">
      <c r="A11" s="9">
        <v>44500</v>
      </c>
      <c r="B11" s="10">
        <v>10</v>
      </c>
      <c r="C11" s="10" t="s">
        <v>44</v>
      </c>
      <c r="D11" s="10" t="s">
        <v>18</v>
      </c>
      <c r="E11" s="10" t="s">
        <v>23</v>
      </c>
      <c r="F11" s="10" t="s">
        <v>45</v>
      </c>
      <c r="G11" s="10">
        <v>50</v>
      </c>
      <c r="H11" s="11">
        <v>14</v>
      </c>
    </row>
    <row r="12" spans="1:8">
      <c r="A12" s="9">
        <v>44530</v>
      </c>
      <c r="B12" s="10">
        <v>11</v>
      </c>
      <c r="C12" s="10" t="s">
        <v>46</v>
      </c>
      <c r="D12" s="10" t="s">
        <v>26</v>
      </c>
      <c r="E12" s="10" t="s">
        <v>27</v>
      </c>
      <c r="F12" s="10" t="s">
        <v>47</v>
      </c>
      <c r="G12" s="10">
        <v>5</v>
      </c>
      <c r="H12" s="11">
        <v>160</v>
      </c>
    </row>
    <row r="13" spans="1:8">
      <c r="A13" s="9">
        <v>44561</v>
      </c>
      <c r="B13" s="10">
        <v>12</v>
      </c>
      <c r="C13" s="10" t="s">
        <v>48</v>
      </c>
      <c r="D13" s="10" t="s">
        <v>31</v>
      </c>
      <c r="E13" s="10" t="s">
        <v>32</v>
      </c>
      <c r="F13" s="10" t="s">
        <v>49</v>
      </c>
      <c r="G13" s="10">
        <v>20</v>
      </c>
      <c r="H13" s="11">
        <v>45</v>
      </c>
    </row>
    <row r="14" spans="1:8" ht="20.100000000000001" hidden="1" customHeight="1">
      <c r="A14" s="9">
        <v>44592</v>
      </c>
      <c r="B14" s="10">
        <v>13</v>
      </c>
      <c r="C14" s="10" t="s">
        <v>50</v>
      </c>
      <c r="D14" s="10" t="s">
        <v>22</v>
      </c>
      <c r="E14" s="10" t="s">
        <v>19</v>
      </c>
      <c r="F14" s="10" t="s">
        <v>51</v>
      </c>
      <c r="G14" s="10">
        <v>0</v>
      </c>
      <c r="H14" s="10" t="s">
        <v>29</v>
      </c>
    </row>
    <row r="15" spans="1:8">
      <c r="A15" s="9">
        <v>44620</v>
      </c>
      <c r="B15" s="10">
        <v>14</v>
      </c>
      <c r="C15" s="10" t="s">
        <v>52</v>
      </c>
      <c r="D15" s="10"/>
      <c r="E15" s="10" t="s">
        <v>23</v>
      </c>
      <c r="F15" s="10" t="s">
        <v>53</v>
      </c>
      <c r="G15" s="10">
        <v>30</v>
      </c>
      <c r="H15" s="11">
        <v>36.67</v>
      </c>
    </row>
    <row r="16" spans="1:8">
      <c r="A16" s="9">
        <v>44651</v>
      </c>
      <c r="B16" s="10">
        <v>15</v>
      </c>
      <c r="C16" s="10" t="s">
        <v>54</v>
      </c>
      <c r="D16" s="10" t="s">
        <v>26</v>
      </c>
      <c r="E16" s="10" t="s">
        <v>27</v>
      </c>
      <c r="F16" s="10" t="s">
        <v>55</v>
      </c>
      <c r="G16" s="10">
        <v>35</v>
      </c>
      <c r="H16" s="11">
        <v>34.29</v>
      </c>
    </row>
    <row r="17" spans="1:8" ht="20.100000000000001" hidden="1" customHeight="1">
      <c r="A17" s="9">
        <v>44681</v>
      </c>
      <c r="B17" s="10">
        <v>16</v>
      </c>
      <c r="C17" s="10" t="s">
        <v>56</v>
      </c>
      <c r="D17" s="10"/>
      <c r="E17" s="10" t="s">
        <v>32</v>
      </c>
      <c r="F17" s="10" t="s">
        <v>57</v>
      </c>
      <c r="G17" s="10">
        <v>0</v>
      </c>
      <c r="H17" s="10" t="s">
        <v>29</v>
      </c>
    </row>
    <row r="18" spans="1:8">
      <c r="A18" s="9">
        <v>44712</v>
      </c>
      <c r="B18" s="10">
        <v>17</v>
      </c>
      <c r="C18" s="10" t="s">
        <v>58</v>
      </c>
      <c r="D18" s="10" t="s">
        <v>22</v>
      </c>
      <c r="E18" s="10" t="s">
        <v>19</v>
      </c>
      <c r="F18" s="10" t="s">
        <v>59</v>
      </c>
      <c r="G18" s="10">
        <v>40</v>
      </c>
      <c r="H18" s="11">
        <v>35</v>
      </c>
    </row>
    <row r="19" spans="1:8">
      <c r="A19" s="9">
        <v>44742</v>
      </c>
      <c r="B19" s="10">
        <v>18</v>
      </c>
      <c r="C19" s="10" t="s">
        <v>60</v>
      </c>
      <c r="D19" s="10" t="s">
        <v>18</v>
      </c>
      <c r="E19" s="10" t="s">
        <v>23</v>
      </c>
      <c r="F19" s="10" t="s">
        <v>61</v>
      </c>
      <c r="G19" s="10">
        <v>45</v>
      </c>
      <c r="H19" s="11">
        <v>33.33</v>
      </c>
    </row>
    <row r="20" spans="1:8">
      <c r="A20" s="9">
        <v>44773</v>
      </c>
      <c r="B20" s="10">
        <v>19</v>
      </c>
      <c r="C20" s="10" t="s">
        <v>62</v>
      </c>
      <c r="D20" s="10" t="s">
        <v>26</v>
      </c>
      <c r="E20" s="10" t="s">
        <v>27</v>
      </c>
      <c r="F20" s="10" t="s">
        <v>63</v>
      </c>
      <c r="G20" s="10">
        <v>50</v>
      </c>
      <c r="H20" s="11">
        <v>32</v>
      </c>
    </row>
    <row r="21" spans="1:8">
      <c r="A21" s="9">
        <v>44804</v>
      </c>
      <c r="B21" s="10">
        <v>20</v>
      </c>
      <c r="C21" s="10" t="s">
        <v>64</v>
      </c>
      <c r="D21" s="10" t="s">
        <v>31</v>
      </c>
      <c r="E21" s="10" t="s">
        <v>32</v>
      </c>
      <c r="F21" s="10" t="s">
        <v>65</v>
      </c>
      <c r="G21" s="10">
        <v>55</v>
      </c>
      <c r="H21" s="11">
        <v>30.91</v>
      </c>
    </row>
    <row r="22" spans="1:8">
      <c r="A22" s="9">
        <v>44834</v>
      </c>
      <c r="B22" s="10">
        <v>21</v>
      </c>
      <c r="C22" s="10" t="s">
        <v>66</v>
      </c>
      <c r="D22" s="10" t="s">
        <v>22</v>
      </c>
      <c r="E22" s="10" t="s">
        <v>19</v>
      </c>
      <c r="F22" s="10" t="s">
        <v>67</v>
      </c>
      <c r="G22" s="10">
        <v>60</v>
      </c>
      <c r="H22" s="11">
        <v>30</v>
      </c>
    </row>
    <row r="23" spans="1:8" ht="20.100000000000001" hidden="1" customHeight="1">
      <c r="A23" s="9">
        <v>44865</v>
      </c>
      <c r="B23" s="10">
        <v>22</v>
      </c>
      <c r="C23" s="10" t="s">
        <v>68</v>
      </c>
      <c r="D23" s="10" t="s">
        <v>18</v>
      </c>
      <c r="E23" s="10" t="s">
        <v>23</v>
      </c>
      <c r="F23" s="10" t="s">
        <v>69</v>
      </c>
      <c r="G23" s="10">
        <v>0</v>
      </c>
      <c r="H23" s="10" t="s">
        <v>29</v>
      </c>
    </row>
    <row r="24" spans="1:8">
      <c r="A24" s="9">
        <v>44895</v>
      </c>
      <c r="B24" s="10">
        <v>23</v>
      </c>
      <c r="C24" s="10" t="s">
        <v>70</v>
      </c>
      <c r="D24" s="10" t="s">
        <v>26</v>
      </c>
      <c r="E24" s="10" t="s">
        <v>27</v>
      </c>
      <c r="F24" s="10" t="s">
        <v>71</v>
      </c>
      <c r="G24" s="10">
        <v>65</v>
      </c>
      <c r="H24" s="11">
        <v>30.77</v>
      </c>
    </row>
    <row r="25" spans="1:8">
      <c r="A25" s="9">
        <v>44926</v>
      </c>
      <c r="B25" s="10">
        <v>24</v>
      </c>
      <c r="C25" s="10" t="s">
        <v>72</v>
      </c>
      <c r="D25" s="10" t="s">
        <v>31</v>
      </c>
      <c r="E25" s="10" t="s">
        <v>32</v>
      </c>
      <c r="F25" s="10" t="s">
        <v>73</v>
      </c>
      <c r="G25" s="10">
        <v>70</v>
      </c>
      <c r="H25" s="11">
        <v>30</v>
      </c>
    </row>
    <row r="26" spans="1:8">
      <c r="A26" s="9">
        <v>44957</v>
      </c>
      <c r="B26" s="10">
        <v>25</v>
      </c>
      <c r="C26" s="10" t="s">
        <v>74</v>
      </c>
      <c r="D26" s="10" t="s">
        <v>75</v>
      </c>
      <c r="E26" s="10" t="s">
        <v>76</v>
      </c>
      <c r="F26" s="10" t="s">
        <v>77</v>
      </c>
      <c r="G26" s="10">
        <v>75</v>
      </c>
      <c r="H26" s="11">
        <v>29.33</v>
      </c>
    </row>
    <row r="27" spans="1:8">
      <c r="A27" s="9">
        <v>44985</v>
      </c>
      <c r="B27" s="10">
        <v>26</v>
      </c>
      <c r="C27" s="10" t="s">
        <v>78</v>
      </c>
      <c r="D27" s="10" t="s">
        <v>75</v>
      </c>
      <c r="E27" s="10" t="s">
        <v>79</v>
      </c>
      <c r="F27" s="10" t="s">
        <v>80</v>
      </c>
      <c r="G27" s="10">
        <v>80</v>
      </c>
      <c r="H27" s="11">
        <v>28.75</v>
      </c>
    </row>
    <row r="28" spans="1:8" ht="20.100000000000001" hidden="1" customHeight="1">
      <c r="A28" s="9">
        <v>45016</v>
      </c>
      <c r="B28" s="10">
        <v>27</v>
      </c>
      <c r="C28" s="10" t="s">
        <v>50</v>
      </c>
      <c r="D28" s="10" t="s">
        <v>22</v>
      </c>
      <c r="E28" s="10" t="s">
        <v>81</v>
      </c>
      <c r="F28" s="10" t="s">
        <v>82</v>
      </c>
      <c r="G28" s="10">
        <v>0</v>
      </c>
      <c r="H28" s="10" t="s">
        <v>29</v>
      </c>
    </row>
    <row r="29" spans="1:8">
      <c r="A29" s="9">
        <v>45046</v>
      </c>
      <c r="B29" s="10">
        <v>28</v>
      </c>
      <c r="C29" s="10" t="s">
        <v>48</v>
      </c>
      <c r="D29" s="10" t="s">
        <v>31</v>
      </c>
      <c r="E29" s="10" t="s">
        <v>83</v>
      </c>
      <c r="F29" s="10" t="s">
        <v>84</v>
      </c>
      <c r="G29" s="10">
        <v>85</v>
      </c>
      <c r="H29" s="11">
        <v>29.41</v>
      </c>
    </row>
    <row r="31" spans="1:8">
      <c r="A31" t="s">
        <v>160</v>
      </c>
      <c r="B31" t="s">
        <v>166</v>
      </c>
      <c r="C31" t="s">
        <v>167</v>
      </c>
    </row>
    <row r="32" spans="1:8">
      <c r="A32" t="s">
        <v>161</v>
      </c>
      <c r="B32">
        <f>SUM(G26:G27)</f>
        <v>155</v>
      </c>
      <c r="C32" s="48">
        <v>4499.75</v>
      </c>
    </row>
    <row r="33" spans="1:8">
      <c r="A33" t="s">
        <v>162</v>
      </c>
      <c r="B33">
        <f>SUM(G22,G18,G10,G6,G3)</f>
        <v>190</v>
      </c>
      <c r="C33" s="48">
        <v>4400</v>
      </c>
    </row>
    <row r="34" spans="1:8">
      <c r="A34" t="s">
        <v>163</v>
      </c>
      <c r="B34">
        <v>105</v>
      </c>
      <c r="C34" s="48">
        <v>2399.85</v>
      </c>
    </row>
    <row r="35" spans="1:8">
      <c r="A35" t="s">
        <v>164</v>
      </c>
      <c r="B35">
        <v>295</v>
      </c>
      <c r="C35" s="48">
        <v>8049.9</v>
      </c>
    </row>
    <row r="36" spans="1:8">
      <c r="A36" t="s">
        <v>165</v>
      </c>
      <c r="B36">
        <v>190</v>
      </c>
      <c r="C36" s="48">
        <v>5950.2</v>
      </c>
    </row>
    <row r="38" spans="1:8" ht="15.75" thickBot="1"/>
    <row r="39" spans="1:8" ht="16.5" thickBot="1">
      <c r="A39" s="50" t="s">
        <v>168</v>
      </c>
      <c r="B39" s="49"/>
      <c r="C39" s="49"/>
      <c r="D39" s="49"/>
      <c r="E39" s="49"/>
      <c r="F39" s="49"/>
      <c r="G39" s="49"/>
      <c r="H39" s="49"/>
    </row>
    <row r="40" spans="1:8" ht="15.75" thickBot="1">
      <c r="A40" s="49"/>
      <c r="B40" s="49"/>
      <c r="C40" s="49"/>
      <c r="D40" s="49"/>
      <c r="E40" s="49"/>
      <c r="F40" s="49"/>
      <c r="G40" s="49"/>
      <c r="H40" s="49"/>
    </row>
    <row r="41" spans="1:8" ht="16.5" thickBot="1">
      <c r="A41" s="51" t="s">
        <v>169</v>
      </c>
      <c r="B41" s="49"/>
      <c r="C41" s="49"/>
      <c r="D41" s="49"/>
      <c r="E41" s="49"/>
      <c r="F41" s="49"/>
      <c r="G41" s="49"/>
      <c r="H41" s="49"/>
    </row>
    <row r="42" spans="1:8" ht="15.75" thickBot="1">
      <c r="A42" s="49"/>
      <c r="B42" s="49"/>
      <c r="C42" s="49"/>
      <c r="D42" s="49"/>
      <c r="E42" s="49"/>
      <c r="F42" s="49"/>
      <c r="G42" s="49"/>
      <c r="H42" s="49"/>
    </row>
    <row r="43" spans="1:8" ht="16.5" thickBot="1">
      <c r="A43" s="51" t="s">
        <v>170</v>
      </c>
      <c r="B43" s="49"/>
      <c r="C43" s="49"/>
      <c r="D43" s="49"/>
      <c r="E43" s="49"/>
      <c r="F43" s="49"/>
      <c r="G43" s="49"/>
      <c r="H43" s="49"/>
    </row>
    <row r="44" spans="1:8" ht="15.75" thickBot="1">
      <c r="A44" s="49"/>
      <c r="B44" s="49"/>
      <c r="C44" s="49"/>
      <c r="D44" s="49"/>
      <c r="E44" s="49"/>
      <c r="F44" s="49"/>
      <c r="G44" s="49"/>
      <c r="H44" s="49"/>
    </row>
    <row r="45" spans="1:8" ht="16.5" thickBot="1">
      <c r="A45" s="51" t="s">
        <v>171</v>
      </c>
      <c r="B45" s="49"/>
      <c r="C45" s="49"/>
      <c r="D45" s="49"/>
      <c r="E45" s="49"/>
      <c r="F45" s="49"/>
      <c r="G45" s="49"/>
      <c r="H45" s="49"/>
    </row>
    <row r="46" spans="1:8" ht="15.75" thickBot="1">
      <c r="A46" s="49"/>
      <c r="B46" s="49"/>
      <c r="C46" s="49"/>
      <c r="D46" s="49"/>
      <c r="E46" s="49"/>
      <c r="F46" s="49"/>
      <c r="G46" s="49"/>
      <c r="H46" s="49"/>
    </row>
    <row r="47" spans="1:8" ht="16.5" thickBot="1">
      <c r="A47" s="51" t="s">
        <v>172</v>
      </c>
      <c r="B47" s="49"/>
      <c r="C47" s="49"/>
      <c r="D47" s="49"/>
      <c r="E47" s="49"/>
      <c r="F47" s="49"/>
      <c r="G47" s="49"/>
      <c r="H47" s="49"/>
    </row>
    <row r="48" spans="1:8" ht="15.75" thickBot="1">
      <c r="A48" s="49"/>
      <c r="B48" s="49"/>
      <c r="C48" s="49"/>
      <c r="D48" s="49"/>
      <c r="E48" s="49"/>
      <c r="F48" s="49"/>
      <c r="G48" s="49"/>
      <c r="H48" s="49"/>
    </row>
    <row r="49" spans="1:8" ht="16.5" thickBot="1">
      <c r="A49" s="51" t="s">
        <v>173</v>
      </c>
      <c r="B49" s="49"/>
      <c r="C49" s="49"/>
      <c r="D49" s="49"/>
      <c r="E49" s="49"/>
      <c r="F49" s="49"/>
      <c r="G49" s="49"/>
      <c r="H49" s="49"/>
    </row>
    <row r="50" spans="1:8" ht="15.75" thickBot="1">
      <c r="A50" s="49"/>
      <c r="B50" s="49"/>
      <c r="C50" s="49"/>
      <c r="D50" s="49"/>
      <c r="E50" s="49"/>
      <c r="F50" s="49"/>
      <c r="G50" s="49"/>
      <c r="H50" s="49"/>
    </row>
    <row r="51" spans="1:8" ht="16.5" thickBot="1">
      <c r="A51" s="50" t="s">
        <v>174</v>
      </c>
      <c r="B51" s="49"/>
      <c r="C51" s="49"/>
      <c r="D51" s="49"/>
      <c r="E51" s="49"/>
      <c r="F51" s="49"/>
      <c r="G51" s="49"/>
      <c r="H51" s="49"/>
    </row>
    <row r="52" spans="1:8" ht="15.75" thickBot="1">
      <c r="A52" s="49"/>
      <c r="B52" s="49"/>
      <c r="C52" s="49"/>
      <c r="D52" s="49"/>
      <c r="E52" s="49"/>
      <c r="F52" s="49"/>
      <c r="G52" s="49"/>
      <c r="H52" s="49"/>
    </row>
    <row r="53" spans="1:8" ht="16.5" thickBot="1">
      <c r="A53" s="51" t="s">
        <v>175</v>
      </c>
      <c r="B53" s="49"/>
      <c r="C53" s="49"/>
      <c r="D53" s="49"/>
      <c r="E53" s="49"/>
      <c r="F53" s="49"/>
      <c r="G53" s="49"/>
      <c r="H53" s="49"/>
    </row>
    <row r="54" spans="1:8" ht="15.75" thickBot="1">
      <c r="A54" s="49"/>
      <c r="B54" s="49"/>
      <c r="C54" s="49"/>
      <c r="D54" s="49"/>
      <c r="E54" s="49"/>
      <c r="F54" s="49"/>
      <c r="G54" s="49"/>
      <c r="H54" s="49"/>
    </row>
    <row r="55" spans="1:8" ht="16.5" thickBot="1">
      <c r="A55" s="51" t="s">
        <v>176</v>
      </c>
      <c r="B55" s="49"/>
      <c r="C55" s="49"/>
      <c r="D55" s="49"/>
      <c r="E55" s="49"/>
      <c r="F55" s="49"/>
      <c r="G55" s="49"/>
      <c r="H55" s="49"/>
    </row>
    <row r="56" spans="1:8" ht="15.75" thickBot="1">
      <c r="A56" s="49"/>
      <c r="B56" s="49"/>
      <c r="C56" s="49"/>
      <c r="D56" s="49"/>
      <c r="E56" s="49"/>
      <c r="F56" s="49"/>
      <c r="G56" s="49"/>
      <c r="H56" s="49"/>
    </row>
    <row r="57" spans="1:8" ht="16.5" thickBot="1">
      <c r="A57" s="51" t="s">
        <v>177</v>
      </c>
      <c r="B57" s="49"/>
      <c r="C57" s="49"/>
      <c r="D57" s="49"/>
      <c r="E57" s="49"/>
      <c r="F57" s="49"/>
      <c r="G57" s="49"/>
      <c r="H57" s="49"/>
    </row>
    <row r="58" spans="1:8" ht="16.5" thickBot="1">
      <c r="A58" s="51" t="s">
        <v>178</v>
      </c>
      <c r="B58" s="49"/>
      <c r="C58" s="49"/>
      <c r="D58" s="49"/>
      <c r="E58" s="49"/>
      <c r="F58" s="49"/>
      <c r="G58" s="49"/>
      <c r="H58" s="49"/>
    </row>
    <row r="59" spans="1:8" ht="15.75" thickBot="1">
      <c r="A59" s="49"/>
      <c r="B59" s="49"/>
      <c r="C59" s="49"/>
      <c r="D59" s="49"/>
      <c r="E59" s="49"/>
      <c r="F59" s="49"/>
      <c r="G59" s="49"/>
      <c r="H59" s="49"/>
    </row>
    <row r="60" spans="1:8" ht="16.5" thickBot="1">
      <c r="A60" s="52" t="s">
        <v>179</v>
      </c>
      <c r="B60" s="49"/>
      <c r="C60" s="49"/>
      <c r="D60" s="49"/>
      <c r="E60" s="49"/>
      <c r="F60" s="49"/>
      <c r="G60" s="49"/>
      <c r="H60" s="49"/>
    </row>
    <row r="61" spans="1:8" ht="15.75" thickBot="1">
      <c r="A61" s="49"/>
      <c r="B61" s="49"/>
      <c r="C61" s="49"/>
      <c r="D61" s="49"/>
      <c r="E61" s="49"/>
      <c r="F61" s="49"/>
      <c r="G61" s="49"/>
      <c r="H61" s="49"/>
    </row>
    <row r="62" spans="1:8" ht="16.5" thickBot="1">
      <c r="A62" s="51" t="s">
        <v>180</v>
      </c>
      <c r="B62" s="49"/>
      <c r="C62" s="49"/>
      <c r="D62" s="49"/>
      <c r="E62" s="49"/>
      <c r="F62" s="49"/>
      <c r="G62" s="49"/>
      <c r="H62" s="49"/>
    </row>
    <row r="63" spans="1:8" ht="15.75" thickBot="1">
      <c r="A63" s="49"/>
      <c r="B63" s="49"/>
      <c r="C63" s="49"/>
      <c r="D63" s="49"/>
      <c r="E63" s="49"/>
      <c r="F63" s="49"/>
      <c r="G63" s="49"/>
      <c r="H63" s="49"/>
    </row>
    <row r="64" spans="1:8" ht="16.5" thickBot="1">
      <c r="A64" s="51" t="s">
        <v>181</v>
      </c>
      <c r="B64" s="49"/>
      <c r="C64" s="49"/>
      <c r="D64" s="49"/>
      <c r="E64" s="49"/>
      <c r="F64" s="49"/>
      <c r="G64" s="49"/>
      <c r="H64" s="49"/>
    </row>
    <row r="65" spans="1:8" ht="15.75" thickBot="1">
      <c r="A65" s="49"/>
      <c r="B65" s="49"/>
      <c r="C65" s="49"/>
      <c r="D65" s="49"/>
      <c r="E65" s="49"/>
      <c r="F65" s="49"/>
      <c r="G65" s="49"/>
      <c r="H65" s="49"/>
    </row>
    <row r="66" spans="1:8" ht="16.5" thickBot="1">
      <c r="A66" s="51" t="s">
        <v>182</v>
      </c>
      <c r="B66" s="49"/>
      <c r="C66" s="49"/>
      <c r="D66" s="49"/>
      <c r="E66" s="49"/>
      <c r="F66" s="49"/>
      <c r="G66" s="49"/>
      <c r="H66" s="49"/>
    </row>
    <row r="67" spans="1:8" ht="15.75" thickBot="1">
      <c r="A67" s="49"/>
      <c r="B67" s="49"/>
      <c r="C67" s="49"/>
      <c r="D67" s="49"/>
      <c r="E67" s="49"/>
      <c r="F67" s="49"/>
      <c r="G67" s="49"/>
      <c r="H67" s="49"/>
    </row>
    <row r="68" spans="1:8" ht="16.5" thickBot="1">
      <c r="A68" s="51" t="s">
        <v>183</v>
      </c>
      <c r="B68" s="49"/>
      <c r="C68" s="49"/>
      <c r="D68" s="49"/>
      <c r="E68" s="49"/>
      <c r="F68" s="49"/>
      <c r="G68" s="49"/>
      <c r="H68" s="49"/>
    </row>
    <row r="69" spans="1:8" ht="15.75" thickBot="1">
      <c r="A69" s="49"/>
      <c r="B69" s="49"/>
      <c r="C69" s="49"/>
      <c r="D69" s="49"/>
      <c r="E69" s="49"/>
      <c r="F69" s="49"/>
      <c r="G69" s="49"/>
      <c r="H69" s="49"/>
    </row>
    <row r="70" spans="1:8" ht="16.5" thickBot="1">
      <c r="A70" s="51" t="s">
        <v>184</v>
      </c>
      <c r="B70" s="49"/>
      <c r="C70" s="49"/>
      <c r="D70" s="49"/>
      <c r="E70" s="49"/>
      <c r="F70" s="49"/>
      <c r="G70" s="49"/>
      <c r="H70" s="49"/>
    </row>
    <row r="71" spans="1:8" ht="15.75" thickBot="1">
      <c r="A71" s="49"/>
      <c r="B71" s="49"/>
      <c r="C71" s="49"/>
      <c r="D71" s="49"/>
      <c r="E71" s="49"/>
      <c r="F71" s="49"/>
      <c r="G71" s="49"/>
      <c r="H71" s="49"/>
    </row>
    <row r="72" spans="1:8" ht="16.5" thickBot="1">
      <c r="A72" s="52" t="s">
        <v>185</v>
      </c>
      <c r="B72" s="49"/>
      <c r="C72" s="49"/>
      <c r="D72" s="49"/>
      <c r="E72" s="49"/>
      <c r="F72" s="49"/>
      <c r="G72" s="49"/>
      <c r="H72" s="49"/>
    </row>
    <row r="73" spans="1:8" ht="15.75" thickBot="1">
      <c r="A73" s="49"/>
      <c r="B73" s="49"/>
      <c r="C73" s="49"/>
      <c r="D73" s="49"/>
      <c r="E73" s="49"/>
      <c r="F73" s="49"/>
      <c r="G73" s="49"/>
      <c r="H73" s="49"/>
    </row>
    <row r="74" spans="1:8" ht="16.5" thickBot="1">
      <c r="A74" s="51" t="s">
        <v>186</v>
      </c>
      <c r="B74" s="49"/>
      <c r="C74" s="49"/>
      <c r="D74" s="49"/>
      <c r="E74" s="49"/>
      <c r="F74" s="49"/>
      <c r="G74" s="49"/>
      <c r="H74" s="49"/>
    </row>
    <row r="75" spans="1:8" ht="15.75" thickBot="1">
      <c r="A75" s="49"/>
      <c r="B75" s="49"/>
      <c r="C75" s="49"/>
      <c r="D75" s="49"/>
      <c r="E75" s="49"/>
      <c r="F75" s="49"/>
      <c r="G75" s="49"/>
      <c r="H75" s="49"/>
    </row>
    <row r="76" spans="1:8" ht="16.5" thickBot="1">
      <c r="A76" s="51" t="s">
        <v>187</v>
      </c>
      <c r="B76" s="49"/>
      <c r="C76" s="49"/>
      <c r="D76" s="49"/>
      <c r="E76" s="49"/>
      <c r="F76" s="49"/>
      <c r="G76" s="49"/>
      <c r="H76" s="49"/>
    </row>
    <row r="77" spans="1:8" ht="15.75" thickBot="1">
      <c r="A77" s="49"/>
      <c r="B77" s="49"/>
      <c r="C77" s="49"/>
      <c r="D77" s="49"/>
      <c r="E77" s="49"/>
      <c r="F77" s="49"/>
      <c r="G77" s="49"/>
      <c r="H77" s="49"/>
    </row>
    <row r="78" spans="1:8" ht="16.5" thickBot="1">
      <c r="A78" s="51" t="s">
        <v>188</v>
      </c>
      <c r="B78" s="49"/>
      <c r="C78" s="49"/>
      <c r="D78" s="49"/>
      <c r="E78" s="49"/>
      <c r="F78" s="49"/>
      <c r="G78" s="49"/>
      <c r="H78" s="49"/>
    </row>
  </sheetData>
  <autoFilter ref="A1:H29">
    <filterColumn colId="7">
      <filters>
        <filter val="$10.00"/>
        <filter val="$12.22"/>
        <filter val="$14.00"/>
        <filter val="$15.00"/>
        <filter val="$16.67"/>
        <filter val="$160.00"/>
        <filter val="$20.00"/>
        <filter val="$28.75"/>
        <filter val="$29.33"/>
        <filter val="$29.41"/>
        <filter val="$30.00"/>
        <filter val="$30.77"/>
        <filter val="$30.91"/>
        <filter val="$32.00"/>
        <filter val="$33.33"/>
        <filter val="$34.29"/>
        <filter val="$35.00"/>
        <filter val="$36.67"/>
        <filter val="$45.00"/>
      </filters>
    </filterColumn>
  </autoFilter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E2:K19"/>
  <sheetViews>
    <sheetView workbookViewId="0">
      <selection activeCell="E21" sqref="E21"/>
    </sheetView>
  </sheetViews>
  <sheetFormatPr defaultRowHeight="15"/>
  <cols>
    <col min="5" max="5" width="90.42578125" customWidth="1"/>
    <col min="10" max="10" width="25" customWidth="1"/>
  </cols>
  <sheetData>
    <row r="2" spans="5:11" ht="18">
      <c r="E2" s="40" t="s">
        <v>148</v>
      </c>
    </row>
    <row r="3" spans="5:11">
      <c r="E3" s="41"/>
    </row>
    <row r="4" spans="5:11">
      <c r="E4" s="42" t="s">
        <v>149</v>
      </c>
    </row>
    <row r="5" spans="5:11" ht="45">
      <c r="E5" s="43" t="s">
        <v>150</v>
      </c>
    </row>
    <row r="6" spans="5:11">
      <c r="E6" s="41"/>
    </row>
    <row r="7" spans="5:11" ht="18">
      <c r="E7" s="44" t="s">
        <v>151</v>
      </c>
    </row>
    <row r="8" spans="5:11">
      <c r="E8" s="45"/>
    </row>
    <row r="9" spans="5:11" ht="30">
      <c r="E9" s="46" t="s">
        <v>152</v>
      </c>
    </row>
    <row r="10" spans="5:11" ht="31.5">
      <c r="E10" s="46" t="s">
        <v>153</v>
      </c>
      <c r="J10" s="38"/>
      <c r="K10" s="39"/>
    </row>
    <row r="11" spans="5:11" ht="30">
      <c r="E11" s="46" t="s">
        <v>154</v>
      </c>
      <c r="J11" s="38"/>
      <c r="K11" s="39"/>
    </row>
    <row r="12" spans="5:11">
      <c r="E12" s="41"/>
      <c r="J12" s="38"/>
      <c r="K12" s="39"/>
    </row>
    <row r="13" spans="5:11" ht="18">
      <c r="E13" s="40" t="s">
        <v>155</v>
      </c>
    </row>
    <row r="14" spans="5:11">
      <c r="E14" s="47"/>
    </row>
    <row r="15" spans="5:11">
      <c r="E15" s="47" t="s">
        <v>156</v>
      </c>
    </row>
    <row r="16" spans="5:11">
      <c r="E16" s="47" t="s">
        <v>157</v>
      </c>
    </row>
    <row r="17" spans="5:5">
      <c r="E17" s="47" t="s">
        <v>158</v>
      </c>
    </row>
    <row r="18" spans="5:5">
      <c r="E18" s="41"/>
    </row>
    <row r="19" spans="5:5">
      <c r="E19" s="41" t="s">
        <v>159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3"/>
  <sheetViews>
    <sheetView workbookViewId="0">
      <selection activeCell="H5" sqref="H5"/>
    </sheetView>
  </sheetViews>
  <sheetFormatPr defaultRowHeight="15"/>
  <cols>
    <col min="1" max="1" width="1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5.75" customHeight="1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3"/>
  <sheetViews>
    <sheetView topLeftCell="A2" workbookViewId="0">
      <selection activeCell="E11" sqref="E11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8.75" customHeight="1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88" priority="3"/>
    <cfRule type="duplicateValues" dxfId="87" priority="2"/>
    <cfRule type="duplicateValues" dxfId="86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0"/>
  <sheetViews>
    <sheetView workbookViewId="0">
      <selection activeCell="C10" sqref="C10"/>
    </sheetView>
  </sheetViews>
  <sheetFormatPr defaultRowHeight="15"/>
  <cols>
    <col min="1" max="1" width="1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17.5703125" bestFit="1" customWidth="1"/>
  </cols>
  <sheetData>
    <row r="1" spans="1:16" s="7" customFormat="1" ht="48.75" customHeight="1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85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0"/>
  <sheetViews>
    <sheetView workbookViewId="0">
      <selection activeCell="G8" sqref="G8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84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0"/>
  <sheetViews>
    <sheetView workbookViewId="0">
      <selection activeCell="G7" sqref="G7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83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J14" sqref="J14"/>
    </sheetView>
  </sheetViews>
  <sheetFormatPr defaultRowHeight="15"/>
  <cols>
    <col min="1" max="1" width="12.8554687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>
      <c r="A31" s="36"/>
    </row>
  </sheetData>
  <conditionalFormatting sqref="B2:B30">
    <cfRule type="duplicateValues" dxfId="82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Props1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2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Copyright</vt:lpstr>
      <vt:lpstr>Data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user1</cp:lastModifiedBy>
  <cp:revision/>
  <dcterms:created xsi:type="dcterms:W3CDTF">2019-12-23T04:48:23Z</dcterms:created>
  <dcterms:modified xsi:type="dcterms:W3CDTF">2025-03-06T21:11:23Z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