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firstSheet="2" activeTab="2"/>
  </bookViews>
  <sheets>
    <sheet name="bike_buyers" sheetId="1" r:id="rId1"/>
    <sheet name="WORKSHEET" sheetId="4" r:id="rId2"/>
    <sheet name="DASH BOARD" sheetId="2" r:id="rId3"/>
    <sheet name="PIVOTTABLE" sheetId="3" r:id="rId4"/>
  </sheets>
  <definedNames>
    <definedName name="_xlnm._FilterDatabase" localSheetId="1" hidden="1">WORKSHEET!$A$1:$N$1001</definedName>
    <definedName name="_xlnm._FilterDatabase" localSheetId="0" hidden="1">bike_buyers!$A$1:$M$1001</definedName>
    <definedName name="Slicer_Marital_Status">#N/A</definedName>
    <definedName name="Slicer_Region">#N/A</definedName>
    <definedName name="Slicer_Educ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<sst xmlns="http://schemas.openxmlformats.org/spreadsheetml/2006/main" count="16268" uniqueCount="50">
  <si>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</si>
  <si>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</si>
  <si>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</si>
  <si>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</si>
  <si>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</si>
  <si>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</si>
  <si>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</si>
  <si>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</si>
  <si>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</si>
  <si>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</si>
  <si>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</si>
  <si>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</si>
  <si>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</si>
  <si>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</si>
  <si>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</si>
  <si>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</si>
  <si>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</si>
  <si>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</si>
  <si>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</si>
  <si>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</si>
  <si>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</si>
  <si>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</si>
  <si>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</si>
  <si>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</si>
  <si>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</si>
  <si>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</si>
  <si>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</si>
  <si>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</si>
  <si>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</si>
  <si>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</si>
  <si>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</si>
  <si>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</si>
  <si>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</si>
  <si>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</si>
  <si>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</si>
  <si>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</si>
  <si>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</si>
  <si>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</si>
  <si>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</si>
  <si>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</si>
  <si>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</si>
  <si>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</si>
  <si>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PURCHASE DASHBOARD</t>
  </si>
  <si>
    <t xml:space="preserve"> 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</si>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</sst>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[$$-1009]#,##0_);[Red]\([$$-1009]#,##0\)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7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7">
    <xf numFmtId="0" fontId="0" fillId="0" borderId="0" xfId="0"/>
    <xf numFmtId="176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177" fontId="0" fillId="0" borderId="0" xfId="0" applyNumberFormat="1"/>
    <xf numFmtId="0" fontId="2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numFmt numFmtId="179" formatCode="0.0_ "/>
    </dxf>
    <dxf>
      <numFmt numFmtId="180" formatCode="0.0_ "/>
    </dxf>
    <dxf>
      <numFmt numFmtId="181" formatCode="0.00_ "/>
    </dxf>
    <dxf>
      <numFmt numFmtId="182" formatCode="0.00_ "/>
    </dxf>
    <dxf>
      <numFmt numFmtId="183" formatCode="0.000_ "/>
    </dxf>
    <dxf>
      <numFmt numFmtId="184" formatCode="0.000_ "/>
    </dxf>
    <dxf>
      <numFmt numFmtId="185" formatCode="0.0000_ "/>
    </dxf>
    <dxf>
      <numFmt numFmtId="186" formatCode="0.0000_ "/>
    </dxf>
    <dxf>
      <numFmt numFmtId="187" formatCode="0.000_ "/>
    </dxf>
    <dxf>
      <numFmt numFmtId="188" formatCode="0.000_ "/>
    </dxf>
    <dxf>
      <numFmt numFmtId="189" formatCode="0.00_ "/>
    </dxf>
    <dxf>
      <numFmt numFmtId="190" formatCode="0.00_ "/>
    </dxf>
    <dxf>
      <numFmt numFmtId="191" formatCode="0.0_ "/>
    </dxf>
    <dxf>
      <numFmt numFmtId="192" formatCode="0.0_ "/>
    </dxf>
    <dxf>
      <numFmt numFmtId="193" formatCode="0_ "/>
    </dxf>
    <dxf>
      <numFmt numFmtId="194" formatCode="0_ "/>
    </dxf>
    <dxf>
      <numFmt numFmtId="195" formatCode="0.0_ "/>
    </dxf>
    <dxf>
      <numFmt numFmtId="196" formatCode="0.00_ "/>
    </dxf>
    <dxf>
      <numFmt numFmtId="197" formatCode="0.0_ "/>
    </dxf>
    <dxf>
      <numFmt numFmtId="198" formatCode="0_ "/>
    </dxf>
    <dxf>
      <numFmt numFmtId="199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 PROJECT.xlsx]PIVOTTABLE!PivotTable1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en-US" sz="1200"/>
              <a:t>AVG INCOME VS PURCHASE</a:t>
            </a:r>
            <a:endParaRPr lang="en-GB" altLang="en-US" sz="1200"/>
          </a:p>
        </c:rich>
      </c:tx>
      <c:layout>
        <c:manualLayout>
          <c:xMode val="edge"/>
          <c:yMode val="edge"/>
          <c:x val="0.246870653685675"/>
          <c:y val="0.1128040619375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149281409365"/>
          <c:y val="0.23045300293712"/>
          <c:w val="0.54371812702828"/>
          <c:h val="0.468163594916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350416"/>
        <c:axId val="800677915"/>
      </c:barChart>
      <c:catAx>
        <c:axId val="46350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>
                    <a:solidFill>
                      <a:schemeClr val="bg1"/>
                    </a:solidFill>
                    <a:uFillTx/>
                  </a:rPr>
                  <a:t>GENDER</a:t>
                </a:r>
                <a:endParaRPr lang="en-GB" altLang="en-US" sz="1100">
                  <a:solidFill>
                    <a:schemeClr val="bg1"/>
                  </a:solidFill>
                  <a:uFillTx/>
                </a:endParaRPr>
              </a:p>
            </c:rich>
          </c:tx>
          <c:layout>
            <c:manualLayout>
              <c:xMode val="edge"/>
              <c:yMode val="edge"/>
              <c:x val="0.45568072918452"/>
              <c:y val="0.8994554523347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77915"/>
        <c:crosses val="autoZero"/>
        <c:auto val="1"/>
        <c:lblAlgn val="ctr"/>
        <c:lblOffset val="100"/>
        <c:noMultiLvlLbl val="0"/>
      </c:catAx>
      <c:valAx>
        <c:axId val="800677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>
                    <a:solidFill>
                      <a:schemeClr val="bg1"/>
                    </a:solidFill>
                  </a:rPr>
                  <a:t>INCOME</a:t>
                </a:r>
                <a:endParaRPr lang="en-GB" altLang="en-US" sz="11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772101153968799"/>
              <c:y val="0.360277353428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5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28575" cmpd="sng">
      <a:solidFill>
        <a:schemeClr val="tx1">
          <a:lumMod val="15000"/>
          <a:lumOff val="85000"/>
        </a:schemeClr>
      </a:solidFill>
      <a:prstDash val="solid"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 PROJECT.xlsx]PIVOTTABLE!PivotTable2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en-US" sz="1200"/>
              <a:t>CUSTOMER COMMUTE PER PURCHASE</a:t>
            </a:r>
            <a:endParaRPr lang="en-GB" altLang="en-US" sz="1200"/>
          </a:p>
        </c:rich>
      </c:tx>
      <c:layout>
        <c:manualLayout>
          <c:xMode val="edge"/>
          <c:yMode val="edge"/>
          <c:x val="0.139057184327015"/>
          <c:y val="0.1258399637081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18749261142"/>
          <c:y val="0.239439655172414"/>
          <c:w val="0.668920676202861"/>
          <c:h val="0.489310344827586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439145"/>
        <c:axId val="90289030"/>
      </c:lineChart>
      <c:catAx>
        <c:axId val="3394391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/>
                  <a:t>COMMUTE DISTANCE</a:t>
                </a:r>
                <a:endParaRPr lang="en-GB" altLang="en-US" sz="1100"/>
              </a:p>
            </c:rich>
          </c:tx>
          <c:layout>
            <c:manualLayout>
              <c:xMode val="edge"/>
              <c:yMode val="edge"/>
              <c:x val="0.313491813322076"/>
              <c:y val="0.8197384390647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24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89030"/>
        <c:crosses val="autoZero"/>
        <c:auto val="1"/>
        <c:lblAlgn val="ctr"/>
        <c:lblOffset val="100"/>
        <c:noMultiLvlLbl val="0"/>
      </c:catAx>
      <c:valAx>
        <c:axId val="90289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4391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28575" cmpd="sng">
      <a:solidFill>
        <a:schemeClr val="tx1">
          <a:lumMod val="15000"/>
          <a:lumOff val="85000"/>
        </a:schemeClr>
      </a:solidFill>
      <a:prstDash val="solid"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 PROJECT.xlsx]PIVOTTABLE!PivotTable3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en-US"/>
              <a:t>AGE BRACKETS VS BIKE PURCHASE</a:t>
            </a:r>
            <a:endParaRPr lang="en-GB" altLang="en-US"/>
          </a:p>
        </c:rich>
      </c:tx>
      <c:layout>
        <c:manualLayout>
          <c:xMode val="edge"/>
          <c:yMode val="edge"/>
          <c:x val="0.125020744758348"/>
          <c:y val="0.1300141233003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05739659077"/>
          <c:y val="0.273187382297552"/>
          <c:w val="0.69325"/>
          <c:h val="0.535740740740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PIVOTTABLE!$B$34:$B$35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PIVOTTABLE!$C$34:$C$35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084936"/>
        <c:axId val="106014222"/>
      </c:barChart>
      <c:catAx>
        <c:axId val="866084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/>
                  <a:t>AG</a:t>
                </a:r>
                <a:r>
                  <a:rPr sz="1100"/>
                  <a:t>e</a:t>
                </a:r>
                <a:r>
                  <a:rPr lang="en-GB" altLang="en-US" sz="1100"/>
                  <a:t> BRACKET</a:t>
                </a:r>
                <a:endParaRPr lang="en-GB" altLang="en-US" sz="1100"/>
              </a:p>
            </c:rich>
          </c:tx>
          <c:layout>
            <c:manualLayout>
              <c:xMode val="edge"/>
              <c:yMode val="edge"/>
              <c:x val="0.412591349623005"/>
              <c:y val="0.88277541838582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014222"/>
        <c:crosses val="autoZero"/>
        <c:auto val="1"/>
        <c:lblAlgn val="ctr"/>
        <c:lblOffset val="100"/>
        <c:noMultiLvlLbl val="0"/>
      </c:catAx>
      <c:valAx>
        <c:axId val="106014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/>
                  <a:t>BIKE PURCHASE</a:t>
                </a:r>
                <a:endParaRPr lang="en-GB" altLang="en-US" sz="1100"/>
              </a:p>
            </c:rich>
          </c:tx>
          <c:layout>
            <c:manualLayout>
              <c:xMode val="edge"/>
              <c:yMode val="edge"/>
              <c:x val="0.0471798434840135"/>
              <c:y val="0.34015365747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0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28575" cmpd="sng">
      <a:solidFill>
        <a:schemeClr val="tx1">
          <a:lumMod val="15000"/>
          <a:lumOff val="85000"/>
        </a:schemeClr>
      </a:solidFill>
      <a:prstDash val="solid"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 PROJECT.xlsx]PIVOTTABLE!PivotTable1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en-US" sz="1200"/>
              <a:t>AVG INCOME VS PURCHASE</a:t>
            </a:r>
            <a:endParaRPr lang="en-GB" altLang="en-US" sz="1200"/>
          </a:p>
        </c:rich>
      </c:tx>
      <c:layout>
        <c:manualLayout>
          <c:xMode val="edge"/>
          <c:yMode val="edge"/>
          <c:x val="0.246870653685675"/>
          <c:y val="0.1128040619375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149281409365"/>
          <c:y val="0.23045300293712"/>
          <c:w val="0.54371812702828"/>
          <c:h val="0.468163594916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350416"/>
        <c:axId val="800677915"/>
      </c:barChart>
      <c:catAx>
        <c:axId val="46350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>
                    <a:solidFill>
                      <a:schemeClr val="bg1"/>
                    </a:solidFill>
                    <a:uFillTx/>
                  </a:rPr>
                  <a:t>GENDER</a:t>
                </a:r>
                <a:endParaRPr lang="en-GB" altLang="en-US" sz="1100">
                  <a:solidFill>
                    <a:schemeClr val="bg1"/>
                  </a:solidFill>
                  <a:uFillTx/>
                </a:endParaRPr>
              </a:p>
            </c:rich>
          </c:tx>
          <c:layout>
            <c:manualLayout>
              <c:xMode val="edge"/>
              <c:yMode val="edge"/>
              <c:x val="0.45568072918452"/>
              <c:y val="0.8994554523347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77915"/>
        <c:crosses val="autoZero"/>
        <c:auto val="1"/>
        <c:lblAlgn val="ctr"/>
        <c:lblOffset val="100"/>
        <c:noMultiLvlLbl val="0"/>
      </c:catAx>
      <c:valAx>
        <c:axId val="800677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>
                    <a:solidFill>
                      <a:schemeClr val="bg1"/>
                    </a:solidFill>
                  </a:rPr>
                  <a:t>INCOME</a:t>
                </a:r>
                <a:endParaRPr lang="en-GB" altLang="en-US" sz="11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96304022704639"/>
              <c:y val="0.353356051197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5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28575" cmpd="sng">
      <a:solidFill>
        <a:schemeClr val="tx1">
          <a:lumMod val="15000"/>
          <a:lumOff val="85000"/>
        </a:schemeClr>
      </a:solidFill>
      <a:prstDash val="solid"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 PROJECT.xlsx]PIVOTTABLE!PivotTable2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en-US" sz="1400"/>
              <a:t>CUSTOMER COMMUTE PER PURCHASE</a:t>
            </a:r>
            <a:endParaRPr lang="en-GB" altLang="en-US" sz="1400"/>
          </a:p>
        </c:rich>
      </c:tx>
      <c:layout>
        <c:manualLayout>
          <c:xMode val="edge"/>
          <c:yMode val="edge"/>
          <c:x val="0.173779406549237"/>
          <c:y val="0.1232758611440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387972803497"/>
          <c:y val="0.239439655172414"/>
          <c:w val="0.668920676202861"/>
          <c:h val="0.489310344827586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439145"/>
        <c:axId val="90289030"/>
      </c:lineChart>
      <c:catAx>
        <c:axId val="3394391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/>
                  <a:t>COMMUTE DISTANCE</a:t>
                </a:r>
                <a:endParaRPr lang="en-GB" altLang="en-US" sz="1100"/>
              </a:p>
            </c:rich>
          </c:tx>
          <c:layout>
            <c:manualLayout>
              <c:xMode val="edge"/>
              <c:yMode val="edge"/>
              <c:x val="0.346477924433187"/>
              <c:y val="0.829994849321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24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89030"/>
        <c:crosses val="autoZero"/>
        <c:auto val="1"/>
        <c:lblAlgn val="ctr"/>
        <c:lblOffset val="100"/>
        <c:noMultiLvlLbl val="0"/>
      </c:catAx>
      <c:valAx>
        <c:axId val="90289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4391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28575" cmpd="sng">
      <a:solidFill>
        <a:schemeClr val="tx1">
          <a:lumMod val="15000"/>
          <a:lumOff val="85000"/>
        </a:schemeClr>
      </a:solidFill>
      <a:prstDash val="solid"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 PROJECT.xlsx]PIVOTTABLE!PivotTable3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en-US"/>
              <a:t>AGE BRACKETS VS BIKE PURCHASE</a:t>
            </a:r>
            <a:endParaRPr lang="en-GB" altLang="en-US"/>
          </a:p>
        </c:rich>
      </c:tx>
      <c:layout>
        <c:manualLayout>
          <c:xMode val="edge"/>
          <c:yMode val="edge"/>
          <c:x val="0.125020744758348"/>
          <c:y val="0.1300141233003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05739659077"/>
          <c:y val="0.273187382297552"/>
          <c:w val="0.69325"/>
          <c:h val="0.535740740740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PIVOTTABLE!$B$34:$B$35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PIVOTTABLE!$C$34:$C$35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084936"/>
        <c:axId val="106014222"/>
      </c:barChart>
      <c:catAx>
        <c:axId val="866084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/>
                  <a:t>AG</a:t>
                </a:r>
                <a:r>
                  <a:rPr sz="1100"/>
                  <a:t>e</a:t>
                </a:r>
                <a:r>
                  <a:rPr lang="en-GB" altLang="en-US" sz="1100"/>
                  <a:t> BRACKET</a:t>
                </a:r>
                <a:endParaRPr lang="en-GB" altLang="en-US" sz="1100"/>
              </a:p>
            </c:rich>
          </c:tx>
          <c:layout>
            <c:manualLayout>
              <c:xMode val="edge"/>
              <c:yMode val="edge"/>
              <c:x val="0.390998673858624"/>
              <c:y val="0.89216729441305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014222"/>
        <c:crosses val="autoZero"/>
        <c:auto val="1"/>
        <c:lblAlgn val="ctr"/>
        <c:lblOffset val="100"/>
        <c:noMultiLvlLbl val="0"/>
      </c:catAx>
      <c:valAx>
        <c:axId val="106014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 sz="1100"/>
                  <a:t>BIKE PURCHASE</a:t>
                </a:r>
                <a:endParaRPr lang="en-GB" altLang="en-US" sz="1100"/>
              </a:p>
            </c:rich>
          </c:tx>
          <c:layout>
            <c:manualLayout>
              <c:xMode val="edge"/>
              <c:yMode val="edge"/>
              <c:x val="0.0255871677196328"/>
              <c:y val="0.3455539861895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0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28575" cmpd="sng">
      <a:solidFill>
        <a:schemeClr val="tx1">
          <a:lumMod val="15000"/>
          <a:lumOff val="85000"/>
        </a:schemeClr>
      </a:solidFill>
      <a:prstDash val="solid"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577850</xdr:colOff>
      <xdr:row>4</xdr:row>
      <xdr:rowOff>69850</xdr:rowOff>
    </xdr:from>
    <xdr:to>
      <xdr:col>8</xdr:col>
      <xdr:colOff>578485</xdr:colOff>
      <xdr:row>17</xdr:row>
      <xdr:rowOff>153035</xdr:rowOff>
    </xdr:to>
    <xdr:graphicFrame>
      <xdr:nvGraphicFramePr>
        <xdr:cNvPr id="2" name="Chart 1"/>
        <xdr:cNvGraphicFramePr/>
      </xdr:nvGraphicFramePr>
      <xdr:xfrm>
        <a:off x="1797050" y="806450"/>
        <a:ext cx="3658235" cy="247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4</xdr:row>
      <xdr:rowOff>76200</xdr:rowOff>
    </xdr:from>
    <xdr:to>
      <xdr:col>15</xdr:col>
      <xdr:colOff>6350</xdr:colOff>
      <xdr:row>17</xdr:row>
      <xdr:rowOff>158750</xdr:rowOff>
    </xdr:to>
    <xdr:graphicFrame>
      <xdr:nvGraphicFramePr>
        <xdr:cNvPr id="3" name="Chart 2"/>
        <xdr:cNvGraphicFramePr/>
      </xdr:nvGraphicFramePr>
      <xdr:xfrm>
        <a:off x="5492750" y="812800"/>
        <a:ext cx="36576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577850</xdr:colOff>
      <xdr:row>17</xdr:row>
      <xdr:rowOff>164465</xdr:rowOff>
    </xdr:from>
    <xdr:to>
      <xdr:col>15</xdr:col>
      <xdr:colOff>5080</xdr:colOff>
      <xdr:row>32</xdr:row>
      <xdr:rowOff>106680</xdr:rowOff>
    </xdr:to>
    <xdr:graphicFrame>
      <xdr:nvGraphicFramePr>
        <xdr:cNvPr id="6" name="Chart 5"/>
        <xdr:cNvGraphicFramePr/>
      </xdr:nvGraphicFramePr>
      <xdr:xfrm>
        <a:off x="1797050" y="3295015"/>
        <a:ext cx="7352030" cy="270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4</xdr:row>
      <xdr:rowOff>63500</xdr:rowOff>
    </xdr:from>
    <xdr:to>
      <xdr:col>2</xdr:col>
      <xdr:colOff>560070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800100"/>
              <a:ext cx="168402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95885</xdr:colOff>
      <xdr:row>9</xdr:row>
      <xdr:rowOff>44450</xdr:rowOff>
    </xdr:from>
    <xdr:to>
      <xdr:col>2</xdr:col>
      <xdr:colOff>551815</xdr:colOff>
      <xdr:row>15</xdr:row>
      <xdr:rowOff>31115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85" y="1701800"/>
              <a:ext cx="1675130" cy="1091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81915</xdr:colOff>
      <xdr:row>15</xdr:row>
      <xdr:rowOff>63500</xdr:rowOff>
    </xdr:from>
    <xdr:to>
      <xdr:col>2</xdr:col>
      <xdr:colOff>534035</xdr:colOff>
      <xdr:row>24</xdr:row>
      <xdr:rowOff>45085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" y="2825750"/>
              <a:ext cx="1671320" cy="1638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387350</xdr:colOff>
      <xdr:row>0</xdr:row>
      <xdr:rowOff>101600</xdr:rowOff>
    </xdr:from>
    <xdr:to>
      <xdr:col>13</xdr:col>
      <xdr:colOff>45085</xdr:colOff>
      <xdr:row>15</xdr:row>
      <xdr:rowOff>26035</xdr:rowOff>
    </xdr:to>
    <xdr:graphicFrame>
      <xdr:nvGraphicFramePr>
        <xdr:cNvPr id="2" name="Chart 1"/>
        <xdr:cNvGraphicFramePr/>
      </xdr:nvGraphicFramePr>
      <xdr:xfrm>
        <a:off x="5162550" y="101600"/>
        <a:ext cx="514413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253365</xdr:colOff>
      <xdr:row>17</xdr:row>
      <xdr:rowOff>94615</xdr:rowOff>
    </xdr:from>
    <xdr:to>
      <xdr:col>13</xdr:col>
      <xdr:colOff>56515</xdr:colOff>
      <xdr:row>31</xdr:row>
      <xdr:rowOff>31115</xdr:rowOff>
    </xdr:to>
    <xdr:graphicFrame>
      <xdr:nvGraphicFramePr>
        <xdr:cNvPr id="3" name="Chart 2"/>
        <xdr:cNvGraphicFramePr/>
      </xdr:nvGraphicFramePr>
      <xdr:xfrm>
        <a:off x="5028565" y="3225165"/>
        <a:ext cx="528955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165735</xdr:colOff>
      <xdr:row>33</xdr:row>
      <xdr:rowOff>127635</xdr:rowOff>
    </xdr:from>
    <xdr:to>
      <xdr:col>13</xdr:col>
      <xdr:colOff>6350</xdr:colOff>
      <xdr:row>48</xdr:row>
      <xdr:rowOff>62865</xdr:rowOff>
    </xdr:to>
    <xdr:graphicFrame>
      <xdr:nvGraphicFramePr>
        <xdr:cNvPr id="5" name="Chart 4"/>
        <xdr:cNvGraphicFramePr/>
      </xdr:nvGraphicFramePr>
      <xdr:xfrm>
        <a:off x="4940935" y="6204585"/>
        <a:ext cx="5327015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0.5011111111" refreshedBy="tifeb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2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collapsedLevelsAreSubtotals="1" fieldPosition="0"/>
    </format>
    <format dxfId="17">
      <pivotArea collapsedLevelsAreSubtotals="1" fieldPosition="0"/>
    </format>
    <format dxfId="18">
      <pivotArea collapsedLevelsAreSubtotals="1" fieldPosition="0"/>
    </format>
    <format dxfId="19">
      <pivotArea collapsedLevelsAreSubtotals="1" fieldPosition="0"/>
    </format>
    <format dxfId="20">
      <pivotArea collapsedLevelsAreSubtotals="1" fieldPosition="0"/>
    </format>
    <format dxfId="2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7:D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4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Other1" rowHeight="225425"/>
  <slicer name="Region" cache="Slicer_Region" caption="Region" style="SlicerStyleOther1" rowHeight="225425"/>
  <slicer name="Education" cache="Slicer_Education" caption="Education" style="SlicerStyleOther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7" sqref="B7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H1" workbookViewId="0">
      <selection activeCell="M2" sqref="M2"/>
    </sheetView>
  </sheetViews>
  <sheetFormatPr defaultColWidth="8.72727272727273" defaultRowHeight="14.5"/>
  <cols>
    <col min="2" max="2" width="13.2727272727273" customWidth="1"/>
    <col min="4" max="4" width="12.9090909090909" style="4" customWidth="1"/>
    <col min="13" max="13" width="14.1818181818182" customWidth="1"/>
    <col min="14" max="14" width="13.9090909090909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4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ref="M47:M110" si="1">IF(L47&gt;54,"Old",IF(L47&gt;=31,"Middle Age",IF(L47&lt;31,"Adolescent","Invalid")))</f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1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1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1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ref="M111:M174" si="2">IF(L111&gt;54,"Old",IF(L111&gt;=31,"Middle Age",IF(L111&lt;31,"Adolescent","Invalid")))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2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ref="M175:M238" si="3">IF(L175&gt;54,"Old",IF(L175&gt;=31,"Middle Age",IF(L175&lt;31,"Adolescent","Invalid")))</f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3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3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3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3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3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3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3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3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3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3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3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3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3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3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3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3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3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3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3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ref="M239:M302" si="4">IF(L239&gt;54,"Old",IF(L239&gt;=31,"Middle Age",IF(L239&lt;31,"Adolescent","Invalid")))</f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4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4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4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4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4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4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4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4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4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4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4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4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4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4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4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4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4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4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4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ref="M303:M366" si="5">IF(L303&gt;54,"Old",IF(L303&gt;=31,"Middle Age",IF(L303&lt;31,"Adolescent","Invalid")))</f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5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5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5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5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5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5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5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5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5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5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5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5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5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5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5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5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5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5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5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ref="M367:M430" si="6">IF(L367&gt;54,"Old",IF(L367&gt;=31,"Middle Age",IF(L367&lt;31,"Adolescent","Invalid")))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6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6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6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6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6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6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6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6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6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6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6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6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6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6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6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6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6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6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6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ref="M431:M494" si="7">IF(L431&gt;54,"Old",IF(L431&gt;=31,"Middle Age",IF(L431&lt;31,"Adolescent","Invalid")))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7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7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7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7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7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7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7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7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7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7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7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7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7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7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7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7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7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7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7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ref="M495:M558" si="8">IF(L495&gt;54,"Old",IF(L495&gt;=31,"Middle Age",IF(L495&lt;31,"Adolescent","Invalid")))</f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8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8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8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8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8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8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8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8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8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8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8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8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8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8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8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8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8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8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8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ref="M559:M622" si="9">IF(L559&gt;54,"Old",IF(L559&gt;=31,"Middle Age",IF(L559&lt;31,"Adolescent","Invalid")))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9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9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9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9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9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9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9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9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9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9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9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9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9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9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9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9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9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9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9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ref="M623:M686" si="10">IF(L623&gt;54,"Old",IF(L623&gt;=31,"Middle Age",IF(L623&lt;31,"Adolescent","Invalid")))</f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0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0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0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0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0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0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0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0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0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0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0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0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0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0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0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0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0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0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0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ref="M687:M750" si="11">IF(L687&gt;54,"Old",IF(L687&gt;=31,"Middle Age",IF(L687&lt;31,"Adolescent","Invalid")))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1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1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1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1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1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1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1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1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1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1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1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1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1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1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1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1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1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1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1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ref="M751:M814" si="12">IF(L751&gt;54,"Old",IF(L751&gt;=31,"Middle Age",IF(L751&lt;31,"Adolescent","Invalid")))</f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2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2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2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2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2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2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2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2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2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2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2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2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2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2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2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2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2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2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2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ref="M815:M878" si="13">IF(L815&gt;54,"Old",IF(L815&gt;=31,"Middle Age",IF(L815&lt;31,"Adolescent","Invalid")))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3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3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3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3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3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3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3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3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3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3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3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3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3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3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3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3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3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3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3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ref="M879:M942" si="14">IF(L879&gt;54,"Old",IF(L879&gt;=31,"Middle Age",IF(L879&lt;31,"Adolescent","Invalid")))</f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4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4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4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4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4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4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4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4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4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4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4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4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4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4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4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4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4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4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4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ref="M943:M1001" si="15">IF(L943&gt;54,"Old",IF(L943&gt;=31,"Middle Age",IF(L943&lt;31,"Adolescent","Invalid")))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5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5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5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5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5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5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5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5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5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5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5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5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5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5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5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5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5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5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5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showGridLines="0" tabSelected="1" workbookViewId="0">
      <selection activeCell="K35" sqref="K35"/>
    </sheetView>
  </sheetViews>
  <sheetFormatPr defaultColWidth="8.72727272727273" defaultRowHeight="14.5"/>
  <cols>
    <col min="1" max="16384" width="8.72727272727273" style="2"/>
  </cols>
  <sheetData>
    <row r="1" spans="1:15">
      <c r="A1" s="3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10" spans="17:17">
      <c r="Q10" s="2" t="s">
        <v>43</v>
      </c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E34" workbookViewId="0">
      <selection activeCell="O44" sqref="O44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1" spans="1:2">
      <c r="A1" t="s">
        <v>44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45</v>
      </c>
    </row>
    <row r="3" spans="1:4">
      <c r="A3" t="s">
        <v>38</v>
      </c>
      <c r="B3" s="1">
        <v>53440</v>
      </c>
      <c r="C3" s="1">
        <v>55774.0585774059</v>
      </c>
      <c r="D3" s="1">
        <v>54580.7770961145</v>
      </c>
    </row>
    <row r="4" spans="1:4">
      <c r="A4" t="s">
        <v>39</v>
      </c>
      <c r="B4" s="1">
        <v>56208.1784386617</v>
      </c>
      <c r="C4" s="1">
        <v>60123.9669421488</v>
      </c>
      <c r="D4" s="1">
        <v>58062.6223091977</v>
      </c>
    </row>
    <row r="5" spans="1:4">
      <c r="A5" t="s">
        <v>45</v>
      </c>
      <c r="B5" s="1">
        <v>54874.7591522158</v>
      </c>
      <c r="C5" s="1">
        <v>57962.577962578</v>
      </c>
      <c r="D5" s="1">
        <v>56360</v>
      </c>
    </row>
    <row r="17" spans="1:2">
      <c r="A17" t="s">
        <v>46</v>
      </c>
      <c r="B17" t="s">
        <v>12</v>
      </c>
    </row>
    <row r="18" spans="1:4">
      <c r="A18" t="s">
        <v>9</v>
      </c>
      <c r="B18" t="s">
        <v>20</v>
      </c>
      <c r="C18" t="s">
        <v>17</v>
      </c>
      <c r="D18" t="s">
        <v>45</v>
      </c>
    </row>
    <row r="19" spans="1:4">
      <c r="A19" t="s">
        <v>18</v>
      </c>
      <c r="B19">
        <v>166</v>
      </c>
      <c r="C19">
        <v>200</v>
      </c>
      <c r="D19">
        <v>366</v>
      </c>
    </row>
    <row r="20" spans="1:4">
      <c r="A20" t="s">
        <v>29</v>
      </c>
      <c r="B20">
        <v>92</v>
      </c>
      <c r="C20">
        <v>77</v>
      </c>
      <c r="D20">
        <v>169</v>
      </c>
    </row>
    <row r="21" spans="1:4">
      <c r="A21" t="s">
        <v>24</v>
      </c>
      <c r="B21">
        <v>67</v>
      </c>
      <c r="C21">
        <v>95</v>
      </c>
      <c r="D21">
        <v>162</v>
      </c>
    </row>
    <row r="22" spans="1:4">
      <c r="A22" t="s">
        <v>26</v>
      </c>
      <c r="B22">
        <v>116</v>
      </c>
      <c r="C22">
        <v>76</v>
      </c>
      <c r="D22">
        <v>192</v>
      </c>
    </row>
    <row r="23" spans="1:4">
      <c r="A23" t="s">
        <v>41</v>
      </c>
      <c r="B23">
        <v>78</v>
      </c>
      <c r="C23">
        <v>33</v>
      </c>
      <c r="D23">
        <v>111</v>
      </c>
    </row>
    <row r="24" spans="1:4">
      <c r="A24" t="s">
        <v>45</v>
      </c>
      <c r="B24">
        <v>519</v>
      </c>
      <c r="C24">
        <v>481</v>
      </c>
      <c r="D24">
        <v>1000</v>
      </c>
    </row>
    <row r="34" spans="1:2">
      <c r="A34" t="s">
        <v>46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45</v>
      </c>
    </row>
    <row r="36" spans="1:4">
      <c r="A36" t="s">
        <v>47</v>
      </c>
      <c r="B36">
        <v>71</v>
      </c>
      <c r="C36">
        <v>39</v>
      </c>
      <c r="D36">
        <v>110</v>
      </c>
    </row>
    <row r="37" spans="1:4">
      <c r="A37" t="s">
        <v>48</v>
      </c>
      <c r="B37">
        <v>318</v>
      </c>
      <c r="C37">
        <v>383</v>
      </c>
      <c r="D37">
        <v>701</v>
      </c>
    </row>
    <row r="38" spans="1:4">
      <c r="A38" t="s">
        <v>49</v>
      </c>
      <c r="B38">
        <v>130</v>
      </c>
      <c r="C38">
        <v>59</v>
      </c>
      <c r="D38">
        <v>189</v>
      </c>
    </row>
    <row r="39" spans="1:4">
      <c r="A39" t="s">
        <v>45</v>
      </c>
      <c r="B39">
        <v>519</v>
      </c>
      <c r="C39">
        <v>481</v>
      </c>
      <c r="D39">
        <v>1000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 BOARD</vt:lpstr>
      <vt:lpstr>PIVOTTABLE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tifeb</cp:lastModifiedBy>
  <dcterms:created xsi:type="dcterms:W3CDTF">2022-03-18T02:50:00Z</dcterms:created>
  <dcterms:modified xsi:type="dcterms:W3CDTF">2024-01-19T13:05:12Z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429296DAA9C343E6B85F77C569891070_13</vt:lpwstr>
  </property>
</Properties>
</file>