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56BD67B5-858C-491E-B577-6E3E37974B8F}" xr6:coauthVersionLast="45" xr6:coauthVersionMax="45" xr10:uidLastSave="{00000000-0000-0000-0000-000000000000}"/>
  <bookViews>
    <workbookView xWindow="41055" yWindow="8835" windowWidth="18510" windowHeight="19665" xr2:uid="{00000000-000D-0000-FFFF-FFFF00000000}"/>
  </bookViews>
  <sheets>
    <sheet name="Lookup" sheetId="1" r:id="rId1"/>
    <sheet name="LookupBlan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F5" i="2"/>
  <c r="E12" i="2"/>
  <c r="E11" i="2"/>
  <c r="E10" i="2"/>
  <c r="E9" i="2"/>
  <c r="E8" i="2"/>
  <c r="E7" i="2"/>
  <c r="E6" i="2"/>
  <c r="E5" i="2"/>
  <c r="D12" i="2"/>
  <c r="D11" i="2"/>
  <c r="D10" i="2"/>
  <c r="D9" i="2"/>
  <c r="D8" i="2"/>
  <c r="D7" i="2"/>
  <c r="D6" i="2"/>
  <c r="D5" i="2"/>
  <c r="N43" i="1" l="1"/>
  <c r="N44" i="1" s="1"/>
  <c r="P44" i="1"/>
  <c r="O44" i="1"/>
  <c r="M44" i="1"/>
  <c r="L44" i="1"/>
  <c r="K44" i="1"/>
  <c r="J44" i="1"/>
  <c r="I44" i="1"/>
  <c r="H44" i="1"/>
  <c r="G44" i="1"/>
  <c r="F44" i="1"/>
  <c r="E44" i="1"/>
  <c r="D44" i="1"/>
  <c r="C44" i="1"/>
  <c r="B44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F28" i="1" l="1"/>
  <c r="P34" i="1" l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28" i="1"/>
  <c r="I30" i="1"/>
  <c r="J30" i="1"/>
  <c r="G28" i="1"/>
  <c r="P30" i="1"/>
  <c r="O30" i="1"/>
  <c r="N30" i="1"/>
  <c r="M30" i="1"/>
  <c r="L30" i="1"/>
  <c r="K30" i="1"/>
  <c r="H30" i="1"/>
  <c r="G30" i="1"/>
  <c r="F30" i="1"/>
  <c r="E30" i="1"/>
  <c r="D30" i="1"/>
  <c r="C30" i="1"/>
  <c r="P29" i="1"/>
  <c r="O29" i="1"/>
  <c r="N29" i="1"/>
  <c r="M29" i="1"/>
  <c r="L29" i="1"/>
  <c r="K29" i="1"/>
  <c r="I29" i="1"/>
  <c r="H29" i="1"/>
  <c r="G29" i="1"/>
  <c r="F29" i="1"/>
  <c r="D29" i="1"/>
  <c r="C29" i="1"/>
  <c r="P28" i="1"/>
  <c r="O28" i="1"/>
  <c r="N28" i="1"/>
  <c r="M28" i="1"/>
  <c r="L28" i="1"/>
  <c r="K28" i="1"/>
  <c r="I28" i="1"/>
  <c r="H28" i="1"/>
  <c r="D28" i="1"/>
  <c r="C28" i="1"/>
  <c r="B30" i="1"/>
  <c r="B29" i="1"/>
  <c r="B28" i="1"/>
  <c r="P26" i="1"/>
  <c r="O26" i="1"/>
  <c r="N26" i="1"/>
  <c r="M26" i="1"/>
  <c r="L26" i="1"/>
  <c r="K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I25" i="1"/>
  <c r="H25" i="1"/>
  <c r="G25" i="1"/>
  <c r="F25" i="1"/>
  <c r="D25" i="1"/>
  <c r="C25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  <c r="B26" i="1"/>
  <c r="B25" i="1"/>
  <c r="B24" i="1"/>
  <c r="P22" i="1"/>
  <c r="O22" i="1"/>
  <c r="N22" i="1"/>
  <c r="M22" i="1"/>
  <c r="L22" i="1"/>
  <c r="K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I21" i="1"/>
  <c r="H21" i="1"/>
  <c r="G21" i="1"/>
  <c r="F21" i="1"/>
  <c r="D21" i="1"/>
  <c r="C21" i="1"/>
  <c r="P20" i="1"/>
  <c r="O20" i="1"/>
  <c r="N20" i="1"/>
  <c r="M20" i="1"/>
  <c r="L20" i="1"/>
  <c r="K20" i="1"/>
  <c r="I20" i="1"/>
  <c r="H20" i="1"/>
  <c r="G20" i="1"/>
  <c r="F20" i="1"/>
  <c r="E20" i="1"/>
  <c r="D20" i="1"/>
  <c r="C20" i="1"/>
  <c r="B22" i="1"/>
  <c r="B21" i="1"/>
  <c r="B20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B33" i="1"/>
  <c r="B32" i="1"/>
  <c r="P18" i="1"/>
  <c r="O18" i="1"/>
  <c r="N18" i="1"/>
  <c r="M18" i="1"/>
  <c r="L18" i="1"/>
  <c r="K18" i="1"/>
  <c r="I18" i="1"/>
  <c r="P17" i="1"/>
  <c r="O17" i="1"/>
  <c r="N17" i="1"/>
  <c r="M17" i="1"/>
  <c r="L17" i="1"/>
  <c r="K17" i="1"/>
  <c r="I17" i="1"/>
  <c r="P16" i="1"/>
  <c r="O16" i="1"/>
  <c r="N16" i="1"/>
  <c r="M16" i="1"/>
  <c r="L16" i="1"/>
  <c r="K16" i="1"/>
  <c r="I16" i="1"/>
  <c r="H18" i="1"/>
  <c r="H16" i="1"/>
  <c r="G18" i="1"/>
  <c r="F18" i="1"/>
  <c r="E18" i="1"/>
  <c r="D18" i="1"/>
  <c r="C18" i="1"/>
  <c r="G17" i="1"/>
  <c r="F17" i="1"/>
  <c r="D17" i="1"/>
  <c r="C17" i="1"/>
  <c r="G16" i="1"/>
  <c r="F16" i="1"/>
  <c r="E16" i="1"/>
  <c r="D16" i="1"/>
  <c r="C16" i="1"/>
  <c r="B18" i="1"/>
  <c r="B17" i="1"/>
  <c r="B16" i="1"/>
  <c r="P38" i="1"/>
  <c r="O38" i="1"/>
  <c r="N38" i="1"/>
  <c r="M38" i="1"/>
  <c r="L38" i="1"/>
  <c r="K38" i="1"/>
  <c r="I38" i="1"/>
  <c r="P37" i="1"/>
  <c r="O37" i="1"/>
  <c r="N37" i="1"/>
  <c r="M37" i="1"/>
  <c r="L37" i="1"/>
  <c r="K37" i="1"/>
  <c r="I37" i="1"/>
  <c r="P36" i="1"/>
  <c r="O36" i="1"/>
  <c r="N36" i="1"/>
  <c r="M36" i="1"/>
  <c r="L36" i="1"/>
  <c r="K36" i="1"/>
  <c r="I36" i="1"/>
  <c r="H38" i="1"/>
  <c r="H36" i="1"/>
  <c r="G38" i="1"/>
  <c r="F38" i="1"/>
  <c r="E38" i="1"/>
  <c r="D38" i="1"/>
  <c r="C38" i="1"/>
  <c r="G37" i="1"/>
  <c r="F37" i="1"/>
  <c r="D37" i="1"/>
  <c r="C37" i="1"/>
  <c r="G36" i="1"/>
  <c r="F36" i="1"/>
  <c r="E36" i="1"/>
  <c r="D36" i="1"/>
  <c r="C36" i="1"/>
  <c r="B38" i="1"/>
  <c r="B37" i="1"/>
  <c r="B36" i="1"/>
  <c r="E13" i="1"/>
  <c r="H17" i="1" s="1"/>
  <c r="D8" i="1"/>
  <c r="E37" i="1" s="1"/>
  <c r="J3" i="1"/>
  <c r="J17" i="1" s="1"/>
  <c r="J28" i="1" l="1"/>
  <c r="J33" i="1"/>
  <c r="E21" i="1"/>
  <c r="J24" i="1"/>
  <c r="E25" i="1"/>
  <c r="J37" i="1"/>
  <c r="J25" i="1"/>
  <c r="J20" i="1"/>
  <c r="J29" i="1"/>
  <c r="J26" i="1"/>
  <c r="J21" i="1"/>
  <c r="J32" i="1"/>
  <c r="E29" i="1"/>
  <c r="J22" i="1"/>
  <c r="E17" i="1"/>
  <c r="H37" i="1"/>
  <c r="J16" i="1"/>
  <c r="J36" i="1"/>
  <c r="J18" i="1"/>
  <c r="J38" i="1"/>
</calcChain>
</file>

<file path=xl/sharedStrings.xml><?xml version="1.0" encoding="utf-8"?>
<sst xmlns="http://schemas.openxmlformats.org/spreadsheetml/2006/main" count="36" uniqueCount="27">
  <si>
    <t>Inputs</t>
  </si>
  <si>
    <t>INPUTS</t>
  </si>
  <si>
    <t>HLOOKUP</t>
  </si>
  <si>
    <t>VLOOKUP</t>
  </si>
  <si>
    <t>plugh</t>
  </si>
  <si>
    <t>Numbers</t>
  </si>
  <si>
    <t>Empty</t>
  </si>
  <si>
    <t>String</t>
  </si>
  <si>
    <t>Bool</t>
  </si>
  <si>
    <t>Errors</t>
  </si>
  <si>
    <t>MATCH</t>
  </si>
  <si>
    <t>a</t>
  </si>
  <si>
    <t>e</t>
  </si>
  <si>
    <t>i</t>
  </si>
  <si>
    <t>o</t>
  </si>
  <si>
    <t>u</t>
  </si>
  <si>
    <t>Table1</t>
  </si>
  <si>
    <t>Table2</t>
  </si>
  <si>
    <t>LOOKUP V</t>
  </si>
  <si>
    <t>LOOKUP H</t>
  </si>
  <si>
    <t>LOOKUP result</t>
  </si>
  <si>
    <t>CHOOSE</t>
  </si>
  <si>
    <t>0</t>
  </si>
  <si>
    <t>1</t>
  </si>
  <si>
    <t>2</t>
  </si>
  <si>
    <t>Hi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</si>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</sst>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/>
  </sheetViews>
  <sheetFormatPr defaultRowHeight="15" x14ac:dyDescent="0.25"/>
  <cols>
    <col min="1" max="1" width="23.7109375" customWidth="1"/>
    <col min="12" max="13" width="9.7109375" bestFit="1" customWidth="1"/>
  </cols>
  <sheetData>
    <row r="1" spans="1:16" x14ac:dyDescent="0.25">
      <c r="B1" t="s">
        <v>1</v>
      </c>
    </row>
    <row r="2" spans="1:16" x14ac:dyDescent="0.25">
      <c r="A2" t="s">
        <v>0</v>
      </c>
      <c r="B2" t="s">
        <v>5</v>
      </c>
      <c r="G2" t="s">
        <v>6</v>
      </c>
      <c r="H2" t="s">
        <v>7</v>
      </c>
      <c r="I2" t="s">
        <v>8</v>
      </c>
      <c r="J2" t="s">
        <v>9</v>
      </c>
    </row>
    <row r="3" spans="1:16" x14ac:dyDescent="0.25">
      <c r="B3">
        <v>-1</v>
      </c>
      <c r="C3">
        <v>0.5</v>
      </c>
      <c r="D3">
        <v>2</v>
      </c>
      <c r="E3">
        <v>3</v>
      </c>
      <c r="F3">
        <v>4.5</v>
      </c>
      <c r="H3" t="s">
        <v>4</v>
      </c>
      <c r="I3" t="b">
        <v>1</v>
      </c>
      <c r="J3" t="e">
        <f>#VALUE!</f>
        <v>#VALUE!</v>
      </c>
      <c r="K3" t="e">
        <v>#N/A</v>
      </c>
      <c r="L3" t="e">
        <v>#DIV/0!</v>
      </c>
      <c r="M3" t="e">
        <v>#NAME?</v>
      </c>
      <c r="N3" t="e">
        <v>#NULL!</v>
      </c>
      <c r="O3" t="e">
        <v>#NUM!</v>
      </c>
      <c r="P3" t="e">
        <v>#REF!</v>
      </c>
    </row>
    <row r="5" spans="1:16" x14ac:dyDescent="0.25">
      <c r="A5" t="s">
        <v>16</v>
      </c>
      <c r="B5">
        <v>0</v>
      </c>
      <c r="C5" t="s">
        <v>11</v>
      </c>
      <c r="E5" t="e">
        <v>#DIV/0!</v>
      </c>
    </row>
    <row r="6" spans="1:16" x14ac:dyDescent="0.25">
      <c r="B6">
        <v>1</v>
      </c>
      <c r="C6" t="s">
        <v>12</v>
      </c>
      <c r="D6" t="s">
        <v>4</v>
      </c>
      <c r="E6" t="e">
        <v>#NAME?</v>
      </c>
    </row>
    <row r="7" spans="1:16" x14ac:dyDescent="0.25">
      <c r="B7">
        <v>2</v>
      </c>
      <c r="C7" t="s">
        <v>13</v>
      </c>
      <c r="D7" t="b">
        <v>1</v>
      </c>
      <c r="E7" t="e">
        <v>#NULL!</v>
      </c>
    </row>
    <row r="8" spans="1:16" x14ac:dyDescent="0.25">
      <c r="B8">
        <v>3</v>
      </c>
      <c r="C8" t="s">
        <v>14</v>
      </c>
      <c r="D8" t="e">
        <f>#VALUE!</f>
        <v>#VALUE!</v>
      </c>
      <c r="E8" t="e">
        <v>#NUM!</v>
      </c>
    </row>
    <row r="9" spans="1:16" x14ac:dyDescent="0.25">
      <c r="B9">
        <v>4</v>
      </c>
      <c r="C9" t="s">
        <v>15</v>
      </c>
      <c r="D9" t="e">
        <v>#N/A</v>
      </c>
      <c r="E9" t="e">
        <v>#REF!</v>
      </c>
    </row>
    <row r="11" spans="1:16" x14ac:dyDescent="0.25">
      <c r="A11" t="s">
        <v>17</v>
      </c>
      <c r="B11">
        <v>0</v>
      </c>
      <c r="C11">
        <v>1</v>
      </c>
      <c r="D11">
        <v>2</v>
      </c>
      <c r="E11">
        <v>3</v>
      </c>
      <c r="F11">
        <v>4</v>
      </c>
    </row>
    <row r="12" spans="1:16" x14ac:dyDescent="0.25">
      <c r="B12" t="s">
        <v>11</v>
      </c>
      <c r="C12" t="s">
        <v>12</v>
      </c>
      <c r="D12" t="s">
        <v>13</v>
      </c>
      <c r="E12" t="s">
        <v>14</v>
      </c>
      <c r="F12" t="s">
        <v>15</v>
      </c>
    </row>
    <row r="13" spans="1:16" x14ac:dyDescent="0.25">
      <c r="C13" t="s">
        <v>4</v>
      </c>
      <c r="D13" t="b">
        <v>1</v>
      </c>
      <c r="E13" t="e">
        <f>#VALUE!</f>
        <v>#VALUE!</v>
      </c>
      <c r="F13" t="e">
        <v>#N/A</v>
      </c>
    </row>
    <row r="14" spans="1:16" x14ac:dyDescent="0.25">
      <c r="B14" t="e">
        <v>#DIV/0!</v>
      </c>
      <c r="C14" t="e">
        <v>#NAME?</v>
      </c>
      <c r="D14" t="e">
        <v>#NULL!</v>
      </c>
      <c r="E14" t="e">
        <v>#NUM!</v>
      </c>
      <c r="F14" t="e">
        <v>#REF!</v>
      </c>
    </row>
    <row r="16" spans="1:16" x14ac:dyDescent="0.25">
      <c r="A16" t="s">
        <v>2</v>
      </c>
      <c r="B16" t="e">
        <f>HLOOKUP(B$3,$B$11:$F$14,2)</f>
        <v>#N/A</v>
      </c>
      <c r="C16" t="str">
        <f t="shared" ref="C16:G16" si="0">HLOOKUP(C$3,$B$11:$F$14,2)</f>
        <v>a</v>
      </c>
      <c r="D16" t="str">
        <f t="shared" si="0"/>
        <v>i</v>
      </c>
      <c r="E16" t="str">
        <f t="shared" si="0"/>
        <v>o</v>
      </c>
      <c r="F16" t="str">
        <f t="shared" si="0"/>
        <v>u</v>
      </c>
      <c r="G16" t="str">
        <f t="shared" si="0"/>
        <v>a</v>
      </c>
      <c r="H16" t="str">
        <f>HLOOKUP(H$3,$B$12:$F$14,1)</f>
        <v>o</v>
      </c>
      <c r="I16" t="e">
        <f t="shared" ref="I16:P16" si="1">HLOOKUP(I$3,$B$12:$F$14,1)</f>
        <v>#N/A</v>
      </c>
      <c r="J16" t="e">
        <f t="shared" si="1"/>
        <v>#VALUE!</v>
      </c>
      <c r="K16" t="e">
        <f t="shared" si="1"/>
        <v>#N/A</v>
      </c>
      <c r="L16" t="e">
        <f t="shared" si="1"/>
        <v>#DIV/0!</v>
      </c>
      <c r="M16" t="e">
        <f t="shared" si="1"/>
        <v>#NAME?</v>
      </c>
      <c r="N16" t="e">
        <f t="shared" si="1"/>
        <v>#NULL!</v>
      </c>
      <c r="O16" t="e">
        <f t="shared" si="1"/>
        <v>#NUM!</v>
      </c>
      <c r="P16" t="e">
        <f t="shared" si="1"/>
        <v>#REF!</v>
      </c>
    </row>
    <row r="17" spans="1:16" x14ac:dyDescent="0.25">
      <c r="B17" t="e">
        <f>HLOOKUP(B$3,$B$11:$F$14,3)</f>
        <v>#N/A</v>
      </c>
      <c r="C17">
        <f t="shared" ref="C17:G17" si="2">HLOOKUP(C$3,$B$11:$F$14,3)</f>
        <v>0</v>
      </c>
      <c r="D17" t="b">
        <f t="shared" si="2"/>
        <v>1</v>
      </c>
      <c r="E17" t="e">
        <f t="shared" si="2"/>
        <v>#VALUE!</v>
      </c>
      <c r="F17" t="e">
        <f t="shared" si="2"/>
        <v>#N/A</v>
      </c>
      <c r="G17">
        <f t="shared" si="2"/>
        <v>0</v>
      </c>
      <c r="H17" t="e">
        <f>HLOOKUP(H$3,$B$12:$F$14,2)</f>
        <v>#VALUE!</v>
      </c>
      <c r="I17" t="e">
        <f t="shared" ref="I17:P17" si="3">HLOOKUP(I$3,$B$12:$F$14,2)</f>
        <v>#N/A</v>
      </c>
      <c r="J17" t="e">
        <f t="shared" si="3"/>
        <v>#VALUE!</v>
      </c>
      <c r="K17" t="e">
        <f t="shared" si="3"/>
        <v>#N/A</v>
      </c>
      <c r="L17" t="e">
        <f t="shared" si="3"/>
        <v>#DIV/0!</v>
      </c>
      <c r="M17" t="e">
        <f t="shared" si="3"/>
        <v>#NAME?</v>
      </c>
      <c r="N17" t="e">
        <f t="shared" si="3"/>
        <v>#NULL!</v>
      </c>
      <c r="O17" t="e">
        <f t="shared" si="3"/>
        <v>#NUM!</v>
      </c>
      <c r="P17" t="e">
        <f t="shared" si="3"/>
        <v>#REF!</v>
      </c>
    </row>
    <row r="18" spans="1:16" x14ac:dyDescent="0.25">
      <c r="B18" t="e">
        <f>HLOOKUP(B$3,$B$11:$F$14,4)</f>
        <v>#N/A</v>
      </c>
      <c r="C18" t="e">
        <f t="shared" ref="C18:G18" si="4">HLOOKUP(C$3,$B$11:$F$14,4)</f>
        <v>#DIV/0!</v>
      </c>
      <c r="D18" t="e">
        <f t="shared" si="4"/>
        <v>#NULL!</v>
      </c>
      <c r="E18" t="e">
        <f t="shared" si="4"/>
        <v>#NUM!</v>
      </c>
      <c r="F18" t="e">
        <f t="shared" si="4"/>
        <v>#REF!</v>
      </c>
      <c r="G18" t="e">
        <f t="shared" si="4"/>
        <v>#DIV/0!</v>
      </c>
      <c r="H18" t="e">
        <f>HLOOKUP(H$3,$B$12:$F$14,3)</f>
        <v>#NUM!</v>
      </c>
      <c r="I18" t="e">
        <f t="shared" ref="I18:P18" si="5">HLOOKUP(I$3,$B$12:$F$14,3)</f>
        <v>#N/A</v>
      </c>
      <c r="J18" t="e">
        <f t="shared" si="5"/>
        <v>#VALUE!</v>
      </c>
      <c r="K18" t="e">
        <f t="shared" si="5"/>
        <v>#N/A</v>
      </c>
      <c r="L18" t="e">
        <f t="shared" si="5"/>
        <v>#DIV/0!</v>
      </c>
      <c r="M18" t="e">
        <f t="shared" si="5"/>
        <v>#NAME?</v>
      </c>
      <c r="N18" t="e">
        <f t="shared" si="5"/>
        <v>#NULL!</v>
      </c>
      <c r="O18" t="e">
        <f t="shared" si="5"/>
        <v>#NUM!</v>
      </c>
      <c r="P18" t="e">
        <f t="shared" si="5"/>
        <v>#REF!</v>
      </c>
    </row>
    <row r="20" spans="1:16" x14ac:dyDescent="0.25">
      <c r="A20" t="s">
        <v>19</v>
      </c>
      <c r="B20" t="e">
        <f>LOOKUP(B$3,$B$11:$F$12)</f>
        <v>#N/A</v>
      </c>
      <c r="C20" t="str">
        <f t="shared" ref="C20:P20" si="6">LOOKUP(C$3,$B$11:$F$12)</f>
        <v>a</v>
      </c>
      <c r="D20" t="str">
        <f t="shared" si="6"/>
        <v>i</v>
      </c>
      <c r="E20" t="str">
        <f t="shared" si="6"/>
        <v>o</v>
      </c>
      <c r="F20" t="str">
        <f t="shared" si="6"/>
        <v>u</v>
      </c>
      <c r="G20" t="str">
        <f t="shared" si="6"/>
        <v>a</v>
      </c>
      <c r="H20" t="e">
        <f t="shared" si="6"/>
        <v>#N/A</v>
      </c>
      <c r="I20" t="e">
        <f t="shared" si="6"/>
        <v>#N/A</v>
      </c>
      <c r="J20" t="e">
        <f t="shared" si="6"/>
        <v>#VALUE!</v>
      </c>
      <c r="K20" t="e">
        <f t="shared" si="6"/>
        <v>#N/A</v>
      </c>
      <c r="L20" t="e">
        <f t="shared" si="6"/>
        <v>#DIV/0!</v>
      </c>
      <c r="M20" t="e">
        <f t="shared" si="6"/>
        <v>#NAME?</v>
      </c>
      <c r="N20" t="e">
        <f t="shared" si="6"/>
        <v>#NULL!</v>
      </c>
      <c r="O20" t="e">
        <f t="shared" si="6"/>
        <v>#NUM!</v>
      </c>
      <c r="P20" t="e">
        <f t="shared" si="6"/>
        <v>#REF!</v>
      </c>
    </row>
    <row r="21" spans="1:16" x14ac:dyDescent="0.25">
      <c r="B21" t="e">
        <f>LOOKUP(B$3,$B$11:$F$13)</f>
        <v>#N/A</v>
      </c>
      <c r="C21">
        <f t="shared" ref="C21:P21" si="7">LOOKUP(C$3,$B$11:$F$13)</f>
        <v>0</v>
      </c>
      <c r="D21" t="b">
        <f t="shared" si="7"/>
        <v>1</v>
      </c>
      <c r="E21" t="e">
        <f t="shared" si="7"/>
        <v>#VALUE!</v>
      </c>
      <c r="F21" t="e">
        <f t="shared" si="7"/>
        <v>#N/A</v>
      </c>
      <c r="G21">
        <f t="shared" si="7"/>
        <v>0</v>
      </c>
      <c r="H21" t="e">
        <f t="shared" si="7"/>
        <v>#N/A</v>
      </c>
      <c r="I21" t="e">
        <f t="shared" si="7"/>
        <v>#N/A</v>
      </c>
      <c r="J21" t="e">
        <f t="shared" si="7"/>
        <v>#VALUE!</v>
      </c>
      <c r="K21" t="e">
        <f t="shared" si="7"/>
        <v>#N/A</v>
      </c>
      <c r="L21" t="e">
        <f t="shared" si="7"/>
        <v>#DIV/0!</v>
      </c>
      <c r="M21" t="e">
        <f t="shared" si="7"/>
        <v>#NAME?</v>
      </c>
      <c r="N21" t="e">
        <f t="shared" si="7"/>
        <v>#NULL!</v>
      </c>
      <c r="O21" t="e">
        <f t="shared" si="7"/>
        <v>#NUM!</v>
      </c>
      <c r="P21" t="e">
        <f t="shared" si="7"/>
        <v>#REF!</v>
      </c>
    </row>
    <row r="22" spans="1:16" x14ac:dyDescent="0.25">
      <c r="B22" t="e">
        <f>LOOKUP(B$3,$B$11:$F$14)</f>
        <v>#N/A</v>
      </c>
      <c r="C22" t="e">
        <f t="shared" ref="C22:P22" si="8">LOOKUP(C$3,$B$11:$F$14)</f>
        <v>#DIV/0!</v>
      </c>
      <c r="D22" t="e">
        <f t="shared" si="8"/>
        <v>#NULL!</v>
      </c>
      <c r="E22" t="e">
        <f t="shared" si="8"/>
        <v>#NUM!</v>
      </c>
      <c r="F22" t="e">
        <f t="shared" si="8"/>
        <v>#REF!</v>
      </c>
      <c r="G22" t="e">
        <f t="shared" si="8"/>
        <v>#DIV/0!</v>
      </c>
      <c r="H22" t="e">
        <f t="shared" si="8"/>
        <v>#N/A</v>
      </c>
      <c r="I22" t="e">
        <f t="shared" si="8"/>
        <v>#N/A</v>
      </c>
      <c r="J22" t="e">
        <f t="shared" si="8"/>
        <v>#VALUE!</v>
      </c>
      <c r="K22" t="e">
        <f t="shared" si="8"/>
        <v>#N/A</v>
      </c>
      <c r="L22" t="e">
        <f t="shared" si="8"/>
        <v>#DIV/0!</v>
      </c>
      <c r="M22" t="e">
        <f t="shared" si="8"/>
        <v>#NAME?</v>
      </c>
      <c r="N22" t="e">
        <f t="shared" si="8"/>
        <v>#NULL!</v>
      </c>
      <c r="O22" t="e">
        <f t="shared" si="8"/>
        <v>#NUM!</v>
      </c>
      <c r="P22" t="e">
        <f t="shared" si="8"/>
        <v>#REF!</v>
      </c>
    </row>
    <row r="24" spans="1:16" x14ac:dyDescent="0.25">
      <c r="A24" t="s">
        <v>18</v>
      </c>
      <c r="B24" t="e">
        <f>LOOKUP(B$3,$B$5:$C$9)</f>
        <v>#N/A</v>
      </c>
      <c r="C24" t="str">
        <f t="shared" ref="C24:P24" si="9">LOOKUP(C$3,$B$5:$C$9)</f>
        <v>a</v>
      </c>
      <c r="D24" t="str">
        <f t="shared" si="9"/>
        <v>i</v>
      </c>
      <c r="E24" t="str">
        <f t="shared" si="9"/>
        <v>o</v>
      </c>
      <c r="F24" t="str">
        <f t="shared" si="9"/>
        <v>u</v>
      </c>
      <c r="G24" t="str">
        <f t="shared" si="9"/>
        <v>a</v>
      </c>
      <c r="H24" t="e">
        <f t="shared" si="9"/>
        <v>#N/A</v>
      </c>
      <c r="I24" t="e">
        <f t="shared" si="9"/>
        <v>#N/A</v>
      </c>
      <c r="J24" t="e">
        <f t="shared" si="9"/>
        <v>#VALUE!</v>
      </c>
      <c r="K24" t="e">
        <f t="shared" si="9"/>
        <v>#N/A</v>
      </c>
      <c r="L24" t="e">
        <f t="shared" si="9"/>
        <v>#DIV/0!</v>
      </c>
      <c r="M24" t="e">
        <f t="shared" si="9"/>
        <v>#NAME?</v>
      </c>
      <c r="N24" t="e">
        <f t="shared" si="9"/>
        <v>#NULL!</v>
      </c>
      <c r="O24" t="e">
        <f t="shared" si="9"/>
        <v>#NUM!</v>
      </c>
      <c r="P24" t="e">
        <f t="shared" si="9"/>
        <v>#REF!</v>
      </c>
    </row>
    <row r="25" spans="1:16" x14ac:dyDescent="0.25">
      <c r="B25" t="e">
        <f>LOOKUP(B$3,$B$5:$D$9)</f>
        <v>#N/A</v>
      </c>
      <c r="C25">
        <f t="shared" ref="C25:P25" si="10">LOOKUP(C$3,$B$5:$D$9)</f>
        <v>0</v>
      </c>
      <c r="D25" t="b">
        <f t="shared" si="10"/>
        <v>1</v>
      </c>
      <c r="E25" t="e">
        <f t="shared" si="10"/>
        <v>#VALUE!</v>
      </c>
      <c r="F25" t="e">
        <f t="shared" si="10"/>
        <v>#N/A</v>
      </c>
      <c r="G25">
        <f t="shared" si="10"/>
        <v>0</v>
      </c>
      <c r="H25" t="e">
        <f t="shared" si="10"/>
        <v>#N/A</v>
      </c>
      <c r="I25" t="e">
        <f t="shared" si="10"/>
        <v>#N/A</v>
      </c>
      <c r="J25" t="e">
        <f t="shared" si="10"/>
        <v>#VALUE!</v>
      </c>
      <c r="K25" t="e">
        <f t="shared" si="10"/>
        <v>#N/A</v>
      </c>
      <c r="L25" t="e">
        <f t="shared" si="10"/>
        <v>#DIV/0!</v>
      </c>
      <c r="M25" t="e">
        <f t="shared" si="10"/>
        <v>#NAME?</v>
      </c>
      <c r="N25" t="e">
        <f t="shared" si="10"/>
        <v>#NULL!</v>
      </c>
      <c r="O25" t="e">
        <f t="shared" si="10"/>
        <v>#NUM!</v>
      </c>
      <c r="P25" t="e">
        <f t="shared" si="10"/>
        <v>#REF!</v>
      </c>
    </row>
    <row r="26" spans="1:16" x14ac:dyDescent="0.25">
      <c r="B26" t="e">
        <f>LOOKUP(B$3,$B$5:$E$9)</f>
        <v>#N/A</v>
      </c>
      <c r="C26" t="e">
        <f t="shared" ref="C26:P26" si="11">LOOKUP(C$3,$B$5:$E$9)</f>
        <v>#DIV/0!</v>
      </c>
      <c r="D26" t="e">
        <f t="shared" si="11"/>
        <v>#NULL!</v>
      </c>
      <c r="E26" t="e">
        <f t="shared" si="11"/>
        <v>#NUM!</v>
      </c>
      <c r="F26" t="e">
        <f t="shared" si="11"/>
        <v>#REF!</v>
      </c>
      <c r="G26" t="e">
        <f t="shared" si="11"/>
        <v>#DIV/0!</v>
      </c>
      <c r="H26" t="e">
        <f t="shared" si="11"/>
        <v>#N/A</v>
      </c>
      <c r="I26" t="e">
        <f t="shared" si="11"/>
        <v>#N/A</v>
      </c>
      <c r="J26" t="e">
        <f t="shared" si="11"/>
        <v>#VALUE!</v>
      </c>
      <c r="K26" t="e">
        <f t="shared" si="11"/>
        <v>#N/A</v>
      </c>
      <c r="L26" t="e">
        <f t="shared" si="11"/>
        <v>#DIV/0!</v>
      </c>
      <c r="M26" t="e">
        <f t="shared" si="11"/>
        <v>#NAME?</v>
      </c>
      <c r="N26" t="e">
        <f t="shared" si="11"/>
        <v>#NULL!</v>
      </c>
      <c r="O26" t="e">
        <f t="shared" si="11"/>
        <v>#NUM!</v>
      </c>
      <c r="P26" t="e">
        <f t="shared" si="11"/>
        <v>#REF!</v>
      </c>
    </row>
    <row r="28" spans="1:16" x14ac:dyDescent="0.25">
      <c r="A28" t="s">
        <v>20</v>
      </c>
      <c r="B28" t="e">
        <f>LOOKUP(B$3, $B$5:$C$9, $C$5:$C$9)</f>
        <v>#N/A</v>
      </c>
      <c r="C28" t="str">
        <f t="shared" ref="C28:P28" si="12">LOOKUP(C$3, $B$5:$C$9, $C$5:$C$9)</f>
        <v>a</v>
      </c>
      <c r="D28" t="str">
        <f t="shared" si="12"/>
        <v>i</v>
      </c>
      <c r="E28" t="str">
        <f t="shared" si="12"/>
        <v>o</v>
      </c>
      <c r="F28" t="str">
        <f t="shared" si="12"/>
        <v>u</v>
      </c>
      <c r="G28" t="str">
        <f t="shared" si="12"/>
        <v>a</v>
      </c>
      <c r="H28" t="e">
        <f t="shared" si="12"/>
        <v>#N/A</v>
      </c>
      <c r="I28" t="e">
        <f t="shared" si="12"/>
        <v>#N/A</v>
      </c>
      <c r="J28" t="e">
        <f t="shared" si="12"/>
        <v>#VALUE!</v>
      </c>
      <c r="K28" t="e">
        <f t="shared" si="12"/>
        <v>#N/A</v>
      </c>
      <c r="L28" t="e">
        <f t="shared" si="12"/>
        <v>#DIV/0!</v>
      </c>
      <c r="M28" t="e">
        <f t="shared" si="12"/>
        <v>#NAME?</v>
      </c>
      <c r="N28" t="e">
        <f t="shared" si="12"/>
        <v>#NULL!</v>
      </c>
      <c r="O28" t="e">
        <f t="shared" si="12"/>
        <v>#NUM!</v>
      </c>
      <c r="P28" t="e">
        <f t="shared" si="12"/>
        <v>#REF!</v>
      </c>
    </row>
    <row r="29" spans="1:16" x14ac:dyDescent="0.25">
      <c r="B29" t="e">
        <f>LOOKUP(B$3, $B$5:$C$9, $D$5:$D$9)</f>
        <v>#N/A</v>
      </c>
      <c r="C29">
        <f t="shared" ref="C29:P29" si="13">LOOKUP(C$3, $B$5:$C$9, $D$5:$D$9)</f>
        <v>0</v>
      </c>
      <c r="D29" t="b">
        <f t="shared" si="13"/>
        <v>1</v>
      </c>
      <c r="E29" t="e">
        <f t="shared" si="13"/>
        <v>#VALUE!</v>
      </c>
      <c r="F29" t="e">
        <f t="shared" si="13"/>
        <v>#N/A</v>
      </c>
      <c r="G29">
        <f t="shared" si="13"/>
        <v>0</v>
      </c>
      <c r="H29" t="e">
        <f t="shared" si="13"/>
        <v>#N/A</v>
      </c>
      <c r="I29" t="e">
        <f t="shared" si="13"/>
        <v>#N/A</v>
      </c>
      <c r="J29" t="e">
        <f t="shared" si="13"/>
        <v>#VALUE!</v>
      </c>
      <c r="K29" t="e">
        <f t="shared" si="13"/>
        <v>#N/A</v>
      </c>
      <c r="L29" t="e">
        <f t="shared" si="13"/>
        <v>#DIV/0!</v>
      </c>
      <c r="M29" t="e">
        <f t="shared" si="13"/>
        <v>#NAME?</v>
      </c>
      <c r="N29" t="e">
        <f t="shared" si="13"/>
        <v>#NULL!</v>
      </c>
      <c r="O29" t="e">
        <f t="shared" si="13"/>
        <v>#NUM!</v>
      </c>
      <c r="P29" t="e">
        <f t="shared" si="13"/>
        <v>#REF!</v>
      </c>
    </row>
    <row r="30" spans="1:16" x14ac:dyDescent="0.25">
      <c r="B30" t="e">
        <f>LOOKUP(B$3, $B$5:$C$9, $E$5:$E$9)</f>
        <v>#N/A</v>
      </c>
      <c r="C30" t="e">
        <f t="shared" ref="C30:P30" si="14">LOOKUP(C$3, $B$5:$C$9, $E$5:$E$9)</f>
        <v>#DIV/0!</v>
      </c>
      <c r="D30" t="e">
        <f t="shared" si="14"/>
        <v>#NULL!</v>
      </c>
      <c r="E30" t="e">
        <f t="shared" si="14"/>
        <v>#NUM!</v>
      </c>
      <c r="F30" t="e">
        <f t="shared" si="14"/>
        <v>#REF!</v>
      </c>
      <c r="G30" t="e">
        <f t="shared" si="14"/>
        <v>#DIV/0!</v>
      </c>
      <c r="H30" t="e">
        <f t="shared" si="14"/>
        <v>#N/A</v>
      </c>
      <c r="I30" t="e">
        <f>LOOKUP(I$3, $B$5:$C$9, $D$5:$D$9)</f>
        <v>#N/A</v>
      </c>
      <c r="J30" t="e">
        <f>LOOKUP(2, $B$5:$C$9, $E$5:$F$9)</f>
        <v>#N/A</v>
      </c>
      <c r="K30" t="e">
        <f t="shared" si="14"/>
        <v>#N/A</v>
      </c>
      <c r="L30" t="e">
        <f t="shared" si="14"/>
        <v>#DIV/0!</v>
      </c>
      <c r="M30" t="e">
        <f t="shared" si="14"/>
        <v>#NAME?</v>
      </c>
      <c r="N30" t="e">
        <f t="shared" si="14"/>
        <v>#NULL!</v>
      </c>
      <c r="O30" t="e">
        <f t="shared" si="14"/>
        <v>#NUM!</v>
      </c>
      <c r="P30" t="e">
        <f t="shared" si="14"/>
        <v>#REF!</v>
      </c>
    </row>
    <row r="32" spans="1:16" x14ac:dyDescent="0.25">
      <c r="A32" t="s">
        <v>10</v>
      </c>
      <c r="B32">
        <f>MATCH(B$3,$B$5:$B$9,-1)</f>
        <v>5</v>
      </c>
      <c r="C32" t="e">
        <f t="shared" ref="C32:P32" si="15">MATCH(C$3,$B$5:$B$9,-1)</f>
        <v>#N/A</v>
      </c>
      <c r="D32" t="e">
        <f t="shared" si="15"/>
        <v>#N/A</v>
      </c>
      <c r="E32" t="e">
        <f t="shared" si="15"/>
        <v>#N/A</v>
      </c>
      <c r="F32" t="e">
        <f t="shared" si="15"/>
        <v>#N/A</v>
      </c>
      <c r="G32">
        <f t="shared" si="15"/>
        <v>1</v>
      </c>
      <c r="H32" t="e">
        <f t="shared" si="15"/>
        <v>#N/A</v>
      </c>
      <c r="I32" t="e">
        <f t="shared" si="15"/>
        <v>#N/A</v>
      </c>
      <c r="J32" t="e">
        <f t="shared" si="15"/>
        <v>#VALUE!</v>
      </c>
      <c r="K32" t="e">
        <f t="shared" si="15"/>
        <v>#N/A</v>
      </c>
      <c r="L32" t="e">
        <f t="shared" si="15"/>
        <v>#DIV/0!</v>
      </c>
      <c r="M32" t="e">
        <f t="shared" si="15"/>
        <v>#NAME?</v>
      </c>
      <c r="N32" t="e">
        <f t="shared" si="15"/>
        <v>#NULL!</v>
      </c>
      <c r="O32" t="e">
        <f t="shared" si="15"/>
        <v>#NUM!</v>
      </c>
      <c r="P32" t="e">
        <f t="shared" si="15"/>
        <v>#REF!</v>
      </c>
    </row>
    <row r="33" spans="1:16" x14ac:dyDescent="0.25">
      <c r="B33" t="e">
        <f>MATCH(B$3,$C$5:$C$9,-1)</f>
        <v>#N/A</v>
      </c>
      <c r="C33" t="e">
        <f t="shared" ref="C33:P33" si="16">MATCH(C$3,$C$5:$C$9,-1)</f>
        <v>#N/A</v>
      </c>
      <c r="D33" t="e">
        <f t="shared" si="16"/>
        <v>#N/A</v>
      </c>
      <c r="E33" t="e">
        <f t="shared" si="16"/>
        <v>#N/A</v>
      </c>
      <c r="F33" t="e">
        <f t="shared" si="16"/>
        <v>#N/A</v>
      </c>
      <c r="G33" t="e">
        <f t="shared" si="16"/>
        <v>#N/A</v>
      </c>
      <c r="H33" t="e">
        <f t="shared" si="16"/>
        <v>#N/A</v>
      </c>
      <c r="I33" t="e">
        <f t="shared" si="16"/>
        <v>#N/A</v>
      </c>
      <c r="J33" t="e">
        <f t="shared" si="16"/>
        <v>#VALUE!</v>
      </c>
      <c r="K33" t="e">
        <f t="shared" si="16"/>
        <v>#N/A</v>
      </c>
      <c r="L33" t="e">
        <f t="shared" si="16"/>
        <v>#DIV/0!</v>
      </c>
      <c r="M33" t="e">
        <f t="shared" si="16"/>
        <v>#NAME?</v>
      </c>
      <c r="N33" t="e">
        <f t="shared" si="16"/>
        <v>#NULL!</v>
      </c>
      <c r="O33" t="e">
        <f t="shared" si="16"/>
        <v>#NUM!</v>
      </c>
      <c r="P33" t="e">
        <f t="shared" si="16"/>
        <v>#REF!</v>
      </c>
    </row>
    <row r="34" spans="1:16" x14ac:dyDescent="0.25">
      <c r="B34" t="e">
        <f>MATCH(B$3,$E$5:$E$9,-1)</f>
        <v>#N/A</v>
      </c>
      <c r="C34" t="e">
        <f t="shared" ref="C34:P34" si="17">MATCH(C$3,$E$5:$E$9,-1)</f>
        <v>#N/A</v>
      </c>
      <c r="D34" t="e">
        <f t="shared" si="17"/>
        <v>#N/A</v>
      </c>
      <c r="E34" t="e">
        <f t="shared" si="17"/>
        <v>#N/A</v>
      </c>
      <c r="F34" t="e">
        <f t="shared" si="17"/>
        <v>#N/A</v>
      </c>
      <c r="G34" t="e">
        <f t="shared" si="17"/>
        <v>#N/A</v>
      </c>
      <c r="H34" t="e">
        <f t="shared" si="17"/>
        <v>#N/A</v>
      </c>
      <c r="I34" t="e">
        <f t="shared" si="17"/>
        <v>#N/A</v>
      </c>
      <c r="J34" t="e">
        <f t="shared" si="17"/>
        <v>#VALUE!</v>
      </c>
      <c r="K34" t="e">
        <f t="shared" si="17"/>
        <v>#N/A</v>
      </c>
      <c r="L34" t="e">
        <f t="shared" si="17"/>
        <v>#DIV/0!</v>
      </c>
      <c r="M34" t="e">
        <f t="shared" si="17"/>
        <v>#NAME?</v>
      </c>
      <c r="N34" t="e">
        <f t="shared" si="17"/>
        <v>#NULL!</v>
      </c>
      <c r="O34" t="e">
        <f t="shared" si="17"/>
        <v>#NUM!</v>
      </c>
      <c r="P34" t="e">
        <f t="shared" si="17"/>
        <v>#REF!</v>
      </c>
    </row>
    <row r="36" spans="1:16" x14ac:dyDescent="0.25">
      <c r="A36" t="s">
        <v>3</v>
      </c>
      <c r="B36" t="e">
        <f>VLOOKUP(B$3,$B$5:$E$9,2)</f>
        <v>#N/A</v>
      </c>
      <c r="C36" t="str">
        <f t="shared" ref="C36:G36" si="18">VLOOKUP(C$3,$B$5:$E$9,2)</f>
        <v>a</v>
      </c>
      <c r="D36" t="str">
        <f t="shared" si="18"/>
        <v>i</v>
      </c>
      <c r="E36" t="str">
        <f t="shared" si="18"/>
        <v>o</v>
      </c>
      <c r="F36" t="str">
        <f t="shared" si="18"/>
        <v>u</v>
      </c>
      <c r="G36" t="str">
        <f t="shared" si="18"/>
        <v>a</v>
      </c>
      <c r="H36" t="str">
        <f>VLOOKUP(H$3,$C$5:$E$9,1)</f>
        <v>o</v>
      </c>
      <c r="I36" t="e">
        <f t="shared" ref="I36:P36" si="19">VLOOKUP(I$3,$C$5:$E$9,1)</f>
        <v>#N/A</v>
      </c>
      <c r="J36" t="e">
        <f t="shared" si="19"/>
        <v>#VALUE!</v>
      </c>
      <c r="K36" t="e">
        <f t="shared" si="19"/>
        <v>#N/A</v>
      </c>
      <c r="L36" t="e">
        <f t="shared" si="19"/>
        <v>#DIV/0!</v>
      </c>
      <c r="M36" t="e">
        <f t="shared" si="19"/>
        <v>#NAME?</v>
      </c>
      <c r="N36" t="e">
        <f t="shared" si="19"/>
        <v>#NULL!</v>
      </c>
      <c r="O36" t="e">
        <f t="shared" si="19"/>
        <v>#NUM!</v>
      </c>
      <c r="P36" t="e">
        <f t="shared" si="19"/>
        <v>#REF!</v>
      </c>
    </row>
    <row r="37" spans="1:16" x14ac:dyDescent="0.25">
      <c r="B37" t="e">
        <f>VLOOKUP(B$3,$B$5:$E$9,3)</f>
        <v>#N/A</v>
      </c>
      <c r="C37">
        <f t="shared" ref="C37:G37" si="20">VLOOKUP(C$3,$B$5:$E$9,3)</f>
        <v>0</v>
      </c>
      <c r="D37" t="b">
        <f t="shared" si="20"/>
        <v>1</v>
      </c>
      <c r="E37" t="e">
        <f t="shared" si="20"/>
        <v>#VALUE!</v>
      </c>
      <c r="F37" t="e">
        <f t="shared" si="20"/>
        <v>#N/A</v>
      </c>
      <c r="G37">
        <f t="shared" si="20"/>
        <v>0</v>
      </c>
      <c r="H37" t="e">
        <f>VLOOKUP(H$3,$C$5:$E$9,2)</f>
        <v>#VALUE!</v>
      </c>
      <c r="I37" t="e">
        <f t="shared" ref="I37:P37" si="21">VLOOKUP(I$3,$C$5:$E$9,2)</f>
        <v>#N/A</v>
      </c>
      <c r="J37" t="e">
        <f t="shared" si="21"/>
        <v>#VALUE!</v>
      </c>
      <c r="K37" t="e">
        <f t="shared" si="21"/>
        <v>#N/A</v>
      </c>
      <c r="L37" t="e">
        <f t="shared" si="21"/>
        <v>#DIV/0!</v>
      </c>
      <c r="M37" t="e">
        <f t="shared" si="21"/>
        <v>#NAME?</v>
      </c>
      <c r="N37" t="e">
        <f t="shared" si="21"/>
        <v>#NULL!</v>
      </c>
      <c r="O37" t="e">
        <f t="shared" si="21"/>
        <v>#NUM!</v>
      </c>
      <c r="P37" t="e">
        <f t="shared" si="21"/>
        <v>#REF!</v>
      </c>
    </row>
    <row r="38" spans="1:16" x14ac:dyDescent="0.25">
      <c r="B38" t="e">
        <f>VLOOKUP(B$3,$B$5:$E$9,4)</f>
        <v>#N/A</v>
      </c>
      <c r="C38" t="e">
        <f t="shared" ref="C38:G38" si="22">VLOOKUP(C$3,$B$5:$E$9,4)</f>
        <v>#DIV/0!</v>
      </c>
      <c r="D38" t="e">
        <f t="shared" si="22"/>
        <v>#NULL!</v>
      </c>
      <c r="E38" t="e">
        <f t="shared" si="22"/>
        <v>#NUM!</v>
      </c>
      <c r="F38" t="e">
        <f t="shared" si="22"/>
        <v>#REF!</v>
      </c>
      <c r="G38" t="e">
        <f t="shared" si="22"/>
        <v>#DIV/0!</v>
      </c>
      <c r="H38" t="e">
        <f>VLOOKUP(H$3,$C$5:$E$9,3)</f>
        <v>#NUM!</v>
      </c>
      <c r="I38" t="e">
        <f t="shared" ref="I38:P38" si="23">VLOOKUP(I$3,$C$5:$E$9,3)</f>
        <v>#N/A</v>
      </c>
      <c r="J38" t="e">
        <f t="shared" si="23"/>
        <v>#VALUE!</v>
      </c>
      <c r="K38" t="e">
        <f t="shared" si="23"/>
        <v>#N/A</v>
      </c>
      <c r="L38" t="e">
        <f t="shared" si="23"/>
        <v>#DIV/0!</v>
      </c>
      <c r="M38" t="e">
        <f t="shared" si="23"/>
        <v>#NAME?</v>
      </c>
      <c r="N38" t="e">
        <f t="shared" si="23"/>
        <v>#NULL!</v>
      </c>
      <c r="O38" t="e">
        <f t="shared" si="23"/>
        <v>#NUM!</v>
      </c>
      <c r="P38" t="e">
        <f t="shared" si="23"/>
        <v>#REF!</v>
      </c>
    </row>
    <row r="40" spans="1:16" x14ac:dyDescent="0.25">
      <c r="A40" t="s">
        <v>21</v>
      </c>
      <c r="B40">
        <v>-1</v>
      </c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</row>
    <row r="41" spans="1:16" x14ac:dyDescent="0.25">
      <c r="B41" t="e">
        <f t="shared" ref="B41:O41" si="24">CHOOSE(B$40,$B3,$C3, $D3, $E3, $F3, $G3, $H3, $I3, $J3, $K3, $L3, $M3)</f>
        <v>#VALUE!</v>
      </c>
      <c r="C41" t="e">
        <f t="shared" si="24"/>
        <v>#VALUE!</v>
      </c>
      <c r="D41">
        <f t="shared" si="24"/>
        <v>-1</v>
      </c>
      <c r="E41">
        <f t="shared" si="24"/>
        <v>0.5</v>
      </c>
      <c r="F41">
        <f t="shared" si="24"/>
        <v>2</v>
      </c>
      <c r="G41">
        <f t="shared" si="24"/>
        <v>3</v>
      </c>
      <c r="H41">
        <f t="shared" si="24"/>
        <v>4.5</v>
      </c>
      <c r="I41">
        <f t="shared" si="24"/>
        <v>0</v>
      </c>
      <c r="J41" t="str">
        <f t="shared" si="24"/>
        <v>plugh</v>
      </c>
      <c r="K41" t="b">
        <f t="shared" si="24"/>
        <v>1</v>
      </c>
      <c r="L41" t="e">
        <f t="shared" si="24"/>
        <v>#VALUE!</v>
      </c>
      <c r="M41" t="e">
        <f t="shared" si="24"/>
        <v>#N/A</v>
      </c>
      <c r="N41" t="e">
        <f t="shared" si="24"/>
        <v>#DIV/0!</v>
      </c>
      <c r="O41" t="e">
        <f t="shared" si="24"/>
        <v>#NAME?</v>
      </c>
      <c r="P41" t="e">
        <f>CHOOSE(P$40,$B3,$C3, $D3, $E3, $F3, $G3, $H3, $I3, $J3, $K3, $L3, $M3)</f>
        <v>#VALUE!</v>
      </c>
    </row>
    <row r="43" spans="1:16" x14ac:dyDescent="0.25">
      <c r="B43" t="b">
        <v>1</v>
      </c>
      <c r="C43" t="b">
        <v>0</v>
      </c>
      <c r="D43" s="1" t="s">
        <v>22</v>
      </c>
      <c r="E43" s="1" t="s">
        <v>23</v>
      </c>
      <c r="F43" s="1" t="s">
        <v>24</v>
      </c>
      <c r="G43">
        <v>0.9</v>
      </c>
      <c r="H43">
        <v>1.1000000000000001</v>
      </c>
      <c r="I43">
        <v>2.4</v>
      </c>
      <c r="J43">
        <v>2.8</v>
      </c>
      <c r="K43" s="2">
        <v>36526</v>
      </c>
      <c r="L43" s="2">
        <v>7</v>
      </c>
      <c r="M43" s="2">
        <v>11</v>
      </c>
      <c r="N43" t="e">
        <f>1/0</f>
        <v>#DIV/0!</v>
      </c>
      <c r="O43" t="e">
        <v>#NUM!</v>
      </c>
      <c r="P43" t="e">
        <v>#N/A</v>
      </c>
    </row>
    <row r="44" spans="1:16" x14ac:dyDescent="0.25">
      <c r="B44">
        <f>CHOOSE(B$43,$B3,$C3, $D3, $E3, $F3, $G3, $H3, $I3, $J3, $K3, $L3, $M3)</f>
        <v>-1</v>
      </c>
      <c r="C44" t="e">
        <f t="shared" ref="C44:P44" si="25">CHOOSE(C$43,$B3,$C3, $D3, $E3, $F3, $G3, $H3, $I3, $J3, $K3, $L3, $M3)</f>
        <v>#VALUE!</v>
      </c>
      <c r="D44" t="e">
        <f t="shared" si="25"/>
        <v>#VALUE!</v>
      </c>
      <c r="E44">
        <f t="shared" si="25"/>
        <v>-1</v>
      </c>
      <c r="F44">
        <f t="shared" si="25"/>
        <v>0.5</v>
      </c>
      <c r="G44" t="e">
        <f t="shared" si="25"/>
        <v>#VALUE!</v>
      </c>
      <c r="H44">
        <f t="shared" si="25"/>
        <v>-1</v>
      </c>
      <c r="I44">
        <f t="shared" si="25"/>
        <v>0.5</v>
      </c>
      <c r="J44">
        <f t="shared" si="25"/>
        <v>0.5</v>
      </c>
      <c r="K44" t="e">
        <f t="shared" si="25"/>
        <v>#VALUE!</v>
      </c>
      <c r="L44" t="str">
        <f t="shared" si="25"/>
        <v>plugh</v>
      </c>
      <c r="M44" t="e">
        <f t="shared" si="25"/>
        <v>#DIV/0!</v>
      </c>
      <c r="N44" t="e">
        <f t="shared" si="25"/>
        <v>#DIV/0!</v>
      </c>
      <c r="O44" t="e">
        <f t="shared" si="25"/>
        <v>#NUM!</v>
      </c>
      <c r="P44" t="e">
        <f t="shared" si="25"/>
        <v>#N/A</v>
      </c>
    </row>
    <row r="46" spans="1:16" x14ac:dyDescent="0.25">
      <c r="L4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526E-5A10-4BE5-88B6-267CA29FD357}">
  <dimension ref="A4:F12"/>
  <sheetViews>
    <sheetView workbookViewId="0"/>
  </sheetViews>
  <sheetFormatPr defaultRowHeight="15" x14ac:dyDescent="0.25"/>
  <sheetData>
    <row r="4" spans="1:6" x14ac:dyDescent="0.25">
      <c r="D4" t="s">
        <v>3</v>
      </c>
      <c r="E4" t="s">
        <v>10</v>
      </c>
      <c r="F4" t="s">
        <v>26</v>
      </c>
    </row>
    <row r="5" spans="1:6" x14ac:dyDescent="0.25">
      <c r="A5">
        <v>1</v>
      </c>
      <c r="C5">
        <v>0</v>
      </c>
      <c r="D5" t="e">
        <f t="shared" ref="D5:D12" si="0">VLOOKUP(C5,A$1:A$16,1)</f>
        <v>#N/A</v>
      </c>
      <c r="E5" t="e">
        <f t="shared" ref="E5:E12" si="1">MATCH(C5,A$1:A$16)</f>
        <v>#N/A</v>
      </c>
      <c r="F5" t="e">
        <f t="shared" ref="F5:F12" si="2">LOOKUP(C5,A$1:A$16)</f>
        <v>#N/A</v>
      </c>
    </row>
    <row r="6" spans="1:6" x14ac:dyDescent="0.25">
      <c r="A6">
        <v>2</v>
      </c>
      <c r="C6">
        <v>1</v>
      </c>
      <c r="D6">
        <f t="shared" si="0"/>
        <v>1</v>
      </c>
      <c r="E6">
        <f t="shared" si="1"/>
        <v>5</v>
      </c>
      <c r="F6">
        <f t="shared" si="2"/>
        <v>1</v>
      </c>
    </row>
    <row r="7" spans="1:6" x14ac:dyDescent="0.25">
      <c r="A7">
        <v>3</v>
      </c>
      <c r="C7">
        <v>2</v>
      </c>
      <c r="D7">
        <f t="shared" si="0"/>
        <v>2</v>
      </c>
      <c r="E7">
        <f t="shared" si="1"/>
        <v>6</v>
      </c>
      <c r="F7">
        <f t="shared" si="2"/>
        <v>2</v>
      </c>
    </row>
    <row r="8" spans="1:6" x14ac:dyDescent="0.25">
      <c r="C8">
        <v>6</v>
      </c>
      <c r="D8">
        <f t="shared" si="0"/>
        <v>6</v>
      </c>
      <c r="E8">
        <f t="shared" si="1"/>
        <v>10</v>
      </c>
      <c r="F8">
        <f t="shared" si="2"/>
        <v>6</v>
      </c>
    </row>
    <row r="9" spans="1:6" x14ac:dyDescent="0.25">
      <c r="A9">
        <v>5</v>
      </c>
      <c r="C9">
        <v>7</v>
      </c>
      <c r="D9">
        <f t="shared" si="0"/>
        <v>7</v>
      </c>
      <c r="E9">
        <f t="shared" si="1"/>
        <v>11</v>
      </c>
      <c r="F9">
        <f t="shared" si="2"/>
        <v>7</v>
      </c>
    </row>
    <row r="10" spans="1:6" x14ac:dyDescent="0.25">
      <c r="A10">
        <v>6</v>
      </c>
      <c r="C10">
        <v>8</v>
      </c>
      <c r="D10">
        <f t="shared" si="0"/>
        <v>8</v>
      </c>
      <c r="E10">
        <f t="shared" si="1"/>
        <v>12</v>
      </c>
      <c r="F10">
        <f t="shared" si="2"/>
        <v>8</v>
      </c>
    </row>
    <row r="11" spans="1:6" x14ac:dyDescent="0.25">
      <c r="A11">
        <v>7</v>
      </c>
      <c r="C11">
        <v>9</v>
      </c>
      <c r="D11">
        <f t="shared" si="0"/>
        <v>8</v>
      </c>
      <c r="E11">
        <f t="shared" si="1"/>
        <v>12</v>
      </c>
      <c r="F11">
        <f t="shared" si="2"/>
        <v>8</v>
      </c>
    </row>
    <row r="12" spans="1:6" x14ac:dyDescent="0.25">
      <c r="A12">
        <v>8</v>
      </c>
      <c r="C12" s="1" t="s">
        <v>25</v>
      </c>
      <c r="D12" t="e">
        <f t="shared" si="0"/>
        <v>#N/A</v>
      </c>
      <c r="E12" t="e">
        <f t="shared" si="1"/>
        <v>#N/A</v>
      </c>
      <c r="F12" t="e">
        <f t="shared" si="2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LookupBlanks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2021-06-18T00:34:57Z</dcterms:created>
  <dcterms:modified xsi:type="dcterms:W3CDTF">2021-07-04T03:10:54Z</dcterms:modified>
</cp:coreProperties>
</file>