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uch\Documents\src\pycel\tests\fixtures\"/>
    </mc:Choice>
  </mc:AlternateContent>
  <xr:revisionPtr revIDLastSave="0" documentId="13_ncr:1_{7B7025A9-D98E-42BE-9B41-192406C3EBA3}" xr6:coauthVersionLast="45" xr6:coauthVersionMax="45" xr10:uidLastSave="{00000000-0000-0000-0000-000000000000}"/>
  <bookViews>
    <workbookView xWindow="705" yWindow="1815" windowWidth="34425" windowHeight="18270" xr2:uid="{00000000-000D-0000-FFFF-FFFF00000000}"/>
  </bookViews>
  <sheets>
    <sheet name="NP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E7" i="1" s="1"/>
  <c r="A7" i="1"/>
  <c r="D7" i="1" s="1"/>
  <c r="E10" i="1"/>
  <c r="D10" i="1"/>
  <c r="E3" i="1"/>
  <c r="D3" i="1"/>
  <c r="E2" i="1"/>
  <c r="D2" i="1"/>
  <c r="A2" i="1"/>
  <c r="A3" i="1"/>
  <c r="A6" i="1"/>
  <c r="B8" i="1"/>
  <c r="E8" i="1" s="1"/>
  <c r="A8" i="1"/>
  <c r="D8" i="1" s="1"/>
  <c r="A9" i="1"/>
  <c r="D9" i="1" s="1"/>
  <c r="B9" i="1"/>
  <c r="E9" i="1" s="1"/>
  <c r="B13" i="1"/>
  <c r="B12" i="1"/>
  <c r="B11" i="1"/>
  <c r="B10" i="1"/>
  <c r="A10" i="1"/>
  <c r="A11" i="1"/>
  <c r="A12" i="1"/>
  <c r="A13" i="1"/>
  <c r="B6" i="1"/>
  <c r="B3" i="1"/>
  <c r="B2" i="1"/>
  <c r="C10" i="1"/>
</calcChain>
</file>

<file path=xl/sharedStrings.xml><?xml version="1.0" encoding="utf-8"?>
<sst xmlns="http://schemas.openxmlformats.org/spreadsheetml/2006/main" count="9" uniqueCount="8">
  <si>
    <t>Inputs</t>
  </si>
  <si>
    <t>a</t>
  </si>
  <si>
    <t>Result1</t>
  </si>
  <si>
    <t>Result2</t>
  </si>
  <si>
    <t>Expected</t>
  </si>
  <si>
    <t>Rate</t>
  </si>
  <si>
    <t>Error1</t>
  </si>
  <si>
    <t>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</si>
</sst>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A15" sqref="A15"/>
    </sheetView>
  </sheetViews>
  <sheetFormatPr defaultRowHeight="15" x14ac:dyDescent="0.25"/>
  <cols>
    <col min="1" max="2" width="11.5703125" bestFit="1" customWidth="1"/>
    <col min="3" max="5" width="11.57031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G1" t="s">
        <v>5</v>
      </c>
      <c r="H1" t="s">
        <v>0</v>
      </c>
    </row>
    <row r="2" spans="1:13" x14ac:dyDescent="0.25">
      <c r="A2" s="1">
        <f>NPV(G2,H2,I2,J2,K2)</f>
        <v>1188.4434123352207</v>
      </c>
      <c r="B2" s="1">
        <f>NPV(G2,H2:K2)</f>
        <v>1188.4434123352207</v>
      </c>
      <c r="C2" s="1">
        <v>1188.443</v>
      </c>
      <c r="D2" s="1">
        <f>C2-A2</f>
        <v>-4.1233522074435314E-4</v>
      </c>
      <c r="E2" s="1">
        <f>C2-B2</f>
        <v>-4.1233522074435314E-4</v>
      </c>
      <c r="G2">
        <v>0.1</v>
      </c>
      <c r="H2">
        <v>-10000</v>
      </c>
      <c r="I2">
        <v>3000</v>
      </c>
      <c r="J2">
        <v>4200</v>
      </c>
      <c r="K2">
        <v>6800</v>
      </c>
    </row>
    <row r="3" spans="1:13" x14ac:dyDescent="0.25">
      <c r="A3" s="1">
        <f>NPV(G3,H3,I3,H4,I4)</f>
        <v>8.0257262800574267</v>
      </c>
      <c r="B3" s="1">
        <f>NPV(G3,H3:I4)</f>
        <v>8.0257262800574267</v>
      </c>
      <c r="C3" s="1">
        <v>8.0257262800574303</v>
      </c>
      <c r="D3" s="1">
        <f>C3-A3</f>
        <v>0</v>
      </c>
      <c r="E3" s="1">
        <f>C3-B3</f>
        <v>0</v>
      </c>
      <c r="G3">
        <v>0.08</v>
      </c>
      <c r="H3">
        <v>1</v>
      </c>
      <c r="I3">
        <v>3</v>
      </c>
    </row>
    <row r="4" spans="1:13" x14ac:dyDescent="0.25">
      <c r="A4" s="1"/>
      <c r="B4" s="1"/>
      <c r="C4" s="1"/>
      <c r="D4" s="1"/>
      <c r="E4" s="1"/>
      <c r="H4">
        <v>2</v>
      </c>
      <c r="I4">
        <v>4</v>
      </c>
    </row>
    <row r="5" spans="1:13" x14ac:dyDescent="0.25">
      <c r="A5" s="1"/>
      <c r="B5" s="1"/>
      <c r="C5" s="1"/>
      <c r="D5" s="1"/>
      <c r="E5" s="1"/>
    </row>
    <row r="6" spans="1:13" x14ac:dyDescent="0.25">
      <c r="A6" s="1" t="e">
        <f>NPV(G6,H6,I6,J6,K6)</f>
        <v>#VALUE!</v>
      </c>
      <c r="B6" s="1" t="e">
        <f>NPV(G6,H6:K6)</f>
        <v>#VALUE!</v>
      </c>
      <c r="C6" s="1" t="e">
        <v>#VALUE!</v>
      </c>
      <c r="D6" s="1"/>
      <c r="E6" s="1"/>
      <c r="G6" t="s">
        <v>1</v>
      </c>
      <c r="H6">
        <v>-10000</v>
      </c>
      <c r="I6">
        <v>3000</v>
      </c>
      <c r="J6">
        <v>4200</v>
      </c>
      <c r="K6">
        <v>6800</v>
      </c>
    </row>
    <row r="7" spans="1:13" x14ac:dyDescent="0.25">
      <c r="A7" s="1">
        <f>NPV(G7,H7,I7,J7,K7,L7)</f>
        <v>41922.06155493237</v>
      </c>
      <c r="B7" s="1">
        <f>NPV(G7,H7:L7)</f>
        <v>41922.06155493237</v>
      </c>
      <c r="C7" s="1">
        <v>41922.06</v>
      </c>
      <c r="D7" s="1">
        <f>C7-A7</f>
        <v>-1.5549323725281283E-3</v>
      </c>
      <c r="E7" s="1">
        <f>C7-B7</f>
        <v>-1.5549323725281283E-3</v>
      </c>
      <c r="G7">
        <v>0.08</v>
      </c>
      <c r="H7">
        <v>8000</v>
      </c>
      <c r="I7">
        <v>9200</v>
      </c>
      <c r="J7">
        <v>10000</v>
      </c>
      <c r="K7">
        <v>12000</v>
      </c>
      <c r="L7">
        <v>14500</v>
      </c>
    </row>
    <row r="8" spans="1:13" x14ac:dyDescent="0.25">
      <c r="A8" s="1">
        <f>NPV(G8,H8,I8,J8,K8,L8)</f>
        <v>36164.715368215839</v>
      </c>
      <c r="B8" s="1">
        <f>NPV(G8,H8:L8)</f>
        <v>36164.715368215839</v>
      </c>
      <c r="C8" s="1">
        <v>36164.720000000001</v>
      </c>
      <c r="D8" s="1">
        <f>C8-A8</f>
        <v>4.6317841624841094E-3</v>
      </c>
      <c r="E8" s="1">
        <f>C8-B8</f>
        <v>4.6317841624841094E-3</v>
      </c>
      <c r="G8">
        <v>0.08</v>
      </c>
      <c r="H8">
        <v>8000</v>
      </c>
      <c r="J8">
        <v>10000</v>
      </c>
      <c r="K8">
        <v>12000</v>
      </c>
      <c r="L8">
        <v>14500</v>
      </c>
    </row>
    <row r="9" spans="1:13" x14ac:dyDescent="0.25">
      <c r="A9" s="1">
        <f>NPV(G9,H9,I9,J9,K9,L9)</f>
        <v>28047.342011668155</v>
      </c>
      <c r="B9" s="1">
        <f>NPV(G9,H9:L9)</f>
        <v>28047.342011668155</v>
      </c>
      <c r="C9" s="1">
        <v>28047.34</v>
      </c>
      <c r="D9" s="1">
        <f>C9-A9</f>
        <v>-2.0116681553190574E-3</v>
      </c>
      <c r="E9" s="1">
        <f>C9-B9</f>
        <v>-2.0116681553190574E-3</v>
      </c>
      <c r="G9">
        <v>7.0000000000000007E-2</v>
      </c>
      <c r="H9">
        <v>8000</v>
      </c>
      <c r="I9" t="s">
        <v>1</v>
      </c>
      <c r="J9">
        <v>10000</v>
      </c>
      <c r="K9" t="b">
        <v>1</v>
      </c>
      <c r="L9">
        <v>14500</v>
      </c>
    </row>
    <row r="10" spans="1:13" x14ac:dyDescent="0.25">
      <c r="A10" s="1">
        <f>NPV(G10,H10,I10,J10,K10,L10,M10)</f>
        <v>36250.534912984425</v>
      </c>
      <c r="B10" s="1">
        <f>NPV(G10,H10:M10)</f>
        <v>36250.534912984425</v>
      </c>
      <c r="C10" s="1">
        <f>40000-3749.47</f>
        <v>36250.53</v>
      </c>
      <c r="D10" s="1">
        <f>C10-A10</f>
        <v>-4.9129844264825806E-3</v>
      </c>
      <c r="E10" s="1">
        <f>C10-B10</f>
        <v>-4.9129844264825806E-3</v>
      </c>
      <c r="G10">
        <v>0.08</v>
      </c>
      <c r="H10">
        <v>8000</v>
      </c>
      <c r="I10">
        <v>9200</v>
      </c>
      <c r="J10">
        <v>10000</v>
      </c>
      <c r="K10">
        <v>12000</v>
      </c>
      <c r="L10">
        <v>14500</v>
      </c>
      <c r="M10">
        <v>-9000</v>
      </c>
    </row>
    <row r="11" spans="1:13" x14ac:dyDescent="0.25">
      <c r="A11" s="1" t="e">
        <f>NPV(G11,H11,I11,J11,K11,L11,M11)</f>
        <v>#N/A</v>
      </c>
      <c r="B11" s="1" t="e">
        <f>NPV(G11,H11:M11)</f>
        <v>#N/A</v>
      </c>
      <c r="C11" s="1" t="e">
        <v>#N/A</v>
      </c>
      <c r="D11" s="1"/>
      <c r="E11" s="1"/>
      <c r="G11" t="e">
        <v>#N/A</v>
      </c>
      <c r="H11">
        <v>8000</v>
      </c>
      <c r="I11">
        <v>9200</v>
      </c>
      <c r="J11">
        <v>10000</v>
      </c>
      <c r="K11">
        <v>12000</v>
      </c>
      <c r="L11">
        <v>14500</v>
      </c>
      <c r="M11">
        <v>-9000</v>
      </c>
    </row>
    <row r="12" spans="1:13" x14ac:dyDescent="0.25">
      <c r="A12" s="1" t="e">
        <f>NPV(G12,H12,I12,J12,K12,L12,M12)</f>
        <v>#DIV/0!</v>
      </c>
      <c r="B12" s="1" t="e">
        <f>NPV(G12,H12:M12)</f>
        <v>#DIV/0!</v>
      </c>
      <c r="C12" s="1" t="e">
        <v>#DIV/0!</v>
      </c>
      <c r="D12" s="1"/>
      <c r="E12" s="1"/>
      <c r="G12">
        <v>0.08</v>
      </c>
      <c r="H12">
        <v>8000</v>
      </c>
      <c r="I12" t="e">
        <v>#DIV/0!</v>
      </c>
      <c r="J12">
        <v>10000</v>
      </c>
      <c r="K12">
        <v>12000</v>
      </c>
      <c r="L12">
        <v>14500</v>
      </c>
      <c r="M12">
        <v>-9000</v>
      </c>
    </row>
    <row r="13" spans="1:13" x14ac:dyDescent="0.25">
      <c r="A13" s="1" t="e">
        <f>NPV(G13,H13,I13,J13,K13,L13,M13)</f>
        <v>#NUM!</v>
      </c>
      <c r="B13" s="1" t="e">
        <f>NPV(G13,H13:M13)</f>
        <v>#NUM!</v>
      </c>
      <c r="C13" s="1" t="e">
        <v>#NUM!</v>
      </c>
      <c r="D13" s="1"/>
      <c r="E13" s="1"/>
      <c r="G13">
        <v>0.08</v>
      </c>
      <c r="H13">
        <v>8000</v>
      </c>
      <c r="I13" t="e">
        <v>#NUM!</v>
      </c>
      <c r="J13">
        <v>10000</v>
      </c>
      <c r="K13">
        <v>12000</v>
      </c>
      <c r="L13">
        <v>14500</v>
      </c>
      <c r="M13">
        <v>-9000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Rauch, Stephen</cp:lastModifiedBy>
  <dcterms:created xsi:type="dcterms:W3CDTF">2018-12-26T22:53:02Z</dcterms:created>
  <dcterms:modified xsi:type="dcterms:W3CDTF">2021-06-11T00:41:08Z</dcterms:modified>
</cp:coreProperties>
</file>