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G:\Work\Square\PDF Automater\templates\"/>
    </mc:Choice>
  </mc:AlternateContent>
  <xr:revisionPtr revIDLastSave="0" documentId="13_ncr:1_{74B29F2D-6A8A-483D-86E3-0985AAEF2684}" xr6:coauthVersionLast="47" xr6:coauthVersionMax="47" xr10:uidLastSave="{00000000-0000-0000-0000-000000000000}"/>
  <bookViews>
    <workbookView xWindow="-110" yWindow="-110" windowWidth="25820" windowHeight="15500" xr2:uid="{489EC8E5-F2B0-4D62-96BA-77282DF98E55}"/>
  </bookViews>
  <sheets>
    <sheet name="IPC" sheetId="2" r:id="rId1"/>
  </sheets>
  <externalReferences>
    <externalReference r:id="rId2"/>
  </externalReferences>
  <definedNames>
    <definedName name="_" hidden="1">#REF!</definedName>
    <definedName name="__123Graph_A" hidden="1">#REF!</definedName>
    <definedName name="__123Graph_ABHUSHAN" hidden="1">#REF!</definedName>
    <definedName name="__123Graph_ABHUSMAN" hidden="1">#REF!</definedName>
    <definedName name="__123Graph_ACURRENT" hidden="1">#REF!</definedName>
    <definedName name="__123Graph_ACURRENT2" hidden="1">#REF!</definedName>
    <definedName name="__123Graph_B" hidden="1">#REF!</definedName>
    <definedName name="__123Graph_C" hidden="1">#REF!</definedName>
    <definedName name="__123Graph_D" hidden="1">#REF!</definedName>
    <definedName name="__123Graph_E" hidden="1">#REF!</definedName>
    <definedName name="__123Graph_X" hidden="1">#REF!</definedName>
    <definedName name="__123Graph_XBHUSMAN" hidden="1">#REF!</definedName>
    <definedName name="_001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_blk3" hidden="1">{"sheet1",#N/A,FALSE,"easheet";"sheet2a",#N/A,FALSE,"easheet";"sheet2b",#N/A,FALSE,"easheet";"sheet3",#N/A,FALSE,"easheet"}</definedName>
    <definedName name="_Dist_Bin" hidden="1">#REF!</definedName>
    <definedName name="_Dist_Values" hidden="1">#REF!</definedName>
    <definedName name="_Fill" hidden="1">#REF!</definedName>
    <definedName name="_fill1" hidden="1">#REF!</definedName>
    <definedName name="_Key1" hidden="1">#REF!</definedName>
    <definedName name="_Key2" hidden="1">#REF!</definedName>
    <definedName name="_Order1" hidden="1">255</definedName>
    <definedName name="_Order2" hidden="1">0</definedName>
    <definedName name="_Parse_Out" hidden="1">#REF!</definedName>
    <definedName name="_Sort" hidden="1">#REF!</definedName>
    <definedName name="_Table1_In1" hidden="1">#REF!</definedName>
    <definedName name="_Table1_Out" hidden="1">#REF!</definedName>
    <definedName name="A1C1" hidden="1">#REF!</definedName>
    <definedName name="aaaaaaa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ac" hidden="1">{#N/A,#N/A,FALSE,"이태원철근"}</definedName>
    <definedName name="AccessDatabase" hidden="1">"I:\Supervision\Confidential\np-364 hdpe pars\rev2\estimate.mdb"</definedName>
    <definedName name="ada" hidden="1">{#N/A,#N/A,FALSE,"이태원철근"}</definedName>
    <definedName name="ADAFQA" hidden="1">{"sheet1",#N/A,FALSE,"easheet";"sheet2a",#N/A,FALSE,"easheet";"sheet2b",#N/A,FALSE,"easheet";"sheet3",#N/A,FALSE,"easheet"}</definedName>
    <definedName name="ae" hidden="1">{#N/A,#N/A,FALSE,"이태원철근"}</definedName>
    <definedName name="af" hidden="1">{#N/A,#N/A,FALSE,"이태원철근"}</definedName>
    <definedName name="afdasgh" hidden="1">{#N/A,#N/A,FALSE,"CCTV"}</definedName>
    <definedName name="afdsfdg" hidden="1">{#N/A,#N/A,FALSE,"CCTV"}</definedName>
    <definedName name="afffgff" hidden="1">{#N/A,#N/A,FALSE,"CCTV"}</definedName>
    <definedName name="ag" hidden="1">{#N/A,#N/A,FALSE,"이태원철근"}</definedName>
    <definedName name="ah" hidden="1">{#N/A,#N/A,FALSE,"이태원철근"}</definedName>
    <definedName name="aheh" hidden="1">{#N/A,#N/A,FALSE,"이태원철근"}</definedName>
    <definedName name="ai" hidden="1">{#N/A,#N/A,FALSE,"이태원철근"}</definedName>
    <definedName name="aj" hidden="1">{#N/A,#N/A,FALSE,"이태원철근"}</definedName>
    <definedName name="ak" hidden="1">{#N/A,#N/A,FALSE,"이태원철근"}</definedName>
    <definedName name="al" hidden="1">{#N/A,#N/A,FALSE,"이태원철근"}</definedName>
    <definedName name="am" hidden="1">{#N/A,#N/A,FALSE,"이태원철근"}</definedName>
    <definedName name="an" hidden="1">{#N/A,#N/A,FALSE,"이태원철근"}</definedName>
    <definedName name="ao" hidden="1">{#N/A,#N/A,FALSE,"이태원철근"}</definedName>
    <definedName name="aq" hidden="1">{#N/A,#N/A,FALSE,"이태원철근"}</definedName>
    <definedName name="aqw" hidden="1">#REF!</definedName>
    <definedName name="AQWS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ar" hidden="1">#REF!</definedName>
    <definedName name="asa" hidden="1">{"offequipsch",#N/A,FALSE,"GTC_Schedule";"onconstsch",#N/A,FALSE,"GTC_Schedule";"techsch",#N/A,FALSE,"GTC_Schedule";"totsch",#N/A,FALSE,"GTC_Schedule"}</definedName>
    <definedName name="asdga" hidden="1">{#N/A,#N/A,FALSE,"이태원철근"}</definedName>
    <definedName name="asedsa" hidden="1">#REF!</definedName>
    <definedName name="atrts" hidden="1">{"offequipsch",#N/A,FALSE,"GTC_Schedule";"onconstsch",#N/A,FALSE,"GTC_Schedule";"techsch",#N/A,FALSE,"GTC_Schedule";"totsch",#N/A,FALSE,"GTC_Schedule"}</definedName>
    <definedName name="aweas" hidden="1">{"sheet1",#N/A,FALSE,"easheet";"sheet2a",#N/A,FALSE,"easheet";"sheet2b",#N/A,FALSE,"easheet";"sheet3",#N/A,FALSE,"easheet"}</definedName>
    <definedName name="BC" hidden="1">{#N/A,#N/A,FALSE,"이태원철근"}</definedName>
    <definedName name="bfbfdhfdhdfgh" hidden="1">{#N/A,#N/A,FALSE,"CCTV"}</definedName>
    <definedName name="BI" hidden="1">{#N/A,#N/A,FALSE,"이태원철근"}</definedName>
    <definedName name="BM" hidden="1">{#N/A,#N/A,FALSE,"CCTV"}</definedName>
    <definedName name="BSIWhichPageSetup" hidden="1">1</definedName>
    <definedName name="BSIWhichPageSetup_0" hidden="1">"0þ"</definedName>
    <definedName name="build1" hidden="1">{"offequipsch",#N/A,FALSE,"GTC_Schedule";"onconstsch",#N/A,FALSE,"GTC_Schedule";"techsch",#N/A,FALSE,"GTC_Schedule";"totsch",#N/A,FALSE,"GTC_Schedule"}</definedName>
    <definedName name="cg" hidden="1">{"offequipsch",#N/A,FALSE,"GTC_Schedule";"onconstsch",#N/A,FALSE,"GTC_Schedule";"techsch",#N/A,FALSE,"GTC_Schedule";"totsch",#N/A,FALSE,"GTC_Schedule"}</definedName>
    <definedName name="chemical" hidden="1">{#N/A,#N/A,FALSE,"CCTV"}</definedName>
    <definedName name="CLADDING" hidden="1">{"offequipsch",#N/A,FALSE,"GTC_Schedule";"onconstsch",#N/A,FALSE,"GTC_Schedule";"techsch",#N/A,FALSE,"GTC_Schedule";"totsch",#N/A,FALSE,"GTC_Schedule"}</definedName>
    <definedName name="cvgf" hidden="1">{"offequipsch",#N/A,FALSE,"GTC_Schedule";"onconstsch",#N/A,FALSE,"GTC_Schedule";"techsch",#N/A,FALSE,"GTC_Schedule";"totsch",#N/A,FALSE,"GTC_Schedule"}</definedName>
    <definedName name="dasft" hidden="1">#REF!</definedName>
    <definedName name="dcf" hidden="1">{"offequipsch",#N/A,FALSE,"GTC_Schedule";"onconstsch",#N/A,FALSE,"GTC_Schedule";"techsch",#N/A,FALSE,"GTC_Schedule";"totsch",#N/A,FALSE,"GTC_Schedule"}</definedName>
    <definedName name="ddddddddddddddd" hidden="1">{"sheet1",#N/A,FALSE,"easheet";"sheet2a",#N/A,FALSE,"easheet";"sheet2b",#N/A,FALSE,"easheet";"sheet3",#N/A,FALSE,"easheet"}</definedName>
    <definedName name="DDFD" hidden="1">{#N/A,#N/A,FALSE,"CCTV"}</definedName>
    <definedName name="dfhjdf" hidden="1">{"sheet1",#N/A,FALSE,"easheet";"sheet2a",#N/A,FALSE,"easheet";"sheet2b",#N/A,FALSE,"easheet";"sheet3",#N/A,FALSE,"easheet"}</definedName>
    <definedName name="dfjtr" hidden="1">{"offequipsch",#N/A,FALSE,"GTC_Schedule";"onconstsch",#N/A,FALSE,"GTC_Schedule";"techsch",#N/A,FALSE,"GTC_Schedule";"totsch",#N/A,FALSE,"GTC_Schedule"}</definedName>
    <definedName name="dfs" hidden="1">{"offequipsch",#N/A,FALSE,"GTC_Schedule";"onconstsch",#N/A,FALSE,"GTC_Schedule";"techsch",#N/A,FALSE,"GTC_Schedule";"totsch",#N/A,FALSE,"GTC_Schedule"}</definedName>
    <definedName name="DGD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dgdfgd" hidden="1">{"offequipsch",#N/A,FALSE,"GTC_Schedule";"onconstsch",#N/A,FALSE,"GTC_Schedule";"techsch",#N/A,FALSE,"GTC_Schedule";"totsch",#N/A,FALSE,"GTC_Schedule"}</definedName>
    <definedName name="dgfgjgj" hidden="1">{#N/A,#N/A,FALSE,"CCTV"}</definedName>
    <definedName name="dghdf" hidden="1">{"offequipsch",#N/A,FALSE,"GTC_Schedule";"onconstsch",#N/A,FALSE,"GTC_Schedule";"techsch",#N/A,FALSE,"GTC_Schedule";"totsch",#N/A,FALSE,"GTC_Schedule"}</definedName>
    <definedName name="dsr" hidden="1">{"sheet1",#N/A,FALSE,"easheet";"sheet2a",#N/A,FALSE,"easheet";"sheet2b",#N/A,FALSE,"easheet";"sheet3",#N/A,FALSE,"easheet"}</definedName>
    <definedName name="dtert" hidden="1">{"offequipsch",#N/A,FALSE,"GTC_Schedule";"onconstsch",#N/A,FALSE,"GTC_Schedule";"techsch",#N/A,FALSE,"GTC_Schedule";"totsch",#N/A,FALSE,"GTC_Schedule"}</definedName>
    <definedName name="eee" hidden="1">#REF!</definedName>
    <definedName name="ER" hidden="1">{#N/A,#N/A,FALSE,"CCTV"}</definedName>
    <definedName name="erqw" hidden="1">#REF!</definedName>
    <definedName name="erqwf" hidden="1">#REF!</definedName>
    <definedName name="ert" hidden="1">#REF!</definedName>
    <definedName name="ET" hidden="1">{#N/A,#N/A,FALSE,"CCTV"}</definedName>
    <definedName name="ew" hidden="1">{"offequipsch",#N/A,FALSE,"GTC_Schedule";"onconstsch",#N/A,FALSE,"GTC_Schedule";"techsch",#N/A,FALSE,"GTC_Schedule";"totsch",#N/A,FALSE,"GTC_Schedule"}</definedName>
    <definedName name="EX" hidden="1">{#N/A,#N/A,FALSE,"CCTV"}</definedName>
    <definedName name="eyteyt" hidden="1">{#N/A,#N/A,FALSE,"CCTV"}</definedName>
    <definedName name="fasfe" hidden="1">#REF!</definedName>
    <definedName name="fd" hidden="1">{"sheet1",#N/A,FALSE,"easheet";"sheet2a",#N/A,FALSE,"easheet";"sheet2b",#N/A,FALSE,"easheet";"sheet3",#N/A,FALSE,"easheet"}</definedName>
    <definedName name="fddfhdfhdgh" hidden="1">{#N/A,#N/A,FALSE,"CCTV"}</definedName>
    <definedName name="fdf" hidden="1">{#N/A,#N/A,FALSE,"CCTV"}</definedName>
    <definedName name="FDFDF" hidden="1">{#N/A,#N/A,FALSE,"CCTV"}</definedName>
    <definedName name="fdhg" hidden="1">{#N/A,#N/A,FALSE,"이태원철근"}</definedName>
    <definedName name="FDSA" hidden="1">{#N/A,#N/A,FALSE,"CCTV"}</definedName>
    <definedName name="ffffff" hidden="1">{#N/A,#N/A,FALSE,"CCTV"}</definedName>
    <definedName name="FGF" hidden="1">{#N/A,#N/A,FALSE,"CCTV"}</definedName>
    <definedName name="fhgjfghfghgf" hidden="1">{#N/A,#N/A,FALSE,"CCTV"}</definedName>
    <definedName name="file1" hidden="1">{"offequipsch",#N/A,FALSE,"GTC_Schedule";"onconstsch",#N/A,FALSE,"GTC_Schedule";"techsch",#N/A,FALSE,"GTC_Schedule";"totsch",#N/A,FALSE,"GTC_Schedule"}</definedName>
    <definedName name="fr" hidden="1">{"sheet1",#N/A,FALSE,"easheet";"sheet2a",#N/A,FALSE,"easheet";"sheet2b",#N/A,FALSE,"easheet";"sheet3",#N/A,FALSE,"easheet"}</definedName>
    <definedName name="fsdanhgty" hidden="1">{"sheet1",#N/A,FALSE,"easheet";"sheet2a",#N/A,FALSE,"easheet";"sheet2b",#N/A,FALSE,"easheet";"sheet3",#N/A,FALSE,"easheet"}</definedName>
    <definedName name="GD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D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DS" hidden="1">{#N/A,#N/A,FALSE,"CCTV"}</definedName>
    <definedName name="GFG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gfjgfh" hidden="1">{#N/A,#N/A,FALSE,"CCTV"}</definedName>
    <definedName name="gfjgfhfg" hidden="1">{#N/A,#N/A,FALSE,"CCTV"}</definedName>
    <definedName name="gfsfg" hidden="1">{#N/A,#N/A,FALSE,"이태원철근"}</definedName>
    <definedName name="gggg" hidden="1">{"offequipsch",#N/A,FALSE,"GTC_Schedule";"onconstsch",#N/A,FALSE,"GTC_Schedule";"techsch",#N/A,FALSE,"GTC_Schedule";"totsch",#N/A,FALSE,"GTC_Schedule"}</definedName>
    <definedName name="ghdghdg" hidden="1">{#N/A,#N/A,FALSE,"이태원철근"}</definedName>
    <definedName name="gsdgtgh" hidden="1">{"sheet1",#N/A,FALSE,"easheet";"sheet2a",#N/A,FALSE,"easheet";"sheet2b",#N/A,FALSE,"easheet";"sheet3",#N/A,FALSE,"easheet"}</definedName>
    <definedName name="hdfyftrt" hidden="1">{"sheet1",#N/A,FALSE,"easheet";"sheet2a",#N/A,FALSE,"easheet";"sheet2b",#N/A,FALSE,"easheet";"sheet3",#N/A,FALSE,"easheet"}</definedName>
    <definedName name="henry" hidden="1">{"offequipsch",#N/A,FALSE,"GTC_Schedule";"onconstsch",#N/A,FALSE,"GTC_Schedule";"techsch",#N/A,FALSE,"GTC_Schedule";"totsch",#N/A,FALSE,"GTC_Schedule"}</definedName>
    <definedName name="hfdgfdg" hidden="1">{#N/A,#N/A,FALSE,"CCTV"}</definedName>
    <definedName name="hfjhhjj" hidden="1">{#N/A,#N/A,FALSE,"CCTV"}</definedName>
    <definedName name="hfrytr" hidden="1">{"offequipsch",#N/A,FALSE,"GTC_Schedule";"onconstsch",#N/A,FALSE,"GTC_Schedule";"techsch",#N/A,FALSE,"GTC_Schedule";"totsch",#N/A,FALSE,"GTC_Schedule"}</definedName>
    <definedName name="hgjfgh" hidden="1">{#N/A,#N/A,FALSE,"CCTV"}</definedName>
    <definedName name="hgjgfhgh" hidden="1">{#N/A,#N/A,FALSE,"CCTV"}</definedName>
    <definedName name="HJK" hidden="1">{#N/A,#N/A,FALSE,"이태원철근"}</definedName>
    <definedName name="hjtfhr" hidden="1">{"offequipsch",#N/A,FALSE,"GTC_Schedule";"onconstsch",#N/A,FALSE,"GTC_Schedule";"techsch",#N/A,FALSE,"GTC_Schedule";"totsch",#N/A,FALSE,"GTC_Schedule"}</definedName>
    <definedName name="hry" hidden="1">{"sheet1",#N/A,FALSE,"easheet";"sheet2a",#N/A,FALSE,"easheet";"sheet2b",#N/A,FALSE,"easheet";"sheet3",#N/A,FALSE,"easheet"}</definedName>
    <definedName name="HTML_CodePage" hidden="1">1256</definedName>
    <definedName name="HTML_Control" localSheetId="0" hidden="1">{"'GR81 (2)'!$A$1:$B$36"}</definedName>
    <definedName name="HTML_Control" hidden="1">{"'GR81 (2)'!$A$1:$B$36"}</definedName>
    <definedName name="HTML_Description" hidden="1">""</definedName>
    <definedName name="HTML_Email" hidden="1">""</definedName>
    <definedName name="HTML_Header" hidden="1">"GR81 (2)"</definedName>
    <definedName name="HTML_LastUpdate" hidden="1">"16/05/01"</definedName>
    <definedName name="HTML_LineAfter" hidden="1">FALSE</definedName>
    <definedName name="HTML_LineBefore" hidden="1">FALSE</definedName>
    <definedName name="HTML_Name" hidden="1">"WIN"</definedName>
    <definedName name="HTML_OBDlg2" hidden="1">TRUE</definedName>
    <definedName name="HTML_OBDlg4" hidden="1">TRUE</definedName>
    <definedName name="HTML_OS" hidden="1">0</definedName>
    <definedName name="HTML_PathFile" hidden="1">"H:\Phase-4\MyHTML.htm"</definedName>
    <definedName name="HTML_Title" hidden="1">"Rehab-IB-7b-Apr 01"</definedName>
    <definedName name="HTR" hidden="1">{#N/A,#N/A,FALSE,"이태원철근"}</definedName>
    <definedName name="hty" hidden="1">{"offequipsch",#N/A,FALSE,"GTC_Schedule";"onconstsch",#N/A,FALSE,"GTC_Schedule";"techsch",#N/A,FALSE,"GTC_Schedule";"totsch",#N/A,FALSE,"GTC_Schedule"}</definedName>
    <definedName name="iiouolkll" hidden="1">{#N/A,#N/A,FALSE,"CCTV"}</definedName>
    <definedName name="InvDate">[1]Summary!$L$3</definedName>
    <definedName name="jgj" hidden="1">#REF!</definedName>
    <definedName name="jh" hidden="1">{"'GR81 (2)'!$A$1:$B$36"}</definedName>
    <definedName name="jhhhh" hidden="1">{#N/A,#N/A,FALSE,"CCTV"}</definedName>
    <definedName name="juask" hidden="1">#REF!</definedName>
    <definedName name="juyr" hidden="1">#REF!</definedName>
    <definedName name="kfufdh" hidden="1">#REF!</definedName>
    <definedName name="kghlgh" hidden="1">{#N/A,#N/A,FALSE,"CCTV"}</definedName>
    <definedName name="khj" hidden="1">{"offequipsch",#N/A,FALSE,"GTC_Schedule";"onconstsch",#N/A,FALSE,"GTC_Schedule";"techsch",#N/A,FALSE,"GTC_Schedule";"totsch",#N/A,FALSE,"GTC_Schedule"}</definedName>
    <definedName name="kiulil" hidden="1">{#N/A,#N/A,FALSE,"CCTV"}</definedName>
    <definedName name="kjhlh" hidden="1">{#N/A,#N/A,FALSE,"CCTV"}</definedName>
    <definedName name="kjhljhk" hidden="1">{#N/A,#N/A,FALSE,"CCTV"}</definedName>
    <definedName name="kjo" hidden="1">#REF!</definedName>
    <definedName name="KL" hidden="1">{"'GR81 (2)'!$A$1:$B$36"}</definedName>
    <definedName name="ku" hidden="1">#REF!</definedName>
    <definedName name="kw" hidden="1">{"offequipsch",#N/A,FALSE,"GTC_Schedule";"onconstsch",#N/A,FALSE,"GTC_Schedule";"techsch",#N/A,FALSE,"GTC_Schedule";"totsch",#N/A,FALSE,"GTC_Schedule"}</definedName>
    <definedName name="lkj" hidden="1">#REF!</definedName>
    <definedName name="lklhlkjl" hidden="1">{#N/A,#N/A,FALSE,"CCTV"}</definedName>
    <definedName name="lod" hidden="1">#REF!</definedName>
    <definedName name="lohd" hidden="1">#REF!</definedName>
    <definedName name="lohter" hidden="1">#REF!</definedName>
    <definedName name="loihd" hidden="1">#REF!</definedName>
    <definedName name="loisdnht" hidden="1">#REF!</definedName>
    <definedName name="loueb" hidden="1">#REF!</definedName>
    <definedName name="mmmmm" hidden="1">{#N/A,#N/A,FALSE,"CCTV"}</definedName>
    <definedName name="NEWNAME" hidden="1">{#N/A,#N/A,FALSE,"CCTV"}</definedName>
    <definedName name="nkknk" hidden="1">{#N/A,#N/A,FALSE,"CCTV"}</definedName>
    <definedName name="nry" hidden="1">{"offequipsch",#N/A,FALSE,"GTC_Schedule";"onconstsch",#N/A,FALSE,"GTC_Schedule";"techsch",#N/A,FALSE,"GTC_Schedule";"totsch",#N/A,FALSE,"GTC_Schedule"}</definedName>
    <definedName name="ODH" hidden="1">#REF!</definedName>
    <definedName name="oililui" hidden="1">{#N/A,#N/A,FALSE,"CCTV"}</definedName>
    <definedName name="OSBL" hidden="1">{#N/A,#N/A,FALSE,"CCTV"}</definedName>
    <definedName name="oy" hidden="1">{"sheet1",#N/A,FALSE,"easheet";"sheet2a",#N/A,FALSE,"easheet";"sheet2b",#N/A,FALSE,"easheet";"sheet3",#N/A,FALSE,"easheet"}</definedName>
    <definedName name="peroxide" hidden="1">{#N/A,#N/A,FALSE,"CCTV"}</definedName>
    <definedName name="POL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PPP" hidden="1">{#N/A,#N/A,FALSE,"CCTV"}</definedName>
    <definedName name="PRAYER" hidden="1">{#N/A,#N/A,FALSE,"CCTV"}</definedName>
    <definedName name="PrevDate">[1]Summary!$L$4</definedName>
    <definedName name="_xlnm.Print_Area" localSheetId="0">IPC!$A$1:$G$67</definedName>
    <definedName name="qeewq" hidden="1">{"offequipsch",#N/A,FALSE,"GTC_Schedule";"onconstsch",#N/A,FALSE,"GTC_Schedule";"techsch",#N/A,FALSE,"GTC_Schedule";"totsch",#N/A,FALSE,"GTC_Schedule"}</definedName>
    <definedName name="qp" hidden="1">#REF!</definedName>
    <definedName name="qqq" hidden="1">#REF!</definedName>
    <definedName name="QW" hidden="1">{#N/A,#N/A,FALSE,"이태원철근"}</definedName>
    <definedName name="QWER" hidden="1">{#N/A,#N/A,FALSE,"이태원철근"}</definedName>
    <definedName name="rarewt" hidden="1">{#N/A,#N/A,FALSE,"CCTV"}</definedName>
    <definedName name="rd" hidden="1">{"offequipsch",#N/A,FALSE,"GTC_Schedule";"onconstsch",#N/A,FALSE,"GTC_Schedule";"techsch",#N/A,FALSE,"GTC_Schedule";"totsch",#N/A,FALSE,"GTC_Schedule"}</definedName>
    <definedName name="RFV" hidden="1">{#N/A,#N/A,FALSE,"CCTV"}</definedName>
    <definedName name="RRERW" hidden="1">{#N/A,#N/A,FALSE,"CCTV"}</definedName>
    <definedName name="rt" hidden="1">{"offequipsch",#N/A,FALSE,"GTC_Schedule";"onconstsch",#N/A,FALSE,"GTC_Schedule";"techsch",#N/A,FALSE,"GTC_Schedule";"totsch",#N/A,FALSE,"GTC_Schedule"}</definedName>
    <definedName name="rte" hidden="1">{"offequipsch",#N/A,FALSE,"GTC_Schedule";"onconstsch",#N/A,FALSE,"GTC_Schedule";"techsch",#N/A,FALSE,"GTC_Schedule";"totsch",#N/A,FALSE,"GTC_Schedule"}</definedName>
    <definedName name="ry" hidden="1">{"offequipsch",#N/A,FALSE,"GTC_Schedule";"onconstsch",#N/A,FALSE,"GTC_Schedule";"techsch",#N/A,FALSE,"GTC_Schedule";"totsch",#N/A,FALSE,"GTC_Schedule"}</definedName>
    <definedName name="sad" hidden="1">{#N/A,#N/A,FALSE,"이태원철근"}</definedName>
    <definedName name="saeq" hidden="1">#REF!</definedName>
    <definedName name="sasa" hidden="1">{#N/A,#N/A,FALSE,"CCTV"}</definedName>
    <definedName name="SASA1" hidden="1">{#N/A,#N/A,FALSE,"CCTV"}</definedName>
    <definedName name="sdfg" hidden="1">{#N/A,#N/A,FALSE,"이태원철근"}</definedName>
    <definedName name="sdfsgd" hidden="1">{#N/A,#N/A,FALSE,"이태원철근"}</definedName>
    <definedName name="sdtju" hidden="1">{"offequipsch",#N/A,FALSE,"GTC_Schedule";"onconstsch",#N/A,FALSE,"GTC_Schedule";"techsch",#N/A,FALSE,"GTC_Schedule";"totsch",#N/A,FALSE,"GTC_Schedule"}</definedName>
    <definedName name="SERVICE" hidden="1">{#N/A,#N/A,FALSE,"이태원철근"}</definedName>
    <definedName name="SORT" hidden="1">#REF!</definedName>
    <definedName name="sw" hidden="1">{"offequipsch",#N/A,FALSE,"GTC_Schedule";"onconstsch",#N/A,FALSE,"GTC_Schedule";"techsch",#N/A,FALSE,"GTC_Schedule";"totsch",#N/A,FALSE,"GTC_Schedule"}</definedName>
    <definedName name="TA" hidden="1">{#N/A,#N/A,FALSE,"CCTV"}</definedName>
    <definedName name="tan" hidden="1">#REF!</definedName>
    <definedName name="teh" hidden="1">#REF!</definedName>
    <definedName name="tr" hidden="1">{"offequipsch",#N/A,FALSE,"GTC_Schedule";"onconstsch",#N/A,FALSE,"GTC_Schedule";"techsch",#N/A,FALSE,"GTC_Schedule";"totsch",#N/A,FALSE,"GTC_Schedule"}</definedName>
    <definedName name="TSUPPOT" hidden="1">{#N/A,#N/A,FALSE,"CCTV"}</definedName>
    <definedName name="TT" hidden="1">{#N/A,#N/A,FALSE,"CCTV"}</definedName>
    <definedName name="TUBE" hidden="1">{#N/A,#N/A,FALSE,"CCTV"}</definedName>
    <definedName name="UKKY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UNI_FILT_OFFSPEC" hidden="1">2</definedName>
    <definedName name="UNI_FILT_ONSPEC" hidden="1">1</definedName>
    <definedName name="UNI_NOTHING" hidden="1">0</definedName>
    <definedName name="UNI_PRES_FILTER" hidden="1">1</definedName>
    <definedName name="UNI_PRES_HEADINGS" hidden="1">16</definedName>
    <definedName name="UNI_PRES_INVERT" hidden="1">2</definedName>
    <definedName name="UNI_PRES_MATRIX" hidden="1">4</definedName>
    <definedName name="UNI_PRES_MERGED" hidden="1">8</definedName>
    <definedName name="UNI_PRES_OUTLIERS" hidden="1">32</definedName>
    <definedName name="UNI_RET_ATTRIB" hidden="1">64</definedName>
    <definedName name="UNI_RET_CONF" hidden="1">32</definedName>
    <definedName name="UNI_RET_DESC" hidden="1">4</definedName>
    <definedName name="UNI_RET_EQUIP" hidden="1">1</definedName>
    <definedName name="UNI_RET_OFFSPEC" hidden="1">512</definedName>
    <definedName name="UNI_RET_ONSPEC" hidden="1">256</definedName>
    <definedName name="UNI_RET_PROP" hidden="1">32</definedName>
    <definedName name="UNI_RET_PROPDESC" hidden="1">64</definedName>
    <definedName name="UNI_RET_SMPLPNT" hidden="1">4</definedName>
    <definedName name="UNI_RET_SPECMAX" hidden="1">2048</definedName>
    <definedName name="UNI_RET_SPECMIN" hidden="1">1024</definedName>
    <definedName name="UNI_RET_TAG" hidden="1">1</definedName>
    <definedName name="UNI_RET_TESTTIME" hidden="1">128</definedName>
    <definedName name="UNI_RET_TIME" hidden="1">8</definedName>
    <definedName name="UNI_RET_UNIT" hidden="1">2</definedName>
    <definedName name="UNI_RET_VALUE" hidden="1">16</definedName>
    <definedName name="UUU" hidden="1">{#N/A,#N/A,FALSE,"CCTV"}</definedName>
    <definedName name="VB" hidden="1">{#N/A,#N/A,FALSE,"이태원철근"}</definedName>
    <definedName name="VBN" hidden="1">{#N/A,#N/A,FALSE,"이태원철근"}</definedName>
    <definedName name="wa" hidden="1">{"offequipsch",#N/A,FALSE,"GTC_Schedule";"onconstsch",#N/A,FALSE,"GTC_Schedule";"techsch",#N/A,FALSE,"GTC_Schedule";"totsch",#N/A,FALSE,"GTC_Schedule"}</definedName>
    <definedName name="weight" hidden="1">{#N/A,#N/A,FALSE,"CCTV"}</definedName>
    <definedName name="workshop" hidden="1">{#N/A,#N/A,FALSE,"CCTV"}</definedName>
    <definedName name="WR" hidden="1">{#N/A,#N/A,FALSE,"CCTV"}</definedName>
    <definedName name="WRITE" hidden="1">{#N/A,#N/A,FALSE,"CCTV"}</definedName>
    <definedName name="wrn.BM." hidden="1">{#N/A,#N/A,FALSE,"CCTV"}</definedName>
    <definedName name="wrn.CBA.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wrn.CBA_RO." hidden="1">{#N/A,#N/A,FALSE,"C-001";#N/A,#N/A,FALSE,"C-002";#N/A,#N/A,FALSE,"C-003";#N/A,#N/A,FALSE,"C-004";#N/A,#N/A,FALSE,"C-005";#N/A,#N/A,FALSE,"C-006";#N/A,#N/A,FALSE,"C-007";#N/A,#N/A,FALSE,"C-008";#N/A,#N/A,FALSE,"CF-001";#N/A,#N/A,FALSE,"H-001";#N/A,#N/A,FALSE,"P-001";#N/A,#N/A,FALSE,"P-002";#N/A,#N/A,FALSE,"P-003";#N/A,#N/A,FALSE,"P-004";#N/A,#N/A,FALSE,"P-005";#N/A,#N/A,FALSE,"P-006";#N/A,#N/A,FALSE,"P-001,2,3,4,5";#N/A,#N/A,FALSE,"P-007";#N/A,#N/A,FALSE,"X-001";#N/A,#N/A,FALSE,"X-004"}</definedName>
    <definedName name="wrn.CBA_ST." hidden="1">{#N/A,#N/A,FALSE,"BE-001";#N/A,#N/A,FALSE,"CA-001";#N/A,#N/A,FALSE,"CY-001";#N/A,#N/A,FALSE,"CU-001";#N/A,#N/A,FALSE,"D-001";#N/A,#N/A,FALSE,"D-002";#N/A,#N/A,FALSE,"DH-001";#N/A,#N/A,FALSE,"DU-001";#N/A,#N/A,FALSE,"E-001";#N/A,#N/A,FALSE,"E-002";#N/A,#N/A,FALSE,"E-003";#N/A,#N/A,FALSE,"E-004";#N/A,#N/A,FALSE,"E-005";#N/A,#N/A,FALSE,"E-006";#N/A,#N/A,FALSE,"E-007";#N/A,#N/A,FALSE,"EH-001";#N/A,#N/A,FALSE,"EL-001";#N/A,#N/A,FALSE,"F-001";#N/A,#N/A,FALSE,"F-002";#N/A,#N/A,FALSE,"FI-001";#N/A,#N/A,FALSE,"J-001";#N/A,#N/A,FALSE,"J-002";#N/A,#N/A,FALSE,"N2-001";#N/A,#N/A,FALSE,"PT-001";#N/A,#N/A,FALSE,"R-001";#N/A,#N/A,FALSE,"SI-001";#N/A,#N/A,FALSE,"SM-001";#N/A,#N/A,FALSE,"T-001";#N/A,#N/A,FALSE,"T-002";#N/A,#N/A,FALSE,"T-003";#N/A,#N/A,FALSE,"TO-001";#N/A,#N/A,FALSE,"X-002";#N/A,#N/A,FALSE,"X-003";#N/A,#N/A,FALSE,"S_STR"}</definedName>
    <definedName name="wrn.printall." hidden="1">{"sheet1",#N/A,FALSE,"easheet";"sheet2a",#N/A,FALSE,"easheet";"sheet2b",#N/A,FALSE,"easheet";"sheet3",#N/A,FALSE,"easheet"}</definedName>
    <definedName name="wrn.Printing." hidden="1">{"analysis",#N/A,TRUE,"ANALYSIS";"cartaway",#N/A,TRUE,"Excavation Equipment";"excavation",#N/A,TRUE,"Excavation Equipment";"compaction",#N/A,TRUE,"Backfilling Equipment";"riprap transportation",#N/A,TRUE,"RIPRAP PRODUCTION";"summary",#N/A,TRUE,"SUMMARY";"price of imported material",#N/A,TRUE,"Price of Imported Mat'l";"boq summary",#N/A,TRUE,"B.O.Q. SUMMARY"}</definedName>
    <definedName name="wrn.totsch." hidden="1">{"offequipsch",#N/A,FALSE,"GTC_Schedule";"onconstsch",#N/A,FALSE,"GTC_Schedule";"techsch",#N/A,FALSE,"GTC_Schedule";"totsch",#N/A,FALSE,"GTC_Schedule"}</definedName>
    <definedName name="wrn.교대." hidden="1">{#N/A,#N/A,FALSE,"type1";#N/A,#N/A,FALSE,"지지력";#N/A,#N/A,FALSE,"PILE계산";#N/A,#N/A,FALSE,"PILE ";#N/A,#N/A,FALSE,"철근량";#N/A,#N/A,FALSE,"균열검토";#N/A,#N/A,FALSE,"날개벽";#N/A,#N/A,FALSE,"주철근조립도";#N/A,#N/A,FALSE,"교좌"}</definedName>
    <definedName name="wrn.교육청." hidden="1">{#N/A,#N/A,FALSE,"전력간선"}</definedName>
    <definedName name="wrn.이태원._.철근." hidden="1">{#N/A,#N/A,FALSE,"이태원철근"}</definedName>
    <definedName name="wrn.통신지." hidden="1">{#N/A,#N/A,FALSE,"기안지";#N/A,#N/A,FALSE,"통신지"}</definedName>
    <definedName name="xf" hidden="1">#REF!</definedName>
    <definedName name="yrdtytyt" hidden="1">{#N/A,#N/A,FALSE,"CCTV"}</definedName>
    <definedName name="YU" hidden="1">{#N/A,#N/A,FALSE,"B-001";#N/A,#N/A,FALSE,"B-002";#N/A,#N/A,FALSE,"B-003";#N/A,#N/A,FALSE,"B-004";#N/A,#N/A,FALSE,"B-005";#N/A,#N/A,FALSE,"B-010";#N/A,#N/A,FALSE,"C-001";#N/A,#N/A,FALSE,"C-002";#N/A,#N/A,FALSE,"C-003";#N/A,#N/A,FALSE,"C-004";#N/A,#N/A,FALSE,"C-005";#N/A,#N/A,FALSE,"C-010";#N/A,#N/A,FALSE,"D-001";#N/A,#N/A,FALSE,"D-003";#N/A,#N/A,FALSE,"E-001";#N/A,#N/A,FALSE,"E-002";#N/A,#N/A,FALSE,"E-011";#N/A,#N/A,FALSE,"E-012";#N/A,#N/A,FALSE,"F-001";#N/A,#N/A,FALSE,"F-005";#N/A,#N/A,FALSE,"J-001";#N/A,#N/A,FALSE,"J-002";#N/A,#N/A,FALSE,"J-003";#N/A,#N/A,FALSE,"J-004";#N/A,#N/A,FALSE,"J-005";#N/A,#N/A,FALSE,"J-006";#N/A,#N/A,FALSE,"J-008";#N/A,#N/A,FALSE,"J-009";#N/A,#N/A,FALSE,"J-011";#N/A,#N/A,FALSE,"J-012";#N/A,#N/A,FALSE,"J-014";#N/A,#N/A,FALSE,"J-017";#N/A,#N/A,FALSE,"L-001";#N/A,#N/A,FALSE,"L-002";#N/A,#N/A,FALSE,"L-003";#N/A,#N/A,FALSE,"L-004";#N/A,#N/A,FALSE,"L-005";#N/A,#N/A,FALSE,"L-006";#N/A,#N/A,FALSE,"L-007";#N/A,#N/A,FALSE,"L-051";#N/A,#N/A,FALSE,"L-052";#N/A,#N/A,FALSE,"L-053";#N/A,#N/A,FALSE,"L-054";#N/A,#N/A,FALSE,"L-058";#N/A,#N/A,FALSE,"LR-001";#N/A,#N/A,FALSE,"U-001";#N/A,#N/A,FALSE,"U-002";#N/A,#N/A,FALSE,"U-010";#N/A,#N/A,FALSE,"U-051";#N/A,#N/A,FALSE,"UC-001";#N/A,#N/A,FALSE,"SIDE FILTER";#N/A,#N/A,FALSE,"CI-001-3";#N/A,#N/A,FALSE,"Load Arm"}</definedName>
    <definedName name="zsdfa" hidden="1">#REF!</definedName>
    <definedName name="ZXC" hidden="1">{#N/A,#N/A,FALSE,"이태원철근"}</definedName>
    <definedName name="ببببببب" hidden="1">{"'GR81 (2)'!$A$1:$B$36"}</definedName>
    <definedName name="ؤيييي" localSheetId="0" hidden="1">{"'GR81 (2)'!$A$1:$B$36"}</definedName>
    <definedName name="ؤيييي" hidden="1">{"'GR81 (2)'!$A$1:$B$36"}</definedName>
    <definedName name="ㄱ" hidden="1">{#N/A,#N/A,FALSE,"기안지";#N/A,#N/A,FALSE,"통신지"}</definedName>
    <definedName name="가나" hidden="1">#REF!</definedName>
    <definedName name="강릉교동" hidden="1">#REF!</definedName>
    <definedName name="강릉교동터파기" hidden="1">#REF!</definedName>
    <definedName name="강릉교동토목" hidden="1">#REF!</definedName>
    <definedName name="강릉교동흙막이" hidden="1">#REF!</definedName>
    <definedName name="강릉토공사" hidden="1">#REF!</definedName>
    <definedName name="강릉토목공사" hidden="1">#REF!</definedName>
    <definedName name="강릉토목임" hidden="1">#REF!</definedName>
    <definedName name="겡오" hidden="1">{#N/A,#N/A,FALSE,"CCTV"}</definedName>
    <definedName name="견적조건" hidden="1">#REF!</definedName>
    <definedName name="경비1" hidden="1">#REF!</definedName>
    <definedName name="계장공사" hidden="1">{#N/A,#N/A,FALSE,"CCTV"}</definedName>
    <definedName name="공장동" hidden="1">#REF!</definedName>
    <definedName name="공통비" hidden="1">#REF!</definedName>
    <definedName name="교동토" hidden="1">#REF!</definedName>
    <definedName name="교동토목공사" hidden="1">{#N/A,#N/A,FALSE,"이태원철근"}</definedName>
    <definedName name="ㄴㄹㄴ" hidden="1">#REF!</definedName>
    <definedName name="나나" hidden="1">#REF!</definedName>
    <definedName name="ㄷㄷ" hidden="1">#REF!</definedName>
    <definedName name="ㅀ" hidden="1">#REF!</definedName>
    <definedName name="ㅁ" hidden="1">{#N/A,#N/A,FALSE,"이태원철근"}</definedName>
    <definedName name="ㅁㄴㄹ" hidden="1">{#N/A,#N/A,FALSE,"전력간선"}</definedName>
    <definedName name="ㅁㄴㅁㅇ" hidden="1">#REF!</definedName>
    <definedName name="마감공사비A3" hidden="1">#REF!</definedName>
    <definedName name="물" hidden="1">{#N/A,#N/A,FALSE,"이태원철근"}</definedName>
    <definedName name="물가" hidden="1">{#N/A,#N/A,FALSE,"이태원철근"}</definedName>
    <definedName name="뭐가이태원이야" hidden="1">{#N/A,#N/A,FALSE,"이태원철근"}</definedName>
    <definedName name="ㅂㅂ" hidden="1">#REF!</definedName>
    <definedName name="부대건축2" hidden="1">#REF!</definedName>
    <definedName name="부대공사" hidden="1">#REF!</definedName>
    <definedName name="분" hidden="1">{#N/A,#N/A,FALSE,"이태원철근"}</definedName>
    <definedName name="분당공" hidden="1">#REF!</definedName>
    <definedName name="분당물가" hidden="1">#REF!</definedName>
    <definedName name="분당코아" hidden="1">#REF!</definedName>
    <definedName name="분당협조" hidden="1">{#N/A,#N/A,FALSE,"이태원철근"}</definedName>
    <definedName name="비교표2" hidden="1">#REF!</definedName>
    <definedName name="ㅅ" hidden="1">{#N/A,#N/A,FALSE,"이태원철근"}</definedName>
    <definedName name="사사사" hidden="1">#REF!</definedName>
    <definedName name="새공통" hidden="1">{#N/A,#N/A,FALSE,"이태원철근"}</definedName>
    <definedName name="설비" hidden="1">{#N/A,#N/A,FALSE,"이태원철근"}</definedName>
    <definedName name="스케쥴" hidden="1">{#N/A,#N/A,FALSE,"이태원철근"}</definedName>
    <definedName name="시행" hidden="1">{#N/A,#N/A,FALSE,"이태원철근"}</definedName>
    <definedName name="ㅇㄹㄹ" hidden="1">#REF!</definedName>
    <definedName name="ㅇㄹㅇㄹ" hidden="1">#REF!</definedName>
    <definedName name="ㅇㅇㄹ" hidden="1">#REF!</definedName>
    <definedName name="옥외대비" hidden="1">{#N/A,#N/A,FALSE,"이태원철근"}</definedName>
    <definedName name="우오수공" hidden="1">{#N/A,#N/A,FALSE,"기안지";#N/A,#N/A,FALSE,"통신지"}</definedName>
    <definedName name="월드건설" hidden="1">{#N/A,#N/A,FALSE,"이태원철근"}</definedName>
    <definedName name="절" hidden="1">#REF!</definedName>
    <definedName name="조경" hidden="1">{#N/A,#N/A,FALSE,"이태원철근"}</definedName>
    <definedName name="조사가" hidden="1">#REF!</definedName>
    <definedName name="타사공사비1" hidden="1">#REF!</definedName>
    <definedName name="토공량" hidden="1">{#N/A,#N/A,FALSE,"기안지";#N/A,#N/A,FALSE,"통신지"}</definedName>
    <definedName name="토목공사" hidden="1">{#N/A,#N/A,FALSE,"이태원철근"}</definedName>
    <definedName name="토목공사강릉" hidden="1">#REF!</definedName>
    <definedName name="토목실견적" hidden="1">{#N/A,#N/A,FALSE,"이태원철근"}</definedName>
    <definedName name="풍납동" hidden="1">#REF!</definedName>
    <definedName name="풍납동아파트" hidden="1">#REF!</definedName>
    <definedName name="피로티" hidden="1">{#N/A,#N/A,FALSE,"이태원철근"}</definedName>
    <definedName name="피로티1" hidden="1">{#N/A,#N/A,FALSE,"이태원철근"}</definedName>
    <definedName name="협조전" hidden="1">#REF!</definedName>
    <definedName name="호ㅓ" hidden="1">#REF!</definedName>
    <definedName name="화" hidden="1">{#N/A,#N/A,FALSE,"기안지";#N/A,#N/A,FALSE,"통신지"}</definedName>
    <definedName name="흄관" hidden="1">{#N/A,#N/A,FALSE,"기안지";#N/A,#N/A,FALSE,"통신지"}</definedName>
    <definedName name="ㅏ" hidden="1">{#N/A,#N/A,FALSE,"기안지";#N/A,#N/A,FALSE,"통신지"}</definedName>
    <definedName name="ㅐ" hidden="1">{#N/A,#N/A,FALSE,"이태원철근"}</definedName>
    <definedName name="ㅓ" hidden="1">{#N/A,#N/A,FALSE,"이태원철근"}</definedName>
    <definedName name="ㅔ" hidden="1">{#N/A,#N/A,FALSE,"이태원철근"}</definedName>
    <definedName name="ㅗ" hidden="1">{#N/A,#N/A,FALSE,"이태원철근"}</definedName>
    <definedName name="ㅛ" hidden="1">{#N/A,#N/A,FALSE,"이태원철근"}</definedName>
    <definedName name="ㅠ" hidden="1">{#N/A,#N/A,FALSE,"이태원철근"}</definedName>
    <definedName name="ㅡ" hidden="1">{#N/A,#N/A,FALSE,"이태원철근"}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3" i="2" l="1"/>
  <c r="F43" i="2"/>
  <c r="F46" i="2" s="1"/>
  <c r="E46" i="2"/>
  <c r="E34" i="2"/>
  <c r="F34" i="2"/>
  <c r="E29" i="2"/>
  <c r="F29" i="2"/>
  <c r="D17" i="2"/>
  <c r="D46" i="2"/>
  <c r="D34" i="2"/>
  <c r="D43" i="2"/>
  <c r="D29" i="2"/>
  <c r="E17" i="2"/>
  <c r="F17" i="2"/>
  <c r="C47" i="2"/>
</calcChain>
</file>

<file path=xl/sharedStrings.xml><?xml version="1.0" encoding="utf-8"?>
<sst xmlns="http://schemas.openxmlformats.org/spreadsheetml/2006/main" count="82" uniqueCount="75">
  <si>
    <t>م/ محمد عاطف</t>
  </si>
  <si>
    <t>م/ أمجد حسين</t>
  </si>
  <si>
    <t>نائب الرئيس للشئون الفنية</t>
  </si>
  <si>
    <t>مساعد نائب الرئيس</t>
  </si>
  <si>
    <t>الإدارة الفنية</t>
  </si>
  <si>
    <t>م/ وائل الديب</t>
  </si>
  <si>
    <t>م/ خالد الديك</t>
  </si>
  <si>
    <t>نائب الرئيس التنفيذي</t>
  </si>
  <si>
    <t>م/ أسامة الصديق</t>
  </si>
  <si>
    <t>م/ خالد الدردير</t>
  </si>
  <si>
    <t>م/</t>
  </si>
  <si>
    <t>رئيس قطاع الشئون الفنية وإدارة العقود</t>
  </si>
  <si>
    <t>مدير إدارة العقود والمستخلصات</t>
  </si>
  <si>
    <t>ممثل المالك (رئيس القطاع)</t>
  </si>
  <si>
    <t>جهاز الإشراف</t>
  </si>
  <si>
    <t>الشركة العربية للمشروعات والتطوير العمراني</t>
  </si>
  <si>
    <t>المهندس المقيم</t>
  </si>
  <si>
    <t>إدارة الحصر والمستخلصات</t>
  </si>
  <si>
    <t>الإستشــــــاري</t>
  </si>
  <si>
    <t>المجموعة الإستشارية شاكر</t>
  </si>
  <si>
    <t xml:space="preserve"> </t>
  </si>
  <si>
    <t>نائب مدير عام التنفيذ</t>
  </si>
  <si>
    <t xml:space="preserve">مدير المكتب الفني </t>
  </si>
  <si>
    <t>مدير الحصر  والمستخلصات</t>
  </si>
  <si>
    <t>المقــــــــاول</t>
  </si>
  <si>
    <t>شركة الإسكندرية للإنشاءات</t>
  </si>
  <si>
    <t>صافي المستخلص</t>
  </si>
  <si>
    <r>
      <t xml:space="preserve">إجمالي ما سبق صرفه </t>
    </r>
    <r>
      <rPr>
        <u/>
        <sz val="18"/>
        <color rgb="FFFF0000"/>
        <rFont val="Arial"/>
        <family val="2"/>
      </rPr>
      <t>(TMG)</t>
    </r>
  </si>
  <si>
    <t xml:space="preserve"> إجمالي المستحق حتي مستخلص</t>
  </si>
  <si>
    <t>الصافي المستحق صرفه :-</t>
  </si>
  <si>
    <t>إجمالي الخصومات والتعليات</t>
  </si>
  <si>
    <t xml:space="preserve">  تعليات الاستلام مرفق بيان </t>
  </si>
  <si>
    <t>تعليات متنوعة</t>
  </si>
  <si>
    <t xml:space="preserve">خصومات </t>
  </si>
  <si>
    <t>خصم مقابل التأمين النهائي للأعمال</t>
  </si>
  <si>
    <t>خصم مقابل محجوز الضمان</t>
  </si>
  <si>
    <t>خصم مقابل الدفعة المقدمة</t>
  </si>
  <si>
    <t>(جـ) الخصومات والتعليات :-</t>
  </si>
  <si>
    <t>إجمالى الاعمال والتضخم</t>
  </si>
  <si>
    <t>( إضافة )</t>
  </si>
  <si>
    <t xml:space="preserve">إجمالى قيمة التضخم </t>
  </si>
  <si>
    <t>اجمالي قيمة التضخم للتشوينات</t>
  </si>
  <si>
    <t>اجمالي قيمة التضخم للأوامر التغييرية</t>
  </si>
  <si>
    <t>اجمالي قيمة التضخم للأعمال المنفذة</t>
  </si>
  <si>
    <t>إجمالي قيمة الأعمال والشوينات</t>
  </si>
  <si>
    <t>قيمة التشوينات</t>
  </si>
  <si>
    <t>اجمالي الأوامر بنود مستجدة</t>
  </si>
  <si>
    <t>اجمالي الأوامر التغيرية بنود مثيلة</t>
  </si>
  <si>
    <t>إجمالي تجهيزات الموقع حتي تاريخه</t>
  </si>
  <si>
    <t>ملحق 1 حسب الحالة</t>
  </si>
  <si>
    <t>إجمالي الأعمال المنفذة حتي تاريخه</t>
  </si>
  <si>
    <t>(ب) قيمة الأعمال :-</t>
  </si>
  <si>
    <t>القيمة المعدلة للعقد</t>
  </si>
  <si>
    <t>ملحق 2 حسب الحالة</t>
  </si>
  <si>
    <t>(أ) قيمة العقد :-</t>
  </si>
  <si>
    <t>المالك</t>
  </si>
  <si>
    <t>الإستشاري</t>
  </si>
  <si>
    <t>المقاول</t>
  </si>
  <si>
    <t>تاريخ نهاية الأعمال :</t>
  </si>
  <si>
    <t>تاريخ بداية الأعمال :</t>
  </si>
  <si>
    <t>عن الأعمال حتى:</t>
  </si>
  <si>
    <t xml:space="preserve">المقــــاول </t>
  </si>
  <si>
    <t xml:space="preserve">الاستـــشارى  </t>
  </si>
  <si>
    <t xml:space="preserve">رب العمــــــل     </t>
  </si>
  <si>
    <t>مدينـــــــــــــــــــــتي</t>
  </si>
  <si>
    <t>مشروع</t>
  </si>
  <si>
    <t xml:space="preserve">القيمة الأصلية للعقد </t>
  </si>
  <si>
    <t xml:space="preserve">إجمالي قيمة التضخم </t>
  </si>
  <si>
    <t xml:space="preserve">صافي الأوامر التغييرية بنود مستجدة </t>
  </si>
  <si>
    <t xml:space="preserve">صافي الأوامر التغييرية بنود مثيلة </t>
  </si>
  <si>
    <t xml:space="preserve">صافي الأوامر التغييرية إعادة قياس  </t>
  </si>
  <si>
    <t xml:space="preserve">مستخلص جاري رقم (2) </t>
  </si>
  <si>
    <t>عقد تنفيذ فيلات منطقة V35 -مدينتى
عن أعمال حتى 31 يناير 2025</t>
  </si>
  <si>
    <t xml:space="preserve">إجمالي قيمة الزيادة لأعمال معادة القياس (إضافة )       </t>
  </si>
  <si>
    <t xml:space="preserve">إجمالى قيمة الزيادة لأعمال معادة القياس (حذف )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</si>
</sst>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&quot;(&quot;\ 0\ &quot;)&quot;"/>
    <numFmt numFmtId="165" formatCode="\ج\ا\ر\ي\ \ر\ق\م\ \(\ #\ \)"/>
    <numFmt numFmtId="166" formatCode="&quot;(&quot;\ 0\ %\ &quot;)&quot;"/>
    <numFmt numFmtId="167" formatCode="[$-10B0000]d\ mmmm\ yyyy;@"/>
    <numFmt numFmtId="168" formatCode="[$-20B0000]d\ mmmm\ yyyy;@"/>
    <numFmt numFmtId="169" formatCode="\م\س\ت\خ\ل\ص\ \ج\ا\ر\ى\ \ر\ق\م\ \(\ #\ \)"/>
  </numFmts>
  <fonts count="35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</font>
    <font>
      <sz val="10"/>
      <name val="Arial"/>
      <family val="2"/>
    </font>
    <font>
      <b/>
      <sz val="18"/>
      <name val="Traditional Arabic"/>
      <family val="1"/>
    </font>
    <font>
      <sz val="16"/>
      <name val="Arial"/>
      <family val="2"/>
    </font>
    <font>
      <sz val="18"/>
      <name val="Traditional Arabic"/>
      <family val="1"/>
    </font>
    <font>
      <b/>
      <u/>
      <sz val="18"/>
      <name val="Traditional Arabic"/>
      <family val="1"/>
    </font>
    <font>
      <b/>
      <sz val="12"/>
      <name val="Arial"/>
      <family val="2"/>
    </font>
    <font>
      <b/>
      <sz val="16"/>
      <color theme="5" tint="-0.249977111117893"/>
      <name val="Traditional Arabic"/>
      <family val="1"/>
    </font>
    <font>
      <sz val="14"/>
      <color theme="1"/>
      <name val="Calibri"/>
      <family val="2"/>
      <charset val="178"/>
      <scheme val="minor"/>
    </font>
    <font>
      <b/>
      <sz val="16"/>
      <color theme="1"/>
      <name val="Traditional Arabic"/>
      <family val="1"/>
    </font>
    <font>
      <b/>
      <sz val="16"/>
      <name val="Traditional Arabic"/>
      <family val="1"/>
    </font>
    <font>
      <sz val="14"/>
      <name val="Arial"/>
      <family val="2"/>
    </font>
    <font>
      <b/>
      <sz val="20"/>
      <name val="Arial"/>
      <family val="2"/>
    </font>
    <font>
      <b/>
      <sz val="18"/>
      <name val="Arial"/>
      <family val="2"/>
    </font>
    <font>
      <sz val="20"/>
      <name val="Arial"/>
      <family val="2"/>
    </font>
    <font>
      <sz val="18"/>
      <name val="Arial"/>
      <family val="2"/>
    </font>
    <font>
      <u/>
      <sz val="18"/>
      <color rgb="FFFF0000"/>
      <name val="Arial"/>
      <family val="2"/>
    </font>
    <font>
      <b/>
      <u/>
      <sz val="18"/>
      <name val="Arial"/>
      <family val="2"/>
    </font>
    <font>
      <sz val="20"/>
      <color rgb="FFFF0000"/>
      <name val="Arial"/>
      <family val="2"/>
    </font>
    <font>
      <u/>
      <sz val="20"/>
      <color rgb="FFFF0000"/>
      <name val="Arial"/>
      <family val="2"/>
    </font>
    <font>
      <b/>
      <u/>
      <sz val="20"/>
      <color rgb="FFFF0000"/>
      <name val="Arial"/>
      <family val="2"/>
    </font>
    <font>
      <sz val="20"/>
      <color theme="1"/>
      <name val="Calibri"/>
      <family val="2"/>
    </font>
    <font>
      <sz val="24"/>
      <name val="Arial"/>
      <family val="2"/>
    </font>
    <font>
      <b/>
      <u/>
      <sz val="20"/>
      <name val="Arial"/>
      <family val="2"/>
    </font>
    <font>
      <sz val="20"/>
      <color theme="1"/>
      <name val="Calibri"/>
      <family val="2"/>
      <charset val="178"/>
      <scheme val="minor"/>
    </font>
    <font>
      <b/>
      <u/>
      <sz val="14"/>
      <name val="Arial"/>
      <family val="2"/>
    </font>
    <font>
      <sz val="11"/>
      <name val="Arial"/>
      <family val="2"/>
    </font>
    <font>
      <sz val="12"/>
      <name val="Arial"/>
      <family val="2"/>
    </font>
    <font>
      <b/>
      <sz val="16"/>
      <name val="Arial"/>
      <family val="2"/>
    </font>
    <font>
      <sz val="15"/>
      <name val="Arial"/>
      <family val="2"/>
    </font>
    <font>
      <sz val="15"/>
      <color theme="1"/>
      <name val="Calibri"/>
      <family val="2"/>
    </font>
    <font>
      <sz val="15"/>
      <color rgb="FFFF0000"/>
      <name val="Arial"/>
      <family val="2"/>
    </font>
    <font>
      <sz val="15"/>
      <color theme="1"/>
      <name val="Calibri"/>
      <family val="2"/>
      <scheme val="minor"/>
    </font>
    <font>
      <b/>
      <u/>
      <sz val="15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</fills>
  <borders count="46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 style="medium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hair">
        <color indexed="64"/>
      </bottom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/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</borders>
  <cellStyleXfs count="5">
    <xf numFmtId="0" fontId="0" fillId="0" borderId="0"/>
    <xf numFmtId="0" fontId="1" fillId="0" borderId="0"/>
    <xf numFmtId="0" fontId="2" fillId="0" borderId="0"/>
    <xf numFmtId="4" fontId="7" fillId="0" borderId="0">
      <alignment vertical="center"/>
    </xf>
    <xf numFmtId="0" fontId="2" fillId="0" borderId="0"/>
  </cellStyleXfs>
  <cellXfs count="199">
    <xf numFmtId="0" fontId="0" fillId="0" borderId="0" xfId="0"/>
    <xf numFmtId="0" fontId="1" fillId="0" borderId="0" xfId="1"/>
    <xf numFmtId="0" fontId="0" fillId="0" borderId="0" xfId="2" applyFont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vertical="center" readingOrder="2"/>
    </xf>
    <xf numFmtId="0" fontId="5" fillId="0" borderId="0" xfId="2" applyFont="1" applyAlignment="1">
      <alignment vertical="center" readingOrder="2"/>
    </xf>
    <xf numFmtId="0" fontId="3" fillId="0" borderId="5" xfId="2" applyFont="1" applyBorder="1" applyAlignment="1">
      <alignment horizontal="center" vertical="center" readingOrder="2"/>
    </xf>
    <xf numFmtId="0" fontId="3" fillId="0" borderId="0" xfId="2" applyFont="1" applyAlignment="1">
      <alignment horizontal="center" vertical="center" readingOrder="2"/>
    </xf>
    <xf numFmtId="0" fontId="3" fillId="0" borderId="6" xfId="2" applyFont="1" applyBorder="1" applyAlignment="1">
      <alignment horizontal="center" vertical="center" readingOrder="2"/>
    </xf>
    <xf numFmtId="0" fontId="3" fillId="0" borderId="0" xfId="2" applyFont="1" applyAlignment="1">
      <alignment vertical="center" readingOrder="2"/>
    </xf>
    <xf numFmtId="0" fontId="3" fillId="0" borderId="6" xfId="3" applyNumberFormat="1" applyFont="1" applyBorder="1" applyAlignment="1">
      <alignment vertical="center" readingOrder="2"/>
    </xf>
    <xf numFmtId="0" fontId="5" fillId="0" borderId="5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5" fillId="0" borderId="6" xfId="3" applyNumberFormat="1" applyFont="1" applyBorder="1" applyAlignment="1">
      <alignment vertical="center" readingOrder="2"/>
    </xf>
    <xf numFmtId="0" fontId="9" fillId="2" borderId="13" xfId="2" applyFont="1" applyFill="1" applyBorder="1" applyAlignment="1">
      <alignment vertical="center" readingOrder="2"/>
    </xf>
    <xf numFmtId="0" fontId="10" fillId="2" borderId="13" xfId="2" applyFont="1" applyFill="1" applyBorder="1" applyAlignment="1">
      <alignment vertical="center" readingOrder="2"/>
    </xf>
    <xf numFmtId="0" fontId="11" fillId="2" borderId="10" xfId="2" applyFont="1" applyFill="1" applyBorder="1" applyAlignment="1">
      <alignment horizontal="center" vertical="center" readingOrder="2"/>
    </xf>
    <xf numFmtId="4" fontId="13" fillId="3" borderId="18" xfId="2" applyNumberFormat="1" applyFont="1" applyFill="1" applyBorder="1" applyAlignment="1">
      <alignment horizontal="center" vertical="center" readingOrder="1"/>
    </xf>
    <xf numFmtId="164" fontId="12" fillId="3" borderId="12" xfId="2" applyNumberFormat="1" applyFont="1" applyFill="1" applyBorder="1" applyAlignment="1">
      <alignment horizontal="center" vertical="center" readingOrder="1"/>
    </xf>
    <xf numFmtId="4" fontId="15" fillId="0" borderId="19" xfId="2" applyNumberFormat="1" applyFont="1" applyBorder="1" applyAlignment="1">
      <alignment horizontal="center" vertical="center" readingOrder="1"/>
    </xf>
    <xf numFmtId="165" fontId="12" fillId="0" borderId="20" xfId="2" applyNumberFormat="1" applyFont="1" applyBorder="1" applyAlignment="1">
      <alignment horizontal="center" vertical="center" readingOrder="2"/>
    </xf>
    <xf numFmtId="4" fontId="15" fillId="0" borderId="23" xfId="2" applyNumberFormat="1" applyFont="1" applyBorder="1" applyAlignment="1">
      <alignment horizontal="center" vertical="center" readingOrder="1"/>
    </xf>
    <xf numFmtId="165" fontId="12" fillId="0" borderId="24" xfId="2" applyNumberFormat="1" applyFont="1" applyBorder="1" applyAlignment="1">
      <alignment horizontal="center" vertical="center" readingOrder="2"/>
    </xf>
    <xf numFmtId="0" fontId="0" fillId="0" borderId="9" xfId="2" applyFont="1" applyBorder="1" applyAlignment="1">
      <alignment vertical="center" readingOrder="1"/>
    </xf>
    <xf numFmtId="0" fontId="0" fillId="0" borderId="10" xfId="2" applyFont="1" applyBorder="1" applyAlignment="1">
      <alignment vertical="center" readingOrder="1"/>
    </xf>
    <xf numFmtId="4" fontId="15" fillId="3" borderId="18" xfId="2" applyNumberFormat="1" applyFont="1" applyFill="1" applyBorder="1" applyAlignment="1">
      <alignment horizontal="center" vertical="center" readingOrder="1"/>
    </xf>
    <xf numFmtId="4" fontId="19" fillId="3" borderId="18" xfId="2" applyNumberFormat="1" applyFont="1" applyFill="1" applyBorder="1" applyAlignment="1">
      <alignment horizontal="center" vertical="center" readingOrder="1"/>
    </xf>
    <xf numFmtId="0" fontId="19" fillId="3" borderId="12" xfId="2" applyFont="1" applyFill="1" applyBorder="1" applyAlignment="1">
      <alignment horizontal="center" vertical="center" readingOrder="1"/>
    </xf>
    <xf numFmtId="4" fontId="19" fillId="0" borderId="19" xfId="2" applyNumberFormat="1" applyFont="1" applyBorder="1" applyAlignment="1">
      <alignment horizontal="center" vertical="center" readingOrder="1"/>
    </xf>
    <xf numFmtId="0" fontId="19" fillId="0" borderId="20" xfId="2" applyFont="1" applyBorder="1" applyAlignment="1">
      <alignment horizontal="center" vertical="center" readingOrder="1"/>
    </xf>
    <xf numFmtId="4" fontId="15" fillId="0" borderId="27" xfId="2" applyNumberFormat="1" applyFont="1" applyBorder="1" applyAlignment="1">
      <alignment horizontal="center" vertical="center" readingOrder="1"/>
    </xf>
    <xf numFmtId="4" fontId="19" fillId="0" borderId="27" xfId="2" applyNumberFormat="1" applyFont="1" applyBorder="1" applyAlignment="1">
      <alignment horizontal="center" vertical="center" readingOrder="1"/>
    </xf>
    <xf numFmtId="166" fontId="20" fillId="0" borderId="28" xfId="2" applyNumberFormat="1" applyFont="1" applyBorder="1" applyAlignment="1">
      <alignment horizontal="center" vertical="center" readingOrder="2"/>
    </xf>
    <xf numFmtId="166" fontId="19" fillId="0" borderId="28" xfId="2" applyNumberFormat="1" applyFont="1" applyBorder="1" applyAlignment="1">
      <alignment horizontal="center" vertical="center" readingOrder="1"/>
    </xf>
    <xf numFmtId="0" fontId="19" fillId="0" borderId="23" xfId="2" applyFont="1" applyBorder="1" applyAlignment="1">
      <alignment horizontal="center" vertical="center" readingOrder="1"/>
    </xf>
    <xf numFmtId="0" fontId="19" fillId="0" borderId="26" xfId="2" applyFont="1" applyBorder="1" applyAlignment="1">
      <alignment horizontal="center" vertical="center" readingOrder="1"/>
    </xf>
    <xf numFmtId="2" fontId="19" fillId="0" borderId="23" xfId="2" applyNumberFormat="1" applyFont="1" applyBorder="1" applyAlignment="1">
      <alignment horizontal="center" vertical="center" readingOrder="1"/>
    </xf>
    <xf numFmtId="0" fontId="22" fillId="0" borderId="9" xfId="2" applyFont="1" applyBorder="1" applyAlignment="1">
      <alignment vertical="center" readingOrder="1"/>
    </xf>
    <xf numFmtId="0" fontId="22" fillId="0" borderId="10" xfId="2" applyFont="1" applyBorder="1" applyAlignment="1">
      <alignment vertical="center" readingOrder="1"/>
    </xf>
    <xf numFmtId="0" fontId="15" fillId="3" borderId="12" xfId="2" applyFont="1" applyFill="1" applyBorder="1" applyAlignment="1">
      <alignment horizontal="center" vertical="center" readingOrder="1"/>
    </xf>
    <xf numFmtId="4" fontId="12" fillId="0" borderId="18" xfId="2" applyNumberFormat="1" applyFont="1" applyBorder="1" applyAlignment="1">
      <alignment horizontal="center" vertical="center" readingOrder="1"/>
    </xf>
    <xf numFmtId="0" fontId="16" fillId="0" borderId="12" xfId="2" applyFont="1" applyBorder="1" applyAlignment="1">
      <alignment horizontal="center" vertical="center" readingOrder="1"/>
    </xf>
    <xf numFmtId="4" fontId="12" fillId="0" borderId="31" xfId="2" applyNumberFormat="1" applyFont="1" applyBorder="1" applyAlignment="1">
      <alignment horizontal="center" vertical="center" readingOrder="1"/>
    </xf>
    <xf numFmtId="4" fontId="23" fillId="0" borderId="31" xfId="2" applyNumberFormat="1" applyFont="1" applyBorder="1" applyAlignment="1">
      <alignment horizontal="center" vertical="center" readingOrder="1"/>
    </xf>
    <xf numFmtId="0" fontId="16" fillId="0" borderId="32" xfId="2" applyFont="1" applyBorder="1" applyAlignment="1">
      <alignment horizontal="center" vertical="center" readingOrder="1"/>
    </xf>
    <xf numFmtId="4" fontId="12" fillId="0" borderId="35" xfId="2" applyNumberFormat="1" applyFont="1" applyBorder="1" applyAlignment="1">
      <alignment horizontal="center" vertical="center" readingOrder="1"/>
    </xf>
    <xf numFmtId="4" fontId="23" fillId="0" borderId="35" xfId="2" applyNumberFormat="1" applyFont="1" applyBorder="1" applyAlignment="1">
      <alignment horizontal="center" vertical="center" readingOrder="1"/>
    </xf>
    <xf numFmtId="9" fontId="16" fillId="0" borderId="36" xfId="2" applyNumberFormat="1" applyFont="1" applyBorder="1" applyAlignment="1">
      <alignment horizontal="center" vertical="center" readingOrder="1"/>
    </xf>
    <xf numFmtId="4" fontId="12" fillId="0" borderId="23" xfId="2" applyNumberFormat="1" applyFont="1" applyBorder="1" applyAlignment="1">
      <alignment horizontal="center" vertical="center" readingOrder="1"/>
    </xf>
    <xf numFmtId="4" fontId="23" fillId="0" borderId="23" xfId="2" applyNumberFormat="1" applyFont="1" applyBorder="1" applyAlignment="1">
      <alignment horizontal="center" vertical="center" readingOrder="1"/>
    </xf>
    <xf numFmtId="0" fontId="16" fillId="0" borderId="24" xfId="2" applyFont="1" applyBorder="1" applyAlignment="1">
      <alignment horizontal="center" vertical="center" readingOrder="1"/>
    </xf>
    <xf numFmtId="4" fontId="15" fillId="0" borderId="31" xfId="2" applyNumberFormat="1" applyFont="1" applyBorder="1" applyAlignment="1">
      <alignment horizontal="center" vertical="center" readingOrder="1"/>
    </xf>
    <xf numFmtId="166" fontId="15" fillId="0" borderId="28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4" fontId="15" fillId="2" borderId="27" xfId="2" applyNumberFormat="1" applyFont="1" applyFill="1" applyBorder="1" applyAlignment="1">
      <alignment horizontal="center" vertical="center" readingOrder="1"/>
    </xf>
    <xf numFmtId="166" fontId="24" fillId="0" borderId="28" xfId="2" applyNumberFormat="1" applyFont="1" applyBorder="1" applyAlignment="1">
      <alignment horizontal="center" vertical="center" readingOrder="1"/>
    </xf>
    <xf numFmtId="166" fontId="24" fillId="0" borderId="8" xfId="2" applyNumberFormat="1" applyFont="1" applyBorder="1" applyAlignment="1">
      <alignment horizontal="center" vertical="center" readingOrder="1"/>
    </xf>
    <xf numFmtId="0" fontId="15" fillId="0" borderId="23" xfId="2" applyFont="1" applyBorder="1" applyAlignment="1">
      <alignment horizontal="center" vertical="center" readingOrder="1"/>
    </xf>
    <xf numFmtId="0" fontId="15" fillId="0" borderId="26" xfId="2" applyFont="1" applyBorder="1" applyAlignment="1">
      <alignment horizontal="center" vertical="center" readingOrder="1"/>
    </xf>
    <xf numFmtId="0" fontId="22" fillId="0" borderId="13" xfId="2" applyFont="1" applyBorder="1" applyAlignment="1">
      <alignment vertical="center" readingOrder="1"/>
    </xf>
    <xf numFmtId="0" fontId="22" fillId="0" borderId="14" xfId="2" applyFont="1" applyBorder="1" applyAlignment="1">
      <alignment vertical="center" readingOrder="1"/>
    </xf>
    <xf numFmtId="0" fontId="22" fillId="3" borderId="18" xfId="2" applyFont="1" applyFill="1" applyBorder="1" applyAlignment="1">
      <alignment horizontal="center" vertical="center" readingOrder="1"/>
    </xf>
    <xf numFmtId="3" fontId="15" fillId="3" borderId="18" xfId="2" applyNumberFormat="1" applyFont="1" applyFill="1" applyBorder="1" applyAlignment="1">
      <alignment horizontal="center" vertical="center" readingOrder="1"/>
    </xf>
    <xf numFmtId="0" fontId="25" fillId="3" borderId="12" xfId="2" applyFont="1" applyFill="1" applyBorder="1" applyAlignment="1">
      <alignment horizontal="center" vertical="center" readingOrder="1"/>
    </xf>
    <xf numFmtId="0" fontId="22" fillId="0" borderId="31" xfId="2" applyFont="1" applyBorder="1" applyAlignment="1">
      <alignment horizontal="center" vertical="center" readingOrder="1"/>
    </xf>
    <xf numFmtId="0" fontId="15" fillId="0" borderId="32" xfId="2" applyFont="1" applyBorder="1" applyAlignment="1">
      <alignment horizontal="center" vertical="center" readingOrder="1"/>
    </xf>
    <xf numFmtId="0" fontId="15" fillId="0" borderId="28" xfId="2" applyFont="1" applyBorder="1" applyAlignment="1">
      <alignment horizontal="center" vertical="center" readingOrder="1"/>
    </xf>
    <xf numFmtId="0" fontId="22" fillId="0" borderId="27" xfId="2" applyFont="1" applyBorder="1" applyAlignment="1">
      <alignment horizontal="center" vertical="center" readingOrder="1"/>
    </xf>
    <xf numFmtId="0" fontId="19" fillId="0" borderId="28" xfId="2" applyFont="1" applyBorder="1" applyAlignment="1">
      <alignment horizontal="center" vertical="center" readingOrder="1"/>
    </xf>
    <xf numFmtId="166" fontId="24" fillId="0" borderId="32" xfId="2" applyNumberFormat="1" applyFont="1" applyBorder="1" applyAlignment="1">
      <alignment horizontal="center" vertical="center" readingOrder="1"/>
    </xf>
    <xf numFmtId="4" fontId="22" fillId="0" borderId="27" xfId="2" applyNumberFormat="1" applyFont="1" applyBorder="1" applyAlignment="1">
      <alignment horizontal="center" vertical="center" readingOrder="1"/>
    </xf>
    <xf numFmtId="0" fontId="15" fillId="0" borderId="8" xfId="2" applyFont="1" applyBorder="1" applyAlignment="1">
      <alignment horizontal="center" vertical="center" readingOrder="1"/>
    </xf>
    <xf numFmtId="0" fontId="0" fillId="0" borderId="23" xfId="2" applyFont="1" applyBorder="1" applyAlignment="1">
      <alignment horizontal="center" vertical="center" readingOrder="2"/>
    </xf>
    <xf numFmtId="0" fontId="0" fillId="0" borderId="26" xfId="2" applyFont="1" applyBorder="1" applyAlignment="1">
      <alignment horizontal="center" vertical="center" readingOrder="2"/>
    </xf>
    <xf numFmtId="167" fontId="15" fillId="0" borderId="18" xfId="2" applyNumberFormat="1" applyFont="1" applyBorder="1" applyAlignment="1">
      <alignment horizontal="center" vertical="center" readingOrder="2"/>
    </xf>
    <xf numFmtId="0" fontId="15" fillId="0" borderId="14" xfId="2" applyFont="1" applyBorder="1" applyAlignment="1">
      <alignment horizontal="center" vertical="center" readingOrder="2"/>
    </xf>
    <xf numFmtId="0" fontId="15" fillId="0" borderId="18" xfId="2" applyFont="1" applyBorder="1" applyAlignment="1">
      <alignment horizontal="center" vertical="center" readingOrder="2"/>
    </xf>
    <xf numFmtId="167" fontId="27" fillId="0" borderId="42" xfId="2" applyNumberFormat="1" applyFont="1" applyBorder="1" applyAlignment="1">
      <alignment horizontal="right" vertical="center" readingOrder="2"/>
    </xf>
    <xf numFmtId="168" fontId="7" fillId="0" borderId="44" xfId="2" applyNumberFormat="1" applyFont="1" applyBorder="1" applyAlignment="1">
      <alignment vertical="center" readingOrder="2"/>
    </xf>
    <xf numFmtId="0" fontId="28" fillId="0" borderId="44" xfId="2" applyFont="1" applyBorder="1" applyAlignment="1">
      <alignment horizontal="left" vertical="center" readingOrder="2"/>
    </xf>
    <xf numFmtId="0" fontId="7" fillId="0" borderId="44" xfId="2" applyFont="1" applyBorder="1" applyAlignment="1">
      <alignment vertical="center" readingOrder="2"/>
    </xf>
    <xf numFmtId="0" fontId="7" fillId="0" borderId="45" xfId="2" applyFont="1" applyBorder="1" applyAlignment="1">
      <alignment vertical="center" readingOrder="2"/>
    </xf>
    <xf numFmtId="167" fontId="0" fillId="0" borderId="13" xfId="2" applyNumberFormat="1" applyFont="1" applyBorder="1" applyAlignment="1">
      <alignment horizontal="right" vertical="center" readingOrder="2"/>
    </xf>
    <xf numFmtId="0" fontId="0" fillId="0" borderId="13" xfId="2" applyFont="1" applyBorder="1" applyAlignment="1">
      <alignment horizontal="left" vertical="center" readingOrder="2"/>
    </xf>
    <xf numFmtId="0" fontId="0" fillId="0" borderId="14" xfId="2" applyFont="1" applyBorder="1" applyAlignment="1">
      <alignment horizontal="left" vertical="center" readingOrder="2"/>
    </xf>
    <xf numFmtId="49" fontId="29" fillId="0" borderId="0" xfId="4" applyNumberFormat="1" applyFont="1" applyAlignment="1">
      <alignment horizontal="center" vertical="center" wrapText="1" readingOrder="2"/>
    </xf>
    <xf numFmtId="166" fontId="24" fillId="0" borderId="29" xfId="2" applyNumberFormat="1" applyFont="1" applyBorder="1" applyAlignment="1">
      <alignment horizontal="center" vertical="center" readingOrder="1"/>
    </xf>
    <xf numFmtId="4" fontId="15" fillId="0" borderId="14" xfId="2" applyNumberFormat="1" applyFont="1" applyBorder="1" applyAlignment="1">
      <alignment vertical="center" readingOrder="1"/>
    </xf>
    <xf numFmtId="4" fontId="15" fillId="0" borderId="12" xfId="2" applyNumberFormat="1" applyFont="1" applyBorder="1" applyAlignment="1">
      <alignment vertical="center" readingOrder="1"/>
    </xf>
    <xf numFmtId="0" fontId="18" fillId="0" borderId="14" xfId="2" applyFont="1" applyBorder="1" applyAlignment="1">
      <alignment vertical="center"/>
    </xf>
    <xf numFmtId="0" fontId="18" fillId="0" borderId="13" xfId="2" applyFont="1" applyBorder="1" applyAlignment="1">
      <alignment vertical="center"/>
    </xf>
    <xf numFmtId="0" fontId="30" fillId="0" borderId="23" xfId="2" applyFont="1" applyBorder="1" applyAlignment="1">
      <alignment horizontal="center" vertical="center" readingOrder="1"/>
    </xf>
    <xf numFmtId="164" fontId="30" fillId="0" borderId="27" xfId="2" applyNumberFormat="1" applyFont="1" applyBorder="1" applyAlignment="1">
      <alignment horizontal="center" vertical="center" readingOrder="1"/>
    </xf>
    <xf numFmtId="164" fontId="30" fillId="2" borderId="27" xfId="2" applyNumberFormat="1" applyFont="1" applyFill="1" applyBorder="1" applyAlignment="1">
      <alignment horizontal="center" vertical="center" readingOrder="1"/>
    </xf>
    <xf numFmtId="164" fontId="30" fillId="3" borderId="18" xfId="2" applyNumberFormat="1" applyFont="1" applyFill="1" applyBorder="1" applyAlignment="1">
      <alignment horizontal="center" vertical="center" readingOrder="1"/>
    </xf>
    <xf numFmtId="164" fontId="30" fillId="0" borderId="23" xfId="2" applyNumberFormat="1" applyFont="1" applyBorder="1" applyAlignment="1">
      <alignment horizontal="center" vertical="center" readingOrder="1"/>
    </xf>
    <xf numFmtId="164" fontId="30" fillId="0" borderId="35" xfId="2" applyNumberFormat="1" applyFont="1" applyBorder="1" applyAlignment="1">
      <alignment horizontal="center" vertical="center" readingOrder="1"/>
    </xf>
    <xf numFmtId="164" fontId="30" fillId="0" borderId="31" xfId="2" applyNumberFormat="1" applyFont="1" applyBorder="1" applyAlignment="1">
      <alignment horizontal="center" vertical="center" readingOrder="1"/>
    </xf>
    <xf numFmtId="164" fontId="30" fillId="0" borderId="18" xfId="2" applyNumberFormat="1" applyFont="1" applyBorder="1" applyAlignment="1">
      <alignment horizontal="center" vertical="center" readingOrder="1"/>
    </xf>
    <xf numFmtId="0" fontId="32" fillId="0" borderId="23" xfId="2" applyFont="1" applyBorder="1" applyAlignment="1">
      <alignment horizontal="center" vertical="center" readingOrder="1"/>
    </xf>
    <xf numFmtId="164" fontId="32" fillId="0" borderId="27" xfId="2" applyNumberFormat="1" applyFont="1" applyBorder="1" applyAlignment="1">
      <alignment horizontal="center" vertical="center" readingOrder="1"/>
    </xf>
    <xf numFmtId="164" fontId="32" fillId="3" borderId="18" xfId="2" applyNumberFormat="1" applyFont="1" applyFill="1" applyBorder="1" applyAlignment="1">
      <alignment horizontal="center" vertical="center" readingOrder="1"/>
    </xf>
    <xf numFmtId="164" fontId="30" fillId="0" borderId="19" xfId="2" applyNumberFormat="1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right" vertical="center" readingOrder="1"/>
    </xf>
    <xf numFmtId="167" fontId="0" fillId="0" borderId="12" xfId="2" applyNumberFormat="1" applyFont="1" applyBorder="1" applyAlignment="1">
      <alignment horizontal="center" vertical="center" readingOrder="2"/>
    </xf>
    <xf numFmtId="0" fontId="7" fillId="0" borderId="43" xfId="2" applyFont="1" applyBorder="1" applyAlignment="1">
      <alignment horizontal="center" vertical="center" readingOrder="2"/>
    </xf>
    <xf numFmtId="167" fontId="12" fillId="0" borderId="18" xfId="2" applyNumberFormat="1" applyFont="1" applyBorder="1" applyAlignment="1">
      <alignment horizontal="center" vertical="center" readingOrder="2"/>
    </xf>
    <xf numFmtId="0" fontId="22" fillId="0" borderId="12" xfId="2" applyFont="1" applyBorder="1" applyAlignment="1">
      <alignment horizontal="center" vertical="center" readingOrder="1"/>
    </xf>
    <xf numFmtId="0" fontId="31" fillId="0" borderId="8" xfId="2" applyFont="1" applyBorder="1" applyAlignment="1">
      <alignment horizontal="center" vertical="center" readingOrder="1"/>
    </xf>
    <xf numFmtId="0" fontId="33" fillId="0" borderId="8" xfId="2" applyFont="1" applyBorder="1" applyAlignment="1">
      <alignment horizontal="center" vertical="center" readingOrder="1"/>
    </xf>
    <xf numFmtId="0" fontId="34" fillId="0" borderId="12" xfId="2" applyFont="1" applyBorder="1" applyAlignment="1">
      <alignment horizontal="center" vertical="center"/>
    </xf>
    <xf numFmtId="0" fontId="9" fillId="2" borderId="12" xfId="2" applyFont="1" applyFill="1" applyBorder="1" applyAlignment="1">
      <alignment horizontal="center" vertical="center" readingOrder="2"/>
    </xf>
    <xf numFmtId="3" fontId="15" fillId="0" borderId="27" xfId="2" applyNumberFormat="1" applyFont="1" applyBorder="1" applyAlignment="1">
      <alignment horizontal="center" vertical="center" readingOrder="1"/>
    </xf>
    <xf numFmtId="0" fontId="15" fillId="0" borderId="34" xfId="2" applyFont="1" applyBorder="1" applyAlignment="1">
      <alignment horizontal="center" vertical="center" readingOrder="1"/>
    </xf>
    <xf numFmtId="0" fontId="15" fillId="0" borderId="33" xfId="2" applyFont="1" applyBorder="1" applyAlignment="1">
      <alignment horizontal="center" vertical="center" readingOrder="1"/>
    </xf>
    <xf numFmtId="0" fontId="27" fillId="0" borderId="22" xfId="2" applyFont="1" applyBorder="1" applyAlignment="1">
      <alignment horizontal="left" vertical="center" readingOrder="2"/>
    </xf>
    <xf numFmtId="0" fontId="27" fillId="0" borderId="41" xfId="2" applyFont="1" applyBorder="1" applyAlignment="1">
      <alignment horizontal="left" vertical="center" readingOrder="2"/>
    </xf>
    <xf numFmtId="0" fontId="27" fillId="0" borderId="42" xfId="2" applyFont="1" applyBorder="1" applyAlignment="1">
      <alignment horizontal="left" vertical="center" readingOrder="2"/>
    </xf>
    <xf numFmtId="167" fontId="0" fillId="0" borderId="40" xfId="2" applyNumberFormat="1" applyFont="1" applyBorder="1" applyAlignment="1">
      <alignment horizontal="right" vertical="center" readingOrder="2"/>
    </xf>
    <xf numFmtId="167" fontId="0" fillId="0" borderId="39" xfId="2" applyNumberFormat="1" applyFont="1" applyBorder="1" applyAlignment="1">
      <alignment horizontal="right" vertical="center" readingOrder="2"/>
    </xf>
    <xf numFmtId="0" fontId="0" fillId="0" borderId="14" xfId="2" applyFont="1" applyBorder="1" applyAlignment="1">
      <alignment horizontal="center" vertical="center" readingOrder="2"/>
    </xf>
    <xf numFmtId="0" fontId="0" fillId="0" borderId="13" xfId="2" applyFont="1" applyBorder="1" applyAlignment="1">
      <alignment horizontal="center" vertical="center" readingOrder="2"/>
    </xf>
    <xf numFmtId="0" fontId="0" fillId="0" borderId="12" xfId="2" applyFont="1" applyBorder="1" applyAlignment="1">
      <alignment horizontal="center" vertical="center" readingOrder="2"/>
    </xf>
    <xf numFmtId="0" fontId="26" fillId="0" borderId="14" xfId="2" applyFont="1" applyBorder="1" applyAlignment="1">
      <alignment horizontal="right" vertical="center" indent="5" readingOrder="2"/>
    </xf>
    <xf numFmtId="0" fontId="26" fillId="0" borderId="13" xfId="2" applyFont="1" applyBorder="1" applyAlignment="1">
      <alignment horizontal="right" vertical="center" indent="5" readingOrder="2"/>
    </xf>
    <xf numFmtId="0" fontId="26" fillId="0" borderId="12" xfId="2" applyFont="1" applyBorder="1" applyAlignment="1">
      <alignment horizontal="right" vertical="center" indent="5" readingOrder="2"/>
    </xf>
    <xf numFmtId="0" fontId="15" fillId="0" borderId="10" xfId="2" applyFont="1" applyBorder="1" applyAlignment="1">
      <alignment horizontal="center" vertical="center" readingOrder="2"/>
    </xf>
    <xf numFmtId="0" fontId="15" fillId="0" borderId="9" xfId="2" applyFont="1" applyBorder="1" applyAlignment="1">
      <alignment horizontal="center" vertical="center" readingOrder="2"/>
    </xf>
    <xf numFmtId="0" fontId="15" fillId="0" borderId="30" xfId="2" applyFont="1" applyBorder="1" applyAlignment="1">
      <alignment horizontal="center" vertical="center" readingOrder="1"/>
    </xf>
    <xf numFmtId="0" fontId="15" fillId="0" borderId="29" xfId="2" applyFont="1" applyBorder="1" applyAlignment="1">
      <alignment horizontal="center" vertical="center" readingOrder="1"/>
    </xf>
    <xf numFmtId="0" fontId="29" fillId="0" borderId="2" xfId="4" applyFont="1" applyBorder="1" applyAlignment="1">
      <alignment horizontal="right" vertical="center" wrapText="1" readingOrder="2"/>
    </xf>
    <xf numFmtId="169" fontId="13" fillId="0" borderId="2" xfId="2" applyNumberFormat="1" applyFont="1" applyBorder="1" applyAlignment="1">
      <alignment horizontal="center" vertical="center" readingOrder="2"/>
    </xf>
    <xf numFmtId="0" fontId="29" fillId="0" borderId="0" xfId="4" applyFont="1" applyAlignment="1">
      <alignment horizontal="right" vertical="center" wrapText="1" readingOrder="2"/>
    </xf>
    <xf numFmtId="49" fontId="0" fillId="0" borderId="0" xfId="4" applyNumberFormat="1" applyFont="1" applyAlignment="1">
      <alignment horizontal="center" vertical="center" wrapText="1" readingOrder="2"/>
    </xf>
    <xf numFmtId="0" fontId="13" fillId="0" borderId="0" xfId="2" applyFont="1" applyAlignment="1">
      <alignment horizontal="center" vertical="center" wrapText="1" shrinkToFit="1" readingOrder="2"/>
    </xf>
    <xf numFmtId="0" fontId="15" fillId="3" borderId="14" xfId="2" applyFont="1" applyFill="1" applyBorder="1" applyAlignment="1">
      <alignment horizontal="center" vertical="center" readingOrder="1"/>
    </xf>
    <xf numFmtId="0" fontId="15" fillId="3" borderId="13" xfId="2" applyFont="1" applyFill="1" applyBorder="1" applyAlignment="1">
      <alignment horizontal="center" vertical="center" readingOrder="1"/>
    </xf>
    <xf numFmtId="0" fontId="24" fillId="0" borderId="14" xfId="2" applyFont="1" applyBorder="1" applyAlignment="1">
      <alignment horizontal="right" vertical="center" indent="5" readingOrder="2"/>
    </xf>
    <xf numFmtId="0" fontId="24" fillId="0" borderId="13" xfId="2" applyFont="1" applyBorder="1" applyAlignment="1">
      <alignment horizontal="right" vertical="center" indent="5" readingOrder="2"/>
    </xf>
    <xf numFmtId="0" fontId="15" fillId="0" borderId="26" xfId="2" applyFont="1" applyBorder="1" applyAlignment="1">
      <alignment horizontal="center" vertical="center" readingOrder="1"/>
    </xf>
    <xf numFmtId="0" fontId="15" fillId="0" borderId="25" xfId="2" applyFont="1" applyBorder="1" applyAlignment="1">
      <alignment horizontal="center" vertical="center" readingOrder="1"/>
    </xf>
    <xf numFmtId="0" fontId="15" fillId="0" borderId="30" xfId="2" applyFont="1" applyBorder="1" applyAlignment="1">
      <alignment horizontal="center" vertical="center" readingOrder="2"/>
    </xf>
    <xf numFmtId="0" fontId="15" fillId="0" borderId="29" xfId="2" applyFont="1" applyBorder="1" applyAlignment="1">
      <alignment horizontal="center" vertical="center" readingOrder="2"/>
    </xf>
    <xf numFmtId="0" fontId="15" fillId="3" borderId="38" xfId="2" applyFont="1" applyFill="1" applyBorder="1" applyAlignment="1">
      <alignment horizontal="center" vertical="center" readingOrder="1"/>
    </xf>
    <xf numFmtId="0" fontId="15" fillId="3" borderId="37" xfId="2" applyFont="1" applyFill="1" applyBorder="1" applyAlignment="1">
      <alignment horizontal="center" vertical="center" readingOrder="1"/>
    </xf>
    <xf numFmtId="0" fontId="16" fillId="0" borderId="26" xfId="2" applyFont="1" applyBorder="1" applyAlignment="1">
      <alignment horizontal="center" vertical="center" readingOrder="1"/>
    </xf>
    <xf numFmtId="0" fontId="16" fillId="0" borderId="25" xfId="2" applyFont="1" applyBorder="1" applyAlignment="1">
      <alignment horizontal="center" vertical="center" readingOrder="1"/>
    </xf>
    <xf numFmtId="0" fontId="16" fillId="0" borderId="30" xfId="2" applyFont="1" applyBorder="1" applyAlignment="1">
      <alignment horizontal="center" vertical="center" readingOrder="1"/>
    </xf>
    <xf numFmtId="0" fontId="16" fillId="0" borderId="29" xfId="2" applyFont="1" applyBorder="1" applyAlignment="1">
      <alignment horizontal="center" vertical="center" readingOrder="1"/>
    </xf>
    <xf numFmtId="0" fontId="19" fillId="0" borderId="30" xfId="2" applyFont="1" applyBorder="1" applyAlignment="1">
      <alignment horizontal="center" vertical="center" readingOrder="1"/>
    </xf>
    <xf numFmtId="0" fontId="19" fillId="0" borderId="29" xfId="2" applyFont="1" applyBorder="1" applyAlignment="1">
      <alignment horizontal="center" vertical="center" readingOrder="1"/>
    </xf>
    <xf numFmtId="0" fontId="16" fillId="0" borderId="34" xfId="2" applyFont="1" applyBorder="1" applyAlignment="1">
      <alignment horizontal="center" vertical="center" readingOrder="1"/>
    </xf>
    <xf numFmtId="0" fontId="16" fillId="0" borderId="33" xfId="2" applyFont="1" applyBorder="1" applyAlignment="1">
      <alignment horizontal="center" vertical="center" readingOrder="1"/>
    </xf>
    <xf numFmtId="0" fontId="16" fillId="0" borderId="14" xfId="2" applyFont="1" applyBorder="1" applyAlignment="1">
      <alignment horizontal="center" vertical="center" readingOrder="1"/>
    </xf>
    <xf numFmtId="0" fontId="16" fillId="0" borderId="13" xfId="2" applyFont="1" applyBorder="1" applyAlignment="1">
      <alignment horizontal="center" vertical="center" readingOrder="1"/>
    </xf>
    <xf numFmtId="0" fontId="21" fillId="0" borderId="26" xfId="2" applyFont="1" applyBorder="1" applyAlignment="1">
      <alignment horizontal="right" vertical="center" indent="4" readingOrder="2"/>
    </xf>
    <xf numFmtId="0" fontId="21" fillId="0" borderId="25" xfId="2" applyFont="1" applyBorder="1" applyAlignment="1">
      <alignment horizontal="right" vertical="center" indent="4" readingOrder="2"/>
    </xf>
    <xf numFmtId="0" fontId="21" fillId="0" borderId="24" xfId="2" applyFont="1" applyBorder="1" applyAlignment="1">
      <alignment horizontal="right" vertical="center" indent="4" readingOrder="2"/>
    </xf>
    <xf numFmtId="0" fontId="8" fillId="0" borderId="17" xfId="2" applyFont="1" applyBorder="1" applyAlignment="1">
      <alignment horizontal="center" vertical="center" readingOrder="2"/>
    </xf>
    <xf numFmtId="0" fontId="8" fillId="0" borderId="16" xfId="2" applyFont="1" applyBorder="1" applyAlignment="1">
      <alignment horizontal="center" vertical="center" readingOrder="2"/>
    </xf>
    <xf numFmtId="0" fontId="8" fillId="0" borderId="15" xfId="2" applyFont="1" applyBorder="1" applyAlignment="1">
      <alignment horizontal="center" vertical="center" readingOrder="2"/>
    </xf>
    <xf numFmtId="0" fontId="19" fillId="0" borderId="30" xfId="2" applyFont="1" applyBorder="1" applyAlignment="1">
      <alignment horizontal="center" vertical="center" readingOrder="2"/>
    </xf>
    <xf numFmtId="0" fontId="19" fillId="0" borderId="29" xfId="2" applyFont="1" applyBorder="1" applyAlignment="1">
      <alignment horizontal="center" vertical="center" readingOrder="2"/>
    </xf>
    <xf numFmtId="0" fontId="19" fillId="0" borderId="22" xfId="2" applyFont="1" applyBorder="1" applyAlignment="1">
      <alignment horizontal="center" vertical="center" readingOrder="1"/>
    </xf>
    <xf numFmtId="0" fontId="19" fillId="0" borderId="21" xfId="2" applyFont="1" applyBorder="1" applyAlignment="1">
      <alignment horizontal="center" vertical="center" readingOrder="1"/>
    </xf>
    <xf numFmtId="0" fontId="19" fillId="3" borderId="14" xfId="2" applyFont="1" applyFill="1" applyBorder="1" applyAlignment="1">
      <alignment horizontal="center" vertical="center" readingOrder="1"/>
    </xf>
    <xf numFmtId="0" fontId="19" fillId="3" borderId="13" xfId="2" applyFont="1" applyFill="1" applyBorder="1" applyAlignment="1">
      <alignment horizontal="center" vertical="center" readingOrder="1"/>
    </xf>
    <xf numFmtId="0" fontId="16" fillId="0" borderId="22" xfId="2" applyFont="1" applyBorder="1" applyAlignment="1">
      <alignment horizontal="center" vertical="center" readingOrder="2"/>
    </xf>
    <xf numFmtId="0" fontId="16" fillId="0" borderId="21" xfId="2" applyFont="1" applyBorder="1" applyAlignment="1">
      <alignment horizontal="center" vertical="center" readingOrder="2"/>
    </xf>
    <xf numFmtId="0" fontId="14" fillId="3" borderId="14" xfId="2" applyFont="1" applyFill="1" applyBorder="1" applyAlignment="1">
      <alignment horizontal="center" vertical="center" readingOrder="1"/>
    </xf>
    <xf numFmtId="0" fontId="14" fillId="3" borderId="13" xfId="2" applyFont="1" applyFill="1" applyBorder="1" applyAlignment="1">
      <alignment horizontal="center" vertical="center" readingOrder="1"/>
    </xf>
    <xf numFmtId="0" fontId="4" fillId="0" borderId="11" xfId="2" applyFont="1" applyBorder="1" applyAlignment="1">
      <alignment horizontal="center" vertical="center" readingOrder="2"/>
    </xf>
    <xf numFmtId="0" fontId="4" fillId="0" borderId="7" xfId="2" applyFont="1" applyBorder="1" applyAlignment="1">
      <alignment horizontal="center" vertical="center" readingOrder="2"/>
    </xf>
    <xf numFmtId="0" fontId="4" fillId="0" borderId="4" xfId="2" applyFont="1" applyBorder="1" applyAlignment="1">
      <alignment horizontal="center" vertical="center" readingOrder="2"/>
    </xf>
    <xf numFmtId="0" fontId="6" fillId="0" borderId="10" xfId="2" applyFont="1" applyBorder="1" applyAlignment="1">
      <alignment horizontal="center" vertical="center" readingOrder="2"/>
    </xf>
    <xf numFmtId="0" fontId="6" fillId="0" borderId="8" xfId="2" applyFont="1" applyBorder="1" applyAlignment="1">
      <alignment horizontal="center" vertical="center" readingOrder="2"/>
    </xf>
    <xf numFmtId="0" fontId="6" fillId="0" borderId="10" xfId="3" applyNumberFormat="1" applyFont="1" applyBorder="1" applyAlignment="1">
      <alignment horizontal="center" vertical="center" readingOrder="2"/>
    </xf>
    <xf numFmtId="0" fontId="6" fillId="0" borderId="8" xfId="3" applyNumberFormat="1" applyFont="1" applyBorder="1" applyAlignment="1">
      <alignment horizontal="center" vertical="center" readingOrder="2"/>
    </xf>
    <xf numFmtId="0" fontId="6" fillId="0" borderId="9" xfId="3" applyNumberFormat="1" applyFont="1" applyBorder="1" applyAlignment="1">
      <alignment horizontal="center" vertical="center" readingOrder="2"/>
    </xf>
    <xf numFmtId="0" fontId="5" fillId="0" borderId="6" xfId="3" applyNumberFormat="1" applyFont="1" applyBorder="1" applyAlignment="1">
      <alignment horizontal="center" vertical="center" readingOrder="2"/>
    </xf>
    <xf numFmtId="0" fontId="5" fillId="0" borderId="5" xfId="3" applyNumberFormat="1" applyFont="1" applyBorder="1" applyAlignment="1">
      <alignment horizontal="center" vertical="center" readingOrder="2"/>
    </xf>
    <xf numFmtId="0" fontId="5" fillId="0" borderId="0" xfId="3" applyNumberFormat="1" applyFont="1" applyAlignment="1">
      <alignment horizontal="center" vertical="center" readingOrder="2"/>
    </xf>
    <xf numFmtId="0" fontId="3" fillId="0" borderId="3" xfId="3" applyNumberFormat="1" applyFont="1" applyBorder="1" applyAlignment="1">
      <alignment horizontal="center" vertical="center" readingOrder="2"/>
    </xf>
    <xf numFmtId="0" fontId="3" fillId="0" borderId="1" xfId="3" applyNumberFormat="1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1"/>
    </xf>
    <xf numFmtId="0" fontId="3" fillId="0" borderId="1" xfId="3" applyNumberFormat="1" applyFont="1" applyBorder="1" applyAlignment="1">
      <alignment horizontal="center" vertical="center" readingOrder="1"/>
    </xf>
    <xf numFmtId="0" fontId="8" fillId="0" borderId="14" xfId="2" applyFont="1" applyBorder="1" applyAlignment="1">
      <alignment horizontal="center" vertical="center" readingOrder="2"/>
    </xf>
    <xf numFmtId="0" fontId="8" fillId="0" borderId="13" xfId="2" applyFont="1" applyBorder="1" applyAlignment="1">
      <alignment horizontal="center" vertical="center" readingOrder="2"/>
    </xf>
    <xf numFmtId="0" fontId="8" fillId="0" borderId="12" xfId="2" applyFont="1" applyBorder="1" applyAlignment="1">
      <alignment horizontal="center" vertical="center" readingOrder="2"/>
    </xf>
    <xf numFmtId="0" fontId="3" fillId="0" borderId="2" xfId="3" applyNumberFormat="1" applyFont="1" applyBorder="1" applyAlignment="1">
      <alignment horizontal="center" vertical="center" readingOrder="2"/>
    </xf>
    <xf numFmtId="0" fontId="5" fillId="0" borderId="6" xfId="2" applyFont="1" applyBorder="1" applyAlignment="1">
      <alignment horizontal="center" vertical="center" readingOrder="2"/>
    </xf>
    <xf numFmtId="0" fontId="5" fillId="0" borderId="5" xfId="2" applyFont="1" applyBorder="1" applyAlignment="1">
      <alignment horizontal="center" vertical="center" readingOrder="2"/>
    </xf>
    <xf numFmtId="0" fontId="3" fillId="0" borderId="3" xfId="2" applyFont="1" applyBorder="1" applyAlignment="1">
      <alignment horizontal="center" vertical="center" readingOrder="2"/>
    </xf>
    <xf numFmtId="0" fontId="3" fillId="0" borderId="1" xfId="2" applyFont="1" applyBorder="1" applyAlignment="1">
      <alignment horizontal="center" vertical="center" readingOrder="2"/>
    </xf>
    <xf numFmtId="0" fontId="3" fillId="0" borderId="2" xfId="2" applyFont="1" applyBorder="1" applyAlignment="1">
      <alignment horizontal="center" vertical="center" readingOrder="2"/>
    </xf>
    <xf numFmtId="0" fontId="6" fillId="0" borderId="9" xfId="2" applyFont="1" applyBorder="1" applyAlignment="1">
      <alignment horizontal="center" vertical="center" readingOrder="2"/>
    </xf>
    <xf numFmtId="0" fontId="5" fillId="0" borderId="0" xfId="2" applyFont="1" applyAlignment="1">
      <alignment horizontal="center" vertical="center" readingOrder="2"/>
    </xf>
    <xf numFmtId="0" fontId="4" fillId="0" borderId="30" xfId="2" applyFont="1" applyBorder="1" applyAlignment="1">
      <alignment horizontal="center" vertical="center" readingOrder="1"/>
    </xf>
    <xf numFmtId="0" fontId="4" fillId="0" borderId="29" xfId="2" applyFont="1" applyBorder="1" applyAlignment="1">
      <alignment horizontal="center" vertical="center" readingOrder="1"/>
    </xf>
  </cellXfs>
  <cellStyles count="5">
    <cellStyle name="Normal" xfId="0" builtinId="0"/>
    <cellStyle name="Normal 2" xfId="1" xr:uid="{0A17C989-537C-4B6C-AF25-B1164C1ADDC2}"/>
    <cellStyle name="Normal 2 16" xfId="3" xr:uid="{0058D7C0-2EA0-40AD-889E-496F3923584A}"/>
    <cellStyle name="Normal 2 2" xfId="2" xr:uid="{7ADA2014-6FA5-48A5-83A7-D8D6618D6426}"/>
    <cellStyle name="Normal_846CUR2" xfId="4" xr:uid="{F30156A8-F211-4EE1-BF4F-AF2EFD2D7E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2496950</xdr:colOff>
      <xdr:row>0</xdr:row>
      <xdr:rowOff>279831</xdr:rowOff>
    </xdr:from>
    <xdr:to>
      <xdr:col>6</xdr:col>
      <xdr:colOff>781728</xdr:colOff>
      <xdr:row>2</xdr:row>
      <xdr:rowOff>266983</xdr:rowOff>
    </xdr:to>
    <xdr:pic>
      <xdr:nvPicPr>
        <xdr:cNvPr id="18" name="Picture 2">
          <a:extLst>
            <a:ext uri="{FF2B5EF4-FFF2-40B4-BE49-F238E27FC236}">
              <a16:creationId xmlns:a16="http://schemas.microsoft.com/office/drawing/2014/main" id="{F2680F00-AA91-4D17-B8DF-AF48EE746B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586497933" y="279831"/>
          <a:ext cx="1545880" cy="536050"/>
        </a:xfrm>
        <a:prstGeom prst="rect">
          <a:avLst/>
        </a:prstGeom>
        <a:noFill/>
        <a:ln w="28575">
          <a:solidFill>
            <a:srgbClr val="FF3300"/>
          </a:solidFill>
          <a:miter lim="800000"/>
          <a:headEnd/>
          <a:tailEnd/>
        </a:ln>
        <a:effectLst>
          <a:outerShdw dist="107763" dir="2700000" algn="ctr" rotWithShape="0">
            <a:srgbClr val="808080">
              <a:alpha val="50000"/>
            </a:srgbClr>
          </a:outerShdw>
        </a:effec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amohey\Desktop\TMG%20Invoice%20-%20G89-88.xlsm" TargetMode="External"/><Relationship Id="rId1" Type="http://schemas.openxmlformats.org/officeDocument/2006/relationships/externalLinkPath" Target="file:///C:\Users\amohey\Desktop\TMG%20Invoice%20-%20G89-88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OQ"/>
      <sheetName val="QS"/>
      <sheetName val="Material On Site"/>
    </sheetNames>
    <sheetDataSet>
      <sheetData sheetId="0">
        <row r="3">
          <cell r="L3">
            <v>45626</v>
          </cell>
        </row>
        <row r="4">
          <cell r="L4">
            <v>45595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30F8D-24DC-40C8-BF26-B90244254EF8}">
  <sheetPr codeName="Sheet49">
    <tabColor theme="9" tint="0.39997558519241921"/>
    <pageSetUpPr fitToPage="1"/>
  </sheetPr>
  <dimension ref="A1:G67"/>
  <sheetViews>
    <sheetView rightToLeft="1" tabSelected="1" view="pageBreakPreview" topLeftCell="A5" zoomScale="43" zoomScaleNormal="100" zoomScaleSheetLayoutView="59" zoomScalePageLayoutView="44" workbookViewId="0">
      <selection activeCell="C41" sqref="C41"/>
    </sheetView>
  </sheetViews>
  <sheetFormatPr defaultColWidth="9.1796875" defaultRowHeight="20.149999999999999" customHeight="1" x14ac:dyDescent="0.45"/>
  <cols>
    <col min="1" max="1" width="23.1796875" style="2" customWidth="1"/>
    <col min="2" max="2" width="39.453125" style="2" customWidth="1"/>
    <col min="3" max="3" width="17.1796875" style="2" customWidth="1"/>
    <col min="4" max="6" width="46.7265625" style="2" customWidth="1"/>
    <col min="7" max="7" width="14.81640625" style="2" customWidth="1"/>
    <col min="8" max="8" width="22.54296875" style="1" bestFit="1" customWidth="1"/>
    <col min="9" max="9" width="37.7265625" style="1" customWidth="1"/>
    <col min="10" max="10" width="22.54296875" style="1" customWidth="1"/>
    <col min="11" max="14" width="21.453125" style="1" customWidth="1"/>
    <col min="15" max="15" width="25.81640625" style="1" customWidth="1"/>
    <col min="16" max="16" width="25.1796875" style="1" customWidth="1"/>
    <col min="17" max="17" width="23.453125" style="1" customWidth="1"/>
    <col min="18" max="21" width="9.54296875" style="1" customWidth="1"/>
    <col min="22" max="16384" width="9.1796875" style="1"/>
  </cols>
  <sheetData>
    <row r="1" spans="1:7" ht="23.25" customHeight="1" x14ac:dyDescent="0.45">
      <c r="A1" s="85" t="s">
        <v>65</v>
      </c>
      <c r="B1" s="132" t="s">
        <v>64</v>
      </c>
      <c r="C1" s="132"/>
      <c r="D1" s="133"/>
      <c r="E1" s="133"/>
    </row>
    <row r="2" spans="1:7" ht="20" x14ac:dyDescent="0.45">
      <c r="A2" s="85" t="s">
        <v>63</v>
      </c>
      <c r="B2" s="132" t="s">
        <v>15</v>
      </c>
      <c r="C2" s="132"/>
      <c r="D2" s="134" t="s">
        <v>72</v>
      </c>
      <c r="E2" s="134"/>
      <c r="F2" s="134"/>
      <c r="G2" s="134"/>
    </row>
    <row r="3" spans="1:7" ht="26.25" customHeight="1" x14ac:dyDescent="0.45">
      <c r="A3" s="85" t="s">
        <v>62</v>
      </c>
      <c r="B3" s="132" t="s">
        <v>19</v>
      </c>
      <c r="C3" s="132"/>
      <c r="D3" s="134"/>
      <c r="E3" s="134"/>
      <c r="F3" s="134"/>
      <c r="G3" s="134"/>
    </row>
    <row r="4" spans="1:7" ht="30" customHeight="1" thickBot="1" x14ac:dyDescent="0.5">
      <c r="A4" s="85" t="s">
        <v>61</v>
      </c>
      <c r="B4" s="130" t="s">
        <v>25</v>
      </c>
      <c r="C4" s="130"/>
      <c r="D4" s="131" t="s">
        <v>71</v>
      </c>
      <c r="E4" s="131"/>
      <c r="F4" s="131"/>
      <c r="G4" s="131"/>
    </row>
    <row r="5" spans="1:7" ht="9" customHeight="1" thickBot="1" x14ac:dyDescent="0.5">
      <c r="A5" s="84"/>
      <c r="B5" s="83"/>
      <c r="C5" s="82"/>
      <c r="D5" s="83"/>
      <c r="E5" s="83"/>
      <c r="F5" s="82"/>
      <c r="G5" s="104"/>
    </row>
    <row r="6" spans="1:7" ht="19" customHeight="1" x14ac:dyDescent="0.45">
      <c r="A6" s="81"/>
      <c r="B6" s="80"/>
      <c r="C6" s="80"/>
      <c r="D6" s="80"/>
      <c r="E6" s="79" t="s">
        <v>60</v>
      </c>
      <c r="F6" s="78"/>
      <c r="G6" s="105"/>
    </row>
    <row r="7" spans="1:7" ht="19" customHeight="1" thickBot="1" x14ac:dyDescent="0.5">
      <c r="A7" s="115" t="s">
        <v>59</v>
      </c>
      <c r="B7" s="116"/>
      <c r="C7" s="77"/>
      <c r="D7" s="117" t="s">
        <v>58</v>
      </c>
      <c r="E7" s="116"/>
      <c r="F7" s="118"/>
      <c r="G7" s="119"/>
    </row>
    <row r="8" spans="1:7" ht="22.5" customHeight="1" thickBot="1" x14ac:dyDescent="0.5">
      <c r="A8" s="120"/>
      <c r="B8" s="121"/>
      <c r="C8" s="122"/>
      <c r="D8" s="76" t="s">
        <v>57</v>
      </c>
      <c r="E8" s="75" t="s">
        <v>56</v>
      </c>
      <c r="F8" s="74" t="s">
        <v>55</v>
      </c>
      <c r="G8" s="106"/>
    </row>
    <row r="9" spans="1:7" ht="28.5" customHeight="1" thickBot="1" x14ac:dyDescent="0.5">
      <c r="A9" s="123" t="s">
        <v>54</v>
      </c>
      <c r="B9" s="124"/>
      <c r="C9" s="125"/>
      <c r="D9" s="72"/>
      <c r="E9" s="73"/>
      <c r="F9" s="72"/>
      <c r="G9" s="72"/>
    </row>
    <row r="10" spans="1:7" ht="25" customHeight="1" x14ac:dyDescent="0.45">
      <c r="A10" s="126" t="s">
        <v>66</v>
      </c>
      <c r="B10" s="127"/>
      <c r="C10" s="71"/>
      <c r="D10" s="112"/>
      <c r="E10" s="30"/>
      <c r="F10" s="70"/>
      <c r="G10" s="67"/>
    </row>
    <row r="11" spans="1:7" ht="25" customHeight="1" x14ac:dyDescent="0.45">
      <c r="A11" s="128" t="s">
        <v>49</v>
      </c>
      <c r="B11" s="129"/>
      <c r="C11" s="69"/>
      <c r="D11" s="30"/>
      <c r="E11" s="30"/>
      <c r="F11" s="30"/>
      <c r="G11" s="67"/>
    </row>
    <row r="12" spans="1:7" ht="25" customHeight="1" x14ac:dyDescent="0.45">
      <c r="A12" s="128" t="s">
        <v>53</v>
      </c>
      <c r="B12" s="129"/>
      <c r="C12" s="69"/>
      <c r="D12" s="30"/>
      <c r="E12" s="30"/>
      <c r="F12" s="30"/>
      <c r="G12" s="67"/>
    </row>
    <row r="13" spans="1:7" ht="25" customHeight="1" x14ac:dyDescent="0.45">
      <c r="A13" s="128" t="s">
        <v>68</v>
      </c>
      <c r="B13" s="129"/>
      <c r="C13" s="66"/>
      <c r="D13" s="30"/>
      <c r="E13" s="30"/>
      <c r="F13" s="30"/>
      <c r="G13" s="67"/>
    </row>
    <row r="14" spans="1:7" ht="25" customHeight="1" x14ac:dyDescent="0.45">
      <c r="A14" s="128" t="s">
        <v>69</v>
      </c>
      <c r="B14" s="129"/>
      <c r="C14" s="68"/>
      <c r="D14" s="31"/>
      <c r="E14" s="31"/>
      <c r="F14" s="31"/>
      <c r="G14" s="67"/>
    </row>
    <row r="15" spans="1:7" ht="25" customHeight="1" x14ac:dyDescent="0.45">
      <c r="A15" s="128" t="s">
        <v>70</v>
      </c>
      <c r="B15" s="129"/>
      <c r="C15" s="68"/>
      <c r="D15" s="31"/>
      <c r="E15" s="31"/>
      <c r="F15" s="31"/>
      <c r="G15" s="64"/>
    </row>
    <row r="16" spans="1:7" ht="25" customHeight="1" thickBot="1" x14ac:dyDescent="0.5">
      <c r="A16" s="113" t="s">
        <v>67</v>
      </c>
      <c r="B16" s="114"/>
      <c r="C16" s="65" t="s">
        <v>39</v>
      </c>
      <c r="D16" s="19"/>
      <c r="E16" s="19"/>
      <c r="F16" s="19"/>
      <c r="G16" s="64"/>
    </row>
    <row r="17" spans="1:7" ht="35.15" customHeight="1" thickBot="1" x14ac:dyDescent="0.5">
      <c r="A17" s="135" t="s">
        <v>52</v>
      </c>
      <c r="B17" s="136"/>
      <c r="C17" s="63"/>
      <c r="D17" s="62">
        <f>D16-D15-D14+D13+D12+D11+D10</f>
        <v>0</v>
      </c>
      <c r="E17" s="62">
        <f t="shared" ref="E17:F17" si="0">E16+E15+E14+E13+E12+E11+E10</f>
        <v>0</v>
      </c>
      <c r="F17" s="62">
        <f t="shared" si="0"/>
        <v>0</v>
      </c>
      <c r="G17" s="61"/>
    </row>
    <row r="18" spans="1:7" ht="8.15" customHeight="1" thickBot="1" x14ac:dyDescent="0.5">
      <c r="A18" s="60"/>
      <c r="B18" s="59"/>
      <c r="C18" s="59"/>
      <c r="D18" s="59"/>
      <c r="E18" s="59"/>
      <c r="F18" s="59"/>
      <c r="G18" s="107"/>
    </row>
    <row r="19" spans="1:7" ht="26.25" customHeight="1" thickBot="1" x14ac:dyDescent="0.5">
      <c r="A19" s="137" t="s">
        <v>51</v>
      </c>
      <c r="B19" s="138"/>
      <c r="C19" s="138"/>
      <c r="D19" s="57"/>
      <c r="E19" s="58"/>
      <c r="F19" s="57"/>
      <c r="G19" s="91"/>
    </row>
    <row r="20" spans="1:7" ht="25" customHeight="1" x14ac:dyDescent="0.45">
      <c r="A20" s="139" t="s">
        <v>50</v>
      </c>
      <c r="B20" s="140"/>
      <c r="C20" s="56"/>
      <c r="D20" s="30"/>
      <c r="E20" s="30"/>
      <c r="F20" s="30"/>
      <c r="G20" s="92">
        <v>1</v>
      </c>
    </row>
    <row r="21" spans="1:7" ht="25" customHeight="1" x14ac:dyDescent="0.45">
      <c r="A21" s="141" t="s">
        <v>49</v>
      </c>
      <c r="B21" s="142"/>
      <c r="C21" s="55"/>
      <c r="D21" s="30"/>
      <c r="E21" s="54"/>
      <c r="F21" s="54"/>
      <c r="G21" s="93">
        <v>2</v>
      </c>
    </row>
    <row r="22" spans="1:7" ht="25" customHeight="1" x14ac:dyDescent="0.45">
      <c r="A22" s="128" t="s">
        <v>53</v>
      </c>
      <c r="B22" s="129"/>
      <c r="C22" s="86"/>
      <c r="D22" s="30"/>
      <c r="E22" s="54"/>
      <c r="F22" s="54"/>
      <c r="G22" s="92">
        <v>3</v>
      </c>
    </row>
    <row r="23" spans="1:7" ht="25" customHeight="1" x14ac:dyDescent="0.45">
      <c r="A23" s="197" t="s">
        <v>73</v>
      </c>
      <c r="B23" s="198"/>
      <c r="C23" s="86"/>
      <c r="D23" s="30"/>
      <c r="E23" s="54"/>
      <c r="F23" s="54"/>
      <c r="G23" s="92"/>
    </row>
    <row r="24" spans="1:7" ht="25" customHeight="1" x14ac:dyDescent="0.45">
      <c r="A24" s="197" t="s">
        <v>74</v>
      </c>
      <c r="B24" s="198"/>
      <c r="C24" s="86"/>
      <c r="D24" s="30"/>
      <c r="E24" s="54"/>
      <c r="F24" s="54"/>
      <c r="G24" s="92"/>
    </row>
    <row r="25" spans="1:7" ht="25" customHeight="1" x14ac:dyDescent="0.45">
      <c r="A25" s="128" t="s">
        <v>48</v>
      </c>
      <c r="B25" s="129"/>
      <c r="C25" s="53"/>
      <c r="D25" s="30"/>
      <c r="E25" s="30"/>
      <c r="F25" s="30"/>
      <c r="G25" s="93">
        <v>4</v>
      </c>
    </row>
    <row r="26" spans="1:7" ht="25" customHeight="1" x14ac:dyDescent="0.45">
      <c r="A26" s="128" t="s">
        <v>46</v>
      </c>
      <c r="B26" s="129"/>
      <c r="C26" s="53"/>
      <c r="D26" s="30"/>
      <c r="E26" s="30"/>
      <c r="F26" s="30"/>
      <c r="G26" s="92">
        <v>5</v>
      </c>
    </row>
    <row r="27" spans="1:7" ht="25" customHeight="1" x14ac:dyDescent="0.45">
      <c r="A27" s="128" t="s">
        <v>47</v>
      </c>
      <c r="B27" s="129"/>
      <c r="C27" s="103"/>
      <c r="D27" s="30"/>
      <c r="E27" s="30"/>
      <c r="F27" s="30"/>
      <c r="G27" s="93">
        <v>6</v>
      </c>
    </row>
    <row r="28" spans="1:7" ht="25" customHeight="1" thickBot="1" x14ac:dyDescent="0.5">
      <c r="A28" s="113" t="s">
        <v>45</v>
      </c>
      <c r="B28" s="114"/>
      <c r="C28" s="52"/>
      <c r="D28" s="51"/>
      <c r="E28" s="51"/>
      <c r="F28" s="51"/>
      <c r="G28" s="93">
        <v>7</v>
      </c>
    </row>
    <row r="29" spans="1:7" ht="35.15" customHeight="1" thickBot="1" x14ac:dyDescent="0.5">
      <c r="A29" s="143" t="s">
        <v>44</v>
      </c>
      <c r="B29" s="144"/>
      <c r="C29" s="39"/>
      <c r="D29" s="25">
        <f>D20+D21+D22+D25-D26+D27-D28</f>
        <v>0</v>
      </c>
      <c r="E29" s="25">
        <f t="shared" ref="E29:F29" si="1">E20+E21+E22+E25-E26+E27-E28</f>
        <v>0</v>
      </c>
      <c r="F29" s="25">
        <f t="shared" si="1"/>
        <v>0</v>
      </c>
      <c r="G29" s="94">
        <v>8</v>
      </c>
    </row>
    <row r="30" spans="1:7" ht="25" customHeight="1" x14ac:dyDescent="0.45">
      <c r="A30" s="145" t="s">
        <v>43</v>
      </c>
      <c r="B30" s="146"/>
      <c r="C30" s="50"/>
      <c r="D30" s="49"/>
      <c r="E30" s="48"/>
      <c r="F30" s="48"/>
      <c r="G30" s="95">
        <v>9</v>
      </c>
    </row>
    <row r="31" spans="1:7" ht="25" customHeight="1" x14ac:dyDescent="0.45">
      <c r="A31" s="147" t="s">
        <v>42</v>
      </c>
      <c r="B31" s="148"/>
      <c r="C31" s="47"/>
      <c r="D31" s="46"/>
      <c r="E31" s="45"/>
      <c r="F31" s="45"/>
      <c r="G31" s="96">
        <v>10</v>
      </c>
    </row>
    <row r="32" spans="1:7" ht="25" customHeight="1" thickBot="1" x14ac:dyDescent="0.5">
      <c r="A32" s="151" t="s">
        <v>41</v>
      </c>
      <c r="B32" s="152"/>
      <c r="C32" s="44"/>
      <c r="D32" s="43"/>
      <c r="E32" s="42"/>
      <c r="F32" s="42"/>
      <c r="G32" s="97">
        <v>11</v>
      </c>
    </row>
    <row r="33" spans="1:7" ht="25" customHeight="1" thickBot="1" x14ac:dyDescent="0.5">
      <c r="A33" s="153" t="s">
        <v>40</v>
      </c>
      <c r="B33" s="154"/>
      <c r="C33" s="41" t="s">
        <v>39</v>
      </c>
      <c r="D33" s="87"/>
      <c r="E33" s="88"/>
      <c r="F33" s="40"/>
      <c r="G33" s="98">
        <v>12</v>
      </c>
    </row>
    <row r="34" spans="1:7" ht="35.15" customHeight="1" thickBot="1" x14ac:dyDescent="0.5">
      <c r="A34" s="135" t="s">
        <v>38</v>
      </c>
      <c r="B34" s="136"/>
      <c r="C34" s="39"/>
      <c r="D34" s="25">
        <f>D29+D30+D31+D32+D33</f>
        <v>0</v>
      </c>
      <c r="E34" s="25">
        <f t="shared" ref="E34:F34" si="2">E29+E30+E31+E32+E33</f>
        <v>0</v>
      </c>
      <c r="F34" s="25">
        <f t="shared" si="2"/>
        <v>0</v>
      </c>
      <c r="G34" s="94">
        <v>13</v>
      </c>
    </row>
    <row r="35" spans="1:7" ht="8.15" customHeight="1" thickBot="1" x14ac:dyDescent="0.5">
      <c r="A35" s="38"/>
      <c r="B35" s="37"/>
      <c r="C35" s="37"/>
      <c r="D35" s="37"/>
      <c r="E35" s="37"/>
      <c r="F35" s="37"/>
      <c r="G35" s="108"/>
    </row>
    <row r="36" spans="1:7" ht="24" customHeight="1" x14ac:dyDescent="0.45">
      <c r="A36" s="155" t="s">
        <v>37</v>
      </c>
      <c r="B36" s="156"/>
      <c r="C36" s="157"/>
      <c r="D36" s="36"/>
      <c r="E36" s="35"/>
      <c r="F36" s="34"/>
      <c r="G36" s="99"/>
    </row>
    <row r="37" spans="1:7" ht="25" customHeight="1" x14ac:dyDescent="0.45">
      <c r="A37" s="149" t="s">
        <v>36</v>
      </c>
      <c r="B37" s="150"/>
      <c r="C37" s="33"/>
      <c r="D37" s="31"/>
      <c r="E37" s="30"/>
      <c r="F37" s="30"/>
      <c r="G37" s="100">
        <v>14</v>
      </c>
    </row>
    <row r="38" spans="1:7" ht="25" customHeight="1" x14ac:dyDescent="0.45">
      <c r="A38" s="149" t="s">
        <v>35</v>
      </c>
      <c r="B38" s="150"/>
      <c r="C38" s="33"/>
      <c r="D38" s="31"/>
      <c r="E38" s="30"/>
      <c r="F38" s="30"/>
      <c r="G38" s="100">
        <v>15</v>
      </c>
    </row>
    <row r="39" spans="1:7" ht="25" customHeight="1" x14ac:dyDescent="0.45">
      <c r="A39" s="149" t="s">
        <v>34</v>
      </c>
      <c r="B39" s="150"/>
      <c r="C39" s="33"/>
      <c r="D39" s="31"/>
      <c r="E39" s="30"/>
      <c r="F39" s="30"/>
      <c r="G39" s="100">
        <v>16</v>
      </c>
    </row>
    <row r="40" spans="1:7" ht="25" customHeight="1" x14ac:dyDescent="0.45">
      <c r="A40" s="161" t="s">
        <v>33</v>
      </c>
      <c r="B40" s="162"/>
      <c r="C40" s="32"/>
      <c r="D40" s="31"/>
      <c r="E40" s="30"/>
      <c r="F40" s="30"/>
      <c r="G40" s="100">
        <v>17</v>
      </c>
    </row>
    <row r="41" spans="1:7" ht="25" customHeight="1" x14ac:dyDescent="0.45">
      <c r="A41" s="161" t="s">
        <v>32</v>
      </c>
      <c r="B41" s="162"/>
      <c r="C41" s="32"/>
      <c r="D41" s="31"/>
      <c r="E41" s="30"/>
      <c r="F41" s="30"/>
      <c r="G41" s="100">
        <v>18</v>
      </c>
    </row>
    <row r="42" spans="1:7" ht="25" customHeight="1" thickBot="1" x14ac:dyDescent="0.5">
      <c r="A42" s="163" t="s">
        <v>31</v>
      </c>
      <c r="B42" s="164"/>
      <c r="C42" s="29"/>
      <c r="D42" s="28"/>
      <c r="E42" s="19"/>
      <c r="F42" s="19"/>
      <c r="G42" s="100">
        <v>19</v>
      </c>
    </row>
    <row r="43" spans="1:7" ht="35.15" customHeight="1" thickBot="1" x14ac:dyDescent="0.5">
      <c r="A43" s="165" t="s">
        <v>30</v>
      </c>
      <c r="B43" s="166"/>
      <c r="C43" s="27"/>
      <c r="D43" s="26">
        <f>D36+D37+D38+D39+D40+D41+D42</f>
        <v>0</v>
      </c>
      <c r="E43" s="26">
        <f t="shared" ref="E43:F43" si="3">E36+E37+E38+E39+E40+E41+E42</f>
        <v>0</v>
      </c>
      <c r="F43" s="26">
        <f t="shared" si="3"/>
        <v>0</v>
      </c>
      <c r="G43" s="101">
        <v>20</v>
      </c>
    </row>
    <row r="44" spans="1:7" ht="8.15" customHeight="1" thickBot="1" x14ac:dyDescent="0.5">
      <c r="A44" s="24"/>
      <c r="B44" s="23"/>
      <c r="C44" s="23"/>
      <c r="D44" s="23"/>
      <c r="E44" s="23"/>
      <c r="F44" s="23"/>
      <c r="G44" s="109"/>
    </row>
    <row r="45" spans="1:7" ht="25.5" customHeight="1" thickBot="1" x14ac:dyDescent="0.5">
      <c r="A45" s="89" t="s">
        <v>29</v>
      </c>
      <c r="B45" s="90"/>
      <c r="C45" s="90"/>
      <c r="D45" s="90"/>
      <c r="E45" s="90"/>
      <c r="F45" s="90"/>
      <c r="G45" s="110"/>
    </row>
    <row r="46" spans="1:7" ht="33.75" customHeight="1" x14ac:dyDescent="0.45">
      <c r="A46" s="145" t="s">
        <v>28</v>
      </c>
      <c r="B46" s="146"/>
      <c r="C46" s="22">
        <v>2</v>
      </c>
      <c r="D46" s="21">
        <f>D34-D43</f>
        <v>0</v>
      </c>
      <c r="E46" s="21">
        <f t="shared" ref="E46:F46" si="4">E34-E43</f>
        <v>0</v>
      </c>
      <c r="F46" s="21">
        <f t="shared" si="4"/>
        <v>0</v>
      </c>
      <c r="G46" s="95">
        <v>21</v>
      </c>
    </row>
    <row r="47" spans="1:7" ht="33.75" customHeight="1" thickBot="1" x14ac:dyDescent="0.5">
      <c r="A47" s="167" t="s">
        <v>27</v>
      </c>
      <c r="B47" s="168"/>
      <c r="C47" s="20">
        <f>C46-1</f>
        <v>1</v>
      </c>
      <c r="D47" s="19"/>
      <c r="E47" s="19"/>
      <c r="F47" s="19"/>
      <c r="G47" s="102">
        <v>22</v>
      </c>
    </row>
    <row r="48" spans="1:7" ht="35.15" customHeight="1" thickBot="1" x14ac:dyDescent="0.5">
      <c r="A48" s="169" t="s">
        <v>26</v>
      </c>
      <c r="B48" s="170"/>
      <c r="C48" s="18"/>
      <c r="D48" s="17"/>
      <c r="E48" s="17"/>
      <c r="F48" s="17"/>
      <c r="G48" s="94">
        <v>23</v>
      </c>
    </row>
    <row r="49" spans="1:7" ht="22.5" customHeight="1" thickBot="1" x14ac:dyDescent="0.5">
      <c r="A49" s="16"/>
      <c r="B49" s="15"/>
      <c r="C49" s="14"/>
      <c r="D49" s="14"/>
      <c r="E49" s="14"/>
      <c r="F49" s="14"/>
      <c r="G49" s="111"/>
    </row>
    <row r="50" spans="1:7" ht="21" customHeight="1" thickBot="1" x14ac:dyDescent="0.5">
      <c r="A50" s="158" t="s">
        <v>25</v>
      </c>
      <c r="B50" s="159"/>
      <c r="C50" s="159"/>
      <c r="D50" s="159"/>
      <c r="E50" s="159"/>
      <c r="F50" s="159"/>
      <c r="G50" s="160"/>
    </row>
    <row r="51" spans="1:7" ht="20.149999999999999" customHeight="1" x14ac:dyDescent="0.45">
      <c r="A51" s="171" t="s">
        <v>24</v>
      </c>
      <c r="B51" s="174" t="s">
        <v>23</v>
      </c>
      <c r="C51" s="175"/>
      <c r="D51" s="176" t="s">
        <v>22</v>
      </c>
      <c r="E51" s="177"/>
      <c r="F51" s="178" t="s">
        <v>21</v>
      </c>
      <c r="G51" s="177"/>
    </row>
    <row r="52" spans="1:7" ht="49.5" customHeight="1" x14ac:dyDescent="0.45">
      <c r="A52" s="172"/>
      <c r="B52" s="179" t="s">
        <v>20</v>
      </c>
      <c r="C52" s="180"/>
      <c r="D52" s="179"/>
      <c r="E52" s="180"/>
      <c r="F52" s="181"/>
      <c r="G52" s="180"/>
    </row>
    <row r="53" spans="1:7" ht="23.25" customHeight="1" thickBot="1" x14ac:dyDescent="0.5">
      <c r="A53" s="173"/>
      <c r="B53" s="182"/>
      <c r="C53" s="183"/>
      <c r="D53" s="182"/>
      <c r="E53" s="183"/>
      <c r="F53" s="184"/>
      <c r="G53" s="185"/>
    </row>
    <row r="54" spans="1:7" ht="27.75" customHeight="1" thickBot="1" x14ac:dyDescent="0.5">
      <c r="A54" s="186" t="s">
        <v>19</v>
      </c>
      <c r="B54" s="187"/>
      <c r="C54" s="187"/>
      <c r="D54" s="187"/>
      <c r="E54" s="187"/>
      <c r="F54" s="187"/>
      <c r="G54" s="188"/>
    </row>
    <row r="55" spans="1:7" ht="20.149999999999999" customHeight="1" x14ac:dyDescent="0.45">
      <c r="A55" s="171" t="s">
        <v>18</v>
      </c>
      <c r="B55" s="176" t="s">
        <v>17</v>
      </c>
      <c r="C55" s="178"/>
      <c r="D55" s="177"/>
      <c r="E55" s="178" t="s">
        <v>16</v>
      </c>
      <c r="F55" s="178"/>
      <c r="G55" s="177"/>
    </row>
    <row r="56" spans="1:7" ht="48" customHeight="1" x14ac:dyDescent="0.45">
      <c r="A56" s="172"/>
      <c r="B56" s="179"/>
      <c r="C56" s="181"/>
      <c r="D56" s="180"/>
      <c r="E56" s="181"/>
      <c r="F56" s="181"/>
      <c r="G56" s="180"/>
    </row>
    <row r="57" spans="1:7" ht="19.5" customHeight="1" thickBot="1" x14ac:dyDescent="0.5">
      <c r="A57" s="173"/>
      <c r="B57" s="182"/>
      <c r="C57" s="189"/>
      <c r="D57" s="183"/>
      <c r="E57" s="184"/>
      <c r="F57" s="184"/>
      <c r="G57" s="185"/>
    </row>
    <row r="58" spans="1:7" ht="24.75" customHeight="1" thickBot="1" x14ac:dyDescent="0.5">
      <c r="A58" s="186" t="s">
        <v>15</v>
      </c>
      <c r="B58" s="187"/>
      <c r="C58" s="187"/>
      <c r="D58" s="187"/>
      <c r="E58" s="187"/>
      <c r="F58" s="187"/>
      <c r="G58" s="188"/>
    </row>
    <row r="59" spans="1:7" ht="20.149999999999999" customHeight="1" x14ac:dyDescent="0.45">
      <c r="A59" s="171" t="s">
        <v>14</v>
      </c>
      <c r="B59" s="174" t="s">
        <v>13</v>
      </c>
      <c r="C59" s="175"/>
      <c r="D59" s="174" t="s">
        <v>12</v>
      </c>
      <c r="E59" s="175"/>
      <c r="F59" s="174" t="s">
        <v>11</v>
      </c>
      <c r="G59" s="175"/>
    </row>
    <row r="60" spans="1:7" ht="42.75" customHeight="1" x14ac:dyDescent="0.45">
      <c r="A60" s="172"/>
      <c r="B60" s="13"/>
      <c r="C60" s="6"/>
      <c r="D60" s="190"/>
      <c r="E60" s="191"/>
      <c r="F60" s="12"/>
      <c r="G60" s="11"/>
    </row>
    <row r="61" spans="1:7" ht="23.25" customHeight="1" thickBot="1" x14ac:dyDescent="0.5">
      <c r="A61" s="172"/>
      <c r="B61" s="182" t="s">
        <v>10</v>
      </c>
      <c r="C61" s="183"/>
      <c r="D61" s="192" t="s">
        <v>9</v>
      </c>
      <c r="E61" s="193"/>
      <c r="F61" s="194" t="s">
        <v>8</v>
      </c>
      <c r="G61" s="193"/>
    </row>
    <row r="62" spans="1:7" ht="23.25" customHeight="1" x14ac:dyDescent="0.45">
      <c r="A62" s="172"/>
      <c r="B62" s="176" t="s">
        <v>3</v>
      </c>
      <c r="C62" s="178"/>
      <c r="D62" s="177"/>
      <c r="E62" s="174" t="s">
        <v>7</v>
      </c>
      <c r="F62" s="195"/>
      <c r="G62" s="175"/>
    </row>
    <row r="63" spans="1:7" ht="33.75" customHeight="1" x14ac:dyDescent="0.45">
      <c r="A63" s="172"/>
      <c r="B63" s="10"/>
      <c r="C63" s="9"/>
      <c r="D63" s="6"/>
      <c r="E63" s="8"/>
      <c r="F63" s="7"/>
      <c r="G63" s="6"/>
    </row>
    <row r="64" spans="1:7" ht="23.25" customHeight="1" thickBot="1" x14ac:dyDescent="0.5">
      <c r="A64" s="173"/>
      <c r="B64" s="182" t="s">
        <v>6</v>
      </c>
      <c r="C64" s="189"/>
      <c r="D64" s="183"/>
      <c r="E64" s="192" t="s">
        <v>5</v>
      </c>
      <c r="F64" s="194"/>
      <c r="G64" s="193"/>
    </row>
    <row r="65" spans="1:7" ht="21" customHeight="1" x14ac:dyDescent="0.45">
      <c r="A65" s="171" t="s">
        <v>4</v>
      </c>
      <c r="B65" s="174" t="s">
        <v>3</v>
      </c>
      <c r="C65" s="195"/>
      <c r="D65" s="175"/>
      <c r="E65" s="174" t="s">
        <v>2</v>
      </c>
      <c r="F65" s="195"/>
      <c r="G65" s="175"/>
    </row>
    <row r="66" spans="1:7" ht="34.5" customHeight="1" x14ac:dyDescent="0.45">
      <c r="A66" s="172"/>
      <c r="B66" s="5"/>
      <c r="C66" s="5"/>
      <c r="D66" s="4"/>
      <c r="E66" s="3"/>
      <c r="F66" s="196"/>
      <c r="G66" s="191"/>
    </row>
    <row r="67" spans="1:7" ht="27.75" customHeight="1" thickBot="1" x14ac:dyDescent="0.5">
      <c r="A67" s="173"/>
      <c r="B67" s="192" t="s">
        <v>1</v>
      </c>
      <c r="C67" s="194"/>
      <c r="D67" s="193"/>
      <c r="E67" s="192" t="s">
        <v>0</v>
      </c>
      <c r="F67" s="194"/>
      <c r="G67" s="193"/>
    </row>
  </sheetData>
  <mergeCells count="85">
    <mergeCell ref="A65:A67"/>
    <mergeCell ref="B65:D65"/>
    <mergeCell ref="E65:G65"/>
    <mergeCell ref="F66:G66"/>
    <mergeCell ref="B67:D67"/>
    <mergeCell ref="E67:G67"/>
    <mergeCell ref="A58:G58"/>
    <mergeCell ref="A59:A64"/>
    <mergeCell ref="B59:C59"/>
    <mergeCell ref="D59:E59"/>
    <mergeCell ref="F59:G59"/>
    <mergeCell ref="D60:E60"/>
    <mergeCell ref="B61:C61"/>
    <mergeCell ref="D61:E61"/>
    <mergeCell ref="F61:G61"/>
    <mergeCell ref="B62:D62"/>
    <mergeCell ref="E62:G62"/>
    <mergeCell ref="B64:D64"/>
    <mergeCell ref="E64:G64"/>
    <mergeCell ref="A54:G54"/>
    <mergeCell ref="A55:A57"/>
    <mergeCell ref="B55:D55"/>
    <mergeCell ref="E55:G55"/>
    <mergeCell ref="B56:D56"/>
    <mergeCell ref="E56:G56"/>
    <mergeCell ref="B57:D57"/>
    <mergeCell ref="E57:G57"/>
    <mergeCell ref="A51:A53"/>
    <mergeCell ref="B51:C51"/>
    <mergeCell ref="D51:E51"/>
    <mergeCell ref="F51:G51"/>
    <mergeCell ref="B52:C52"/>
    <mergeCell ref="D52:E52"/>
    <mergeCell ref="F52:G52"/>
    <mergeCell ref="B53:C53"/>
    <mergeCell ref="D53:E53"/>
    <mergeCell ref="F53:G53"/>
    <mergeCell ref="A50:G50"/>
    <mergeCell ref="A39:B39"/>
    <mergeCell ref="A40:B40"/>
    <mergeCell ref="A41:B41"/>
    <mergeCell ref="A42:B42"/>
    <mergeCell ref="A43:B43"/>
    <mergeCell ref="A46:B46"/>
    <mergeCell ref="A47:B47"/>
    <mergeCell ref="A48:B48"/>
    <mergeCell ref="A28:B28"/>
    <mergeCell ref="A29:B29"/>
    <mergeCell ref="A30:B30"/>
    <mergeCell ref="A31:B31"/>
    <mergeCell ref="A38:B38"/>
    <mergeCell ref="A32:B32"/>
    <mergeCell ref="A33:B33"/>
    <mergeCell ref="A34:B34"/>
    <mergeCell ref="A36:C36"/>
    <mergeCell ref="A37:B37"/>
    <mergeCell ref="A17:B17"/>
    <mergeCell ref="A19:C19"/>
    <mergeCell ref="A20:B20"/>
    <mergeCell ref="A25:B25"/>
    <mergeCell ref="A27:B27"/>
    <mergeCell ref="A26:B26"/>
    <mergeCell ref="A22:B22"/>
    <mergeCell ref="A21:B21"/>
    <mergeCell ref="A23:B23"/>
    <mergeCell ref="A24:B24"/>
    <mergeCell ref="B4:C4"/>
    <mergeCell ref="D4:G4"/>
    <mergeCell ref="B1:C1"/>
    <mergeCell ref="D1:E1"/>
    <mergeCell ref="B2:C2"/>
    <mergeCell ref="B3:C3"/>
    <mergeCell ref="D2:G3"/>
    <mergeCell ref="A16:B16"/>
    <mergeCell ref="A7:B7"/>
    <mergeCell ref="D7:E7"/>
    <mergeCell ref="F7:G7"/>
    <mergeCell ref="A8:C8"/>
    <mergeCell ref="A9:C9"/>
    <mergeCell ref="A10:B10"/>
    <mergeCell ref="A11:B11"/>
    <mergeCell ref="A12:B12"/>
    <mergeCell ref="A13:B13"/>
    <mergeCell ref="A15:B15"/>
    <mergeCell ref="A14:B14"/>
  </mergeCells>
  <printOptions horizontalCentered="1"/>
  <pageMargins left="0.25" right="0.25" top="0.75" bottom="0.75" header="0.3" footer="0.3"/>
  <pageSetup paperSize="13" scale="36" fitToHeight="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IPC</vt:lpstr>
      <vt:lpstr>IPC!Print_Area</vt:lpstr>
    </vt:vector>
  </TitlesOfParts>
  <Company>Talaat Moustafa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 Mohey el deen abdelhamid</dc:creator>
  <cp:lastModifiedBy>Adham Zain El-Din</cp:lastModifiedBy>
  <cp:lastPrinted>2025-02-01T14:13:42Z</cp:lastPrinted>
  <dcterms:created xsi:type="dcterms:W3CDTF">2025-01-15T11:27:16Z</dcterms:created>
  <dcterms:modified xsi:type="dcterms:W3CDTF">2025-02-25T11:35:10Z</dcterms:modified>
</cp:coreProperties>
</file>