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d18e10bc82f7acf1/Desktop/PorfolioProjects/"/>
    </mc:Choice>
  </mc:AlternateContent>
  <xr:revisionPtr revIDLastSave="751" documentId="8_{18662E48-71BA-46B7-BA94-BE0A0186BFD2}" xr6:coauthVersionLast="47" xr6:coauthVersionMax="47" xr10:uidLastSave="{A161AD73-38BB-4806-86B8-E0680299FDEE}"/>
  <bookViews>
    <workbookView xWindow="-110" yWindow="-110" windowWidth="22780" windowHeight="14540" activeTab="1" xr2:uid="{12406503-4BC4-4F15-A057-310CFF96772D}"/>
  </bookViews>
  <sheets>
    <sheet name="PivotTables" sheetId="1" r:id="rId1"/>
    <sheet name="Dashboard" sheetId="2" r:id="rId2"/>
  </sheets>
  <definedNames>
    <definedName name="Slicer_Cookie_Type">#N/A</definedName>
    <definedName name="Timeline_Date">#N/A</definedName>
  </definedNames>
  <calcPr calcId="191029"/>
  <pivotCaches>
    <pivotCache cacheId="697" r:id="rId3"/>
    <pivotCache cacheId="698" r:id="rId4"/>
    <pivotCache cacheId="699" r:id="rId5"/>
    <pivotCache cacheId="700" r:id="rId6"/>
    <pivotCache cacheId="701" r:id="rId7"/>
    <pivotCache cacheId="702" r:id="rId8"/>
    <pivotCache cacheId="703" r:id="rId9"/>
  </pivotCaches>
  <extLst>
    <ext xmlns:x14="http://schemas.microsoft.com/office/spreadsheetml/2009/9/main" uri="{876F7934-8845-4945-9796-88D515C7AA90}">
      <x14:pivotCaches>
        <pivotCache cacheId="453"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91" r:id="rId12"/>
      </x15:timelineCachePivotCaches>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1904b67c-f3b7-472d-bd61-26d7396be726" name="Customers" connection="Excel Customers"/>
          <x15:modelTable id="Orders_98183adc-ed64-410b-a03d-40a2edbfa635" name="Orders" connection="Excel Orders"/>
          <x15:modelTable id="Cookie Types_bca8cca2-6dd1-4472-9bd1-feeea082901a" name="Cookie Types" connection="Excel Cookie Types"/>
        </x15:modelTables>
        <x15:modelRelationships>
          <x15:modelRelationship fromTable="Orders" fromColumn="Product" toTable="Cookie Types" toColumn="Cookie Type"/>
          <x15:modelRelationship fromTable="Orders" fromColumn="Customer ID" toTable="Customers" toColumn="Customer ID"/>
        </x15:modelRelationships>
        <x15:extLst>
          <ext xmlns:x16="http://schemas.microsoft.com/office/spreadsheetml/2014/11/main" uri="{9835A34E-60A6-4A7C-AAB8-D5F71C897F49}">
            <x16:modelTimeGroupings>
              <x16:modelTimeGrouping tableName="Order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9"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6E71A5-E470-4171-985D-79EE43423E46}" name="Excel Cookie Types" type="100" refreshedVersion="0">
    <extLst>
      <ext xmlns:x15="http://schemas.microsoft.com/office/spreadsheetml/2010/11/main" uri="{DE250136-89BD-433C-8126-D09CA5730AF9}">
        <x15:connection id="ce2af9ce-6ea6-450b-abf8-c7bdd9c5c2c0"/>
      </ext>
    </extLst>
  </connection>
  <connection id="2" xr16:uid="{C1F16578-5A9F-42CF-B0B0-9B8BA996BA9D}" name="Excel Customers" type="100" refreshedVersion="0">
    <extLst>
      <ext xmlns:x15="http://schemas.microsoft.com/office/spreadsheetml/2010/11/main" uri="{DE250136-89BD-433C-8126-D09CA5730AF9}">
        <x15:connection id="c22633ed-7a45-4c90-ad43-8f86b4dcf2c8"/>
      </ext>
    </extLst>
  </connection>
  <connection id="3" xr16:uid="{1DECAE38-470F-43B3-8DDE-2DC5BE642408}" name="Excel Orders" type="100" refreshedVersion="0">
    <extLst>
      <ext xmlns:x15="http://schemas.microsoft.com/office/spreadsheetml/2010/11/main" uri="{DE250136-89BD-433C-8126-D09CA5730AF9}">
        <x15:connection id="27dddf2d-409e-4d5a-97d1-b484f4fe9724"/>
      </ext>
    </extLst>
  </connection>
  <connection id="4" xr16:uid="{D0599F06-1D2F-43DB-A935-DB2361E9CC6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<sst xmlns="http://schemas.openxmlformats.org/spreadsheetml/2006/main" count="114" uniqueCount="40">
  <si>
    <t>Row Labels</t>
  </si>
  <si>
    <t>ABC Groceries</t>
  </si>
  <si>
    <t>ACME Bites</t>
  </si>
  <si>
    <t>Park &amp; Shop Convenience Stores</t>
  </si>
  <si>
    <t>Tres Delicious</t>
  </si>
  <si>
    <t>Wholesome Foods</t>
  </si>
  <si>
    <t>Grand Total</t>
  </si>
  <si>
    <t>Count of Order ID</t>
  </si>
  <si>
    <t>Total Profit</t>
  </si>
  <si>
    <t>Total Profit Status</t>
  </si>
  <si>
    <t>Green Bay</t>
  </si>
  <si>
    <t>Huntington</t>
  </si>
  <si>
    <t>Mobile</t>
  </si>
  <si>
    <t>Salt Lake City</t>
  </si>
  <si>
    <t>Seattle</t>
  </si>
  <si>
    <t>Column Labels</t>
  </si>
  <si>
    <t>Sep</t>
  </si>
  <si>
    <t>Oct</t>
  </si>
  <si>
    <t>Nov</t>
  </si>
  <si>
    <t>Dec</t>
  </si>
  <si>
    <t>Jan</t>
  </si>
  <si>
    <t>Feb</t>
  </si>
  <si>
    <t>Mar</t>
  </si>
  <si>
    <t>Apr</t>
  </si>
  <si>
    <t>May</t>
  </si>
  <si>
    <t>Jun</t>
  </si>
  <si>
    <t>Jul</t>
  </si>
  <si>
    <t>Aug</t>
  </si>
  <si>
    <t>Sum of Units Sold</t>
  </si>
  <si>
    <t>Chocolate Chip</t>
  </si>
  <si>
    <t>Fortune Cookie</t>
  </si>
  <si>
    <t>Oatmeal Raisin</t>
  </si>
  <si>
    <t>Snickerdoodle</t>
  </si>
  <si>
    <t>Sugar</t>
  </si>
  <si>
    <t>White Chocolate Macadamia Nut</t>
  </si>
  <si>
    <t>Count of Units Sold</t>
  </si>
  <si>
    <t>Cookie Sales</t>
  </si>
  <si>
    <t>Average Profit/Customer</t>
  </si>
  <si>
    <t>Average of Units Sold</t>
  </si>
  <si>
    <t xml:space="preserve"> ==&gt;SEARCH&lt;==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</si>
</sst>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70" formatCode="_-[$$-409]* #,##0.00_ ;_-[$$-409]* \-#,##0.00\ ;_-[$$-409]* &quot;-&quot;??_ ;_-@_ "/>
  </numFmts>
  <fonts count="2" x14ac:knownFonts="1">
    <font>
      <sz val="11"/>
      <color theme="1"/>
      <name val="Calibri"/>
      <family val="2"/>
      <scheme val="minor"/>
    </font>
    <font>
      <sz val="48"/>
      <color theme="5" tint="-0.249977111117893"/>
      <name val="Calibri"/>
      <family val="2"/>
      <scheme val="minor"/>
    </font>
  </fonts>
  <fills count="3">
    <fill>
      <patternFill patternType="none"/>
    </fill>
    <fill>
      <patternFill patternType="gray125"/>
    </fill>
    <fill>
      <patternFill patternType="solid">
        <fgColor rgb="FF00206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1" fillId="2" borderId="0" xfId="0" applyFont="1" applyFill="1" applyAlignment="1">
      <alignment horizontal="center" vertical="center"/>
    </xf>
    <xf numFmtId="0" fontId="0" fillId="0" borderId="1" xfId="0" applyBorder="1"/>
    <xf numFmtId="170" fontId="0" fillId="0" borderId="2" xfId="0" applyNumberFormat="1" applyBorder="1" applyAlignment="1">
      <alignment horizontal="center"/>
    </xf>
    <xf numFmtId="170" fontId="0" fillId="0" borderId="3" xfId="0" applyNumberFormat="1"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1/relationships/timelineCache" Target="timelineCaches/timelineCache1.xml"/><Relationship Id="rId18" Type="http://schemas.openxmlformats.org/officeDocument/2006/relationships/powerPivotData" Target="model/item.data"/><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50" Type="http://schemas.openxmlformats.org/officeDocument/2006/relationships/customXml" Target="../customXml/item30.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9.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pivotCacheDefinition" Target="pivotCache/pivotCacheDefinition3.xml"/><Relationship Id="rId15" Type="http://schemas.openxmlformats.org/officeDocument/2006/relationships/connections" Target="connections.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49" Type="http://schemas.openxmlformats.org/officeDocument/2006/relationships/customXml" Target="../customXml/item29.xml"/><Relationship Id="rId10" Type="http://schemas.openxmlformats.org/officeDocument/2006/relationships/pivotCacheDefinition" Target="pivotCache/pivotCacheDefinition8.xml"/><Relationship Id="rId19" Type="http://schemas.microsoft.com/office/2017/10/relationships/person" Target="persons/person.xml"/><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theme" Target="theme/them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9.xml"/><Relationship Id="rId17" Type="http://schemas.openxmlformats.org/officeDocument/2006/relationships/sharedStrings" Target="sharedString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calcChain" Target="calcChain.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[PowerPivot.xlsx]PivotTables!PivotTable1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PivotTables!$B$1</c:f>
              <c:strCache>
                <c:ptCount val="1"/>
                <c:pt idx="0">
                  <c:v>Count of Order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60-483A-A23A-1D8D482CCE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60-483A-A23A-1D8D482CCE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60-483A-A23A-1D8D482CCE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60-483A-A23A-1D8D482CCE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60-483A-A23A-1D8D482CCE7C}"/>
              </c:ext>
            </c:extLst>
          </c:dPt>
          <c:cat>
            <c:strRef>
              <c:f>PivotTables!$A$2:$A$7</c:f>
              <c:strCache>
                <c:ptCount val="5"/>
                <c:pt idx="0">
                  <c:v>ACME Bites</c:v>
                </c:pt>
                <c:pt idx="1">
                  <c:v>Wholesome Foods</c:v>
                </c:pt>
                <c:pt idx="2">
                  <c:v>ABC Groceries</c:v>
                </c:pt>
                <c:pt idx="3">
                  <c:v>Park &amp; Shop Convenience Stores</c:v>
                </c:pt>
                <c:pt idx="4">
                  <c:v>Tres Delicious</c:v>
                </c:pt>
              </c:strCache>
            </c:strRef>
          </c:cat>
          <c:val>
            <c:numRef>
              <c:f>PivotTables!$B$2:$B$7</c:f>
              <c:numCache>
                <c:formatCode>General</c:formatCode>
                <c:ptCount val="5"/>
                <c:pt idx="0">
                  <c:v>206</c:v>
                </c:pt>
                <c:pt idx="1">
                  <c:v>156</c:v>
                </c:pt>
                <c:pt idx="2">
                  <c:v>132</c:v>
                </c:pt>
                <c:pt idx="3">
                  <c:v>114</c:v>
                </c:pt>
                <c:pt idx="4">
                  <c:v>92</c:v>
                </c:pt>
              </c:numCache>
            </c:numRef>
          </c:val>
          <c:extLst>
            <c:ext xmlns:c16="http://schemas.microsoft.com/office/drawing/2014/chart" uri="{C3380CC4-5D6E-409C-BE32-E72D297353CC}">
              <c16:uniqueId val="{00000000-0E29-485A-BC3E-E1E9287B47EB}"/>
            </c:ext>
          </c:extLst>
        </c:ser>
        <c:ser>
          <c:idx val="1"/>
          <c:order val="1"/>
          <c:tx>
            <c:strRef>
              <c:f>PivotTables!$C$1</c:f>
              <c:strCache>
                <c:ptCount val="1"/>
                <c:pt idx="0">
                  <c:v>Total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5C60-483A-A23A-1D8D482CCE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5C60-483A-A23A-1D8D482CCE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5C60-483A-A23A-1D8D482CCE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5C60-483A-A23A-1D8D482CCE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5C60-483A-A23A-1D8D482CCE7C}"/>
              </c:ext>
            </c:extLst>
          </c:dPt>
          <c:cat>
            <c:strRef>
              <c:f>PivotTables!$A$2:$A$7</c:f>
              <c:strCache>
                <c:ptCount val="5"/>
                <c:pt idx="0">
                  <c:v>ACME Bites</c:v>
                </c:pt>
                <c:pt idx="1">
                  <c:v>Wholesome Foods</c:v>
                </c:pt>
                <c:pt idx="2">
                  <c:v>ABC Groceries</c:v>
                </c:pt>
                <c:pt idx="3">
                  <c:v>Park &amp; Shop Convenience Stores</c:v>
                </c:pt>
                <c:pt idx="4">
                  <c:v>Tres Delicious</c:v>
                </c:pt>
              </c:strCache>
            </c:strRef>
          </c:cat>
          <c:val>
            <c:numRef>
              <c:f>PivotTables!$C$2:$C$7</c:f>
              <c:numCache>
                <c:formatCode>\$#,##0.00;\(\$#,##0.00\);\$#,##0.00</c:formatCode>
                <c:ptCount val="5"/>
                <c:pt idx="0">
                  <c:v>828377.4</c:v>
                </c:pt>
                <c:pt idx="1">
                  <c:v>639674.55000000005</c:v>
                </c:pt>
                <c:pt idx="2">
                  <c:v>523315.42499999999</c:v>
                </c:pt>
                <c:pt idx="3">
                  <c:v>423499.625</c:v>
                </c:pt>
                <c:pt idx="4">
                  <c:v>302197.375</c:v>
                </c:pt>
              </c:numCache>
            </c:numRef>
          </c:val>
          <c:extLst>
            <c:ext xmlns:c16="http://schemas.microsoft.com/office/drawing/2014/chart" uri="{C3380CC4-5D6E-409C-BE32-E72D297353CC}">
              <c16:uniqueId val="{00000001-0E29-485A-BC3E-E1E9287B47EB}"/>
            </c:ext>
          </c:extLst>
        </c:ser>
        <c:ser>
          <c:idx val="2"/>
          <c:order val="2"/>
          <c:tx>
            <c:strRef>
              <c:f>PivotTables!$D$1</c:f>
              <c:strCache>
                <c:ptCount val="1"/>
                <c:pt idx="0">
                  <c:v>Total Profit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5C60-483A-A23A-1D8D482CCE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5C60-483A-A23A-1D8D482CCE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5C60-483A-A23A-1D8D482CCE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5C60-483A-A23A-1D8D482CCE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5C60-483A-A23A-1D8D482CCE7C}"/>
              </c:ext>
            </c:extLst>
          </c:dPt>
          <c:cat>
            <c:strRef>
              <c:f>PivotTables!$A$2:$A$7</c:f>
              <c:strCache>
                <c:ptCount val="5"/>
                <c:pt idx="0">
                  <c:v>ACME Bites</c:v>
                </c:pt>
                <c:pt idx="1">
                  <c:v>Wholesome Foods</c:v>
                </c:pt>
                <c:pt idx="2">
                  <c:v>ABC Groceries</c:v>
                </c:pt>
                <c:pt idx="3">
                  <c:v>Park &amp; Shop Convenience Stores</c:v>
                </c:pt>
                <c:pt idx="4">
                  <c:v>Tres Delicious</c:v>
                </c:pt>
              </c:strCache>
            </c:strRef>
          </c:cat>
          <c:val>
            <c:numRef>
              <c:f>PivotTables!$D$2:$D$7</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02-0E29-485A-BC3E-E1E9287B47E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[PowerPivot.xlsx]PivotTables!PivotTable9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PivotTables!$D$82</c:f>
              <c:strCache>
                <c:ptCount val="1"/>
                <c:pt idx="0">
                  <c:v>Total</c:v>
                </c:pt>
              </c:strCache>
            </c:strRef>
          </c:tx>
          <c:spPr>
            <a:solidFill>
              <a:schemeClr val="accent1"/>
            </a:solidFill>
            <a:ln>
              <a:noFill/>
            </a:ln>
            <a:effectLst/>
          </c:spPr>
          <c:invertIfNegative val="0"/>
          <c:cat>
            <c:strRef>
              <c:f>PivotTables!$C$83:$C$89</c:f>
              <c:strCache>
                <c:ptCount val="6"/>
                <c:pt idx="0">
                  <c:v>Chocolate Chip</c:v>
                </c:pt>
                <c:pt idx="1">
                  <c:v>Fortune Cookie</c:v>
                </c:pt>
                <c:pt idx="2">
                  <c:v>Oatmeal Raisin</c:v>
                </c:pt>
                <c:pt idx="3">
                  <c:v>Snickerdoodle</c:v>
                </c:pt>
                <c:pt idx="4">
                  <c:v>Sugar</c:v>
                </c:pt>
                <c:pt idx="5">
                  <c:v>White Chocolate Macadamia Nut</c:v>
                </c:pt>
              </c:strCache>
            </c:strRef>
          </c:cat>
          <c:val>
            <c:numRef>
              <c:f>PivotTables!$D$83:$D$89</c:f>
              <c:numCache>
                <c:formatCode>General</c:formatCode>
                <c:ptCount val="6"/>
                <c:pt idx="0">
                  <c:v>202</c:v>
                </c:pt>
                <c:pt idx="1">
                  <c:v>93</c:v>
                </c:pt>
                <c:pt idx="2">
                  <c:v>94</c:v>
                </c:pt>
                <c:pt idx="3">
                  <c:v>93</c:v>
                </c:pt>
                <c:pt idx="4">
                  <c:v>109</c:v>
                </c:pt>
                <c:pt idx="5">
                  <c:v>109</c:v>
                </c:pt>
              </c:numCache>
            </c:numRef>
          </c:val>
          <c:extLst>
            <c:ext xmlns:c16="http://schemas.microsoft.com/office/drawing/2014/chart" uri="{C3380CC4-5D6E-409C-BE32-E72D297353CC}">
              <c16:uniqueId val="{00000001-1756-42A2-B3FB-DC96E3E35745}"/>
            </c:ext>
          </c:extLst>
        </c:ser>
        <c:dLbls>
          <c:showLegendKey val="0"/>
          <c:showVal val="0"/>
          <c:showCatName val="0"/>
          <c:showSerName val="0"/>
          <c:showPercent val="0"/>
          <c:showBubbleSize val="0"/>
        </c:dLbls>
        <c:gapWidth val="182"/>
        <c:axId val="1139840511"/>
        <c:axId val="1139840095"/>
      </c:barChart>
      <c:catAx>
        <c:axId val="1139840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840095"/>
        <c:crosses val="autoZero"/>
        <c:auto val="1"/>
        <c:lblAlgn val="ctr"/>
        <c:lblOffset val="100"/>
        <c:noMultiLvlLbl val="0"/>
      </c:catAx>
      <c:valAx>
        <c:axId val="1139840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84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[PowerPivot.xlsx]PivotTables!Orders/CIty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PivotTables!$B$26</c:f>
              <c:strCache>
                <c:ptCount val="1"/>
                <c:pt idx="0">
                  <c:v>Total</c:v>
                </c:pt>
              </c:strCache>
            </c:strRef>
          </c:tx>
          <c:spPr>
            <a:solidFill>
              <a:schemeClr val="accent1"/>
            </a:solidFill>
            <a:ln>
              <a:noFill/>
            </a:ln>
            <a:effectLst/>
          </c:spPr>
          <c:invertIfNegative val="0"/>
          <c:cat>
            <c:strRef>
              <c:f>PivotTables!$A$27:$A$32</c:f>
              <c:strCache>
                <c:ptCount val="5"/>
                <c:pt idx="0">
                  <c:v>Green Bay</c:v>
                </c:pt>
                <c:pt idx="1">
                  <c:v>Huntington</c:v>
                </c:pt>
                <c:pt idx="2">
                  <c:v>Salt Lake City</c:v>
                </c:pt>
                <c:pt idx="3">
                  <c:v>Mobile</c:v>
                </c:pt>
                <c:pt idx="4">
                  <c:v>Seattle</c:v>
                </c:pt>
              </c:strCache>
            </c:strRef>
          </c:cat>
          <c:val>
            <c:numRef>
              <c:f>PivotTables!$B$27:$B$32</c:f>
              <c:numCache>
                <c:formatCode>General</c:formatCode>
                <c:ptCount val="5"/>
                <c:pt idx="0">
                  <c:v>206</c:v>
                </c:pt>
                <c:pt idx="1">
                  <c:v>156</c:v>
                </c:pt>
                <c:pt idx="2">
                  <c:v>132</c:v>
                </c:pt>
                <c:pt idx="3">
                  <c:v>114</c:v>
                </c:pt>
                <c:pt idx="4">
                  <c:v>92</c:v>
                </c:pt>
              </c:numCache>
            </c:numRef>
          </c:val>
          <c:extLst>
            <c:ext xmlns:c16="http://schemas.microsoft.com/office/drawing/2014/chart" uri="{C3380CC4-5D6E-409C-BE32-E72D297353CC}">
              <c16:uniqueId val="{00000000-6EFE-4199-9C67-D46DED72DA49}"/>
            </c:ext>
          </c:extLst>
        </c:ser>
        <c:dLbls>
          <c:showLegendKey val="0"/>
          <c:showVal val="0"/>
          <c:showCatName val="0"/>
          <c:showSerName val="0"/>
          <c:showPercent val="0"/>
          <c:showBubbleSize val="0"/>
        </c:dLbls>
        <c:gapWidth val="150"/>
        <c:overlap val="100"/>
        <c:axId val="344053200"/>
        <c:axId val="344060688"/>
      </c:barChart>
      <c:catAx>
        <c:axId val="3440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60688"/>
        <c:crosses val="autoZero"/>
        <c:auto val="1"/>
        <c:lblAlgn val="ctr"/>
        <c:lblOffset val="100"/>
        <c:noMultiLvlLbl val="0"/>
      </c:catAx>
      <c:valAx>
        <c:axId val="344060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5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[PowerPivot.xlsx]PivotTables!PivotTable4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Cookies</a:t>
            </a:r>
            <a:r>
              <a:rPr lang="en-GB" baseline="0"/>
              <a:t> Sold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PivotTables!$U$3:$U$4</c:f>
              <c:strCache>
                <c:ptCount val="1"/>
                <c:pt idx="0">
                  <c:v>Chocolate Chip</c:v>
                </c:pt>
              </c:strCache>
            </c:strRef>
          </c:tx>
          <c:spPr>
            <a:solidFill>
              <a:schemeClr val="accent1"/>
            </a:solidFill>
            <a:ln>
              <a:noFill/>
            </a:ln>
            <a:effectLst/>
          </c:spPr>
          <c:invertIfNegative val="0"/>
          <c:cat>
            <c:strRef>
              <c:f>PivotTables!$T$5:$T$10</c:f>
              <c:strCache>
                <c:ptCount val="5"/>
                <c:pt idx="0">
                  <c:v>ABC Groceries</c:v>
                </c:pt>
                <c:pt idx="1">
                  <c:v>ACME Bites</c:v>
                </c:pt>
                <c:pt idx="2">
                  <c:v>Park &amp; Shop Convenience Stores</c:v>
                </c:pt>
                <c:pt idx="3">
                  <c:v>Tres Delicious</c:v>
                </c:pt>
                <c:pt idx="4">
                  <c:v>Wholesome Foods</c:v>
                </c:pt>
              </c:strCache>
            </c:strRef>
          </c:cat>
          <c:val>
            <c:numRef>
              <c:f>PivotTables!$U$5:$U$10</c:f>
              <c:numCache>
                <c:formatCode>General</c:formatCode>
                <c:ptCount val="5"/>
                <c:pt idx="0">
                  <c:v>1803.0857142857142</c:v>
                </c:pt>
                <c:pt idx="1">
                  <c:v>1683.4285714285713</c:v>
                </c:pt>
                <c:pt idx="2">
                  <c:v>1654.1973684210527</c:v>
                </c:pt>
                <c:pt idx="3">
                  <c:v>1380.6190476190477</c:v>
                </c:pt>
                <c:pt idx="4">
                  <c:v>1722.078947368421</c:v>
                </c:pt>
              </c:numCache>
            </c:numRef>
          </c:val>
          <c:extLst>
            <c:ext xmlns:c16="http://schemas.microsoft.com/office/drawing/2014/chart" uri="{C3380CC4-5D6E-409C-BE32-E72D297353CC}">
              <c16:uniqueId val="{00000000-34AC-47FB-BD46-A0901493227B}"/>
            </c:ext>
          </c:extLst>
        </c:ser>
        <c:ser>
          <c:idx val="1"/>
          <c:order val="1"/>
          <c:tx>
            <c:strRef>
              <c:f>PivotTables!$V$3:$V$4</c:f>
              <c:strCache>
                <c:ptCount val="1"/>
                <c:pt idx="0">
                  <c:v>Fortune Cookie</c:v>
                </c:pt>
              </c:strCache>
            </c:strRef>
          </c:tx>
          <c:spPr>
            <a:solidFill>
              <a:schemeClr val="accent2"/>
            </a:solidFill>
            <a:ln>
              <a:noFill/>
            </a:ln>
            <a:effectLst/>
          </c:spPr>
          <c:invertIfNegative val="0"/>
          <c:cat>
            <c:strRef>
              <c:f>PivotTables!$T$5:$T$10</c:f>
              <c:strCache>
                <c:ptCount val="5"/>
                <c:pt idx="0">
                  <c:v>ABC Groceries</c:v>
                </c:pt>
                <c:pt idx="1">
                  <c:v>ACME Bites</c:v>
                </c:pt>
                <c:pt idx="2">
                  <c:v>Park &amp; Shop Convenience Stores</c:v>
                </c:pt>
                <c:pt idx="3">
                  <c:v>Tres Delicious</c:v>
                </c:pt>
                <c:pt idx="4">
                  <c:v>Wholesome Foods</c:v>
                </c:pt>
              </c:strCache>
            </c:strRef>
          </c:cat>
          <c:val>
            <c:numRef>
              <c:f>PivotTables!$V$5:$V$10</c:f>
              <c:numCache>
                <c:formatCode>General</c:formatCode>
                <c:ptCount val="5"/>
                <c:pt idx="0">
                  <c:v>1456.3529411764705</c:v>
                </c:pt>
                <c:pt idx="1">
                  <c:v>1718.5</c:v>
                </c:pt>
                <c:pt idx="2">
                  <c:v>1370.0294117647059</c:v>
                </c:pt>
                <c:pt idx="3">
                  <c:v>1678.9545454545455</c:v>
                </c:pt>
                <c:pt idx="4">
                  <c:v>1944.2826086956522</c:v>
                </c:pt>
              </c:numCache>
            </c:numRef>
          </c:val>
          <c:extLst>
            <c:ext xmlns:c16="http://schemas.microsoft.com/office/drawing/2014/chart" uri="{C3380CC4-5D6E-409C-BE32-E72D297353CC}">
              <c16:uniqueId val="{0000002B-34AC-47FB-BD46-A0901493227B}"/>
            </c:ext>
          </c:extLst>
        </c:ser>
        <c:ser>
          <c:idx val="2"/>
          <c:order val="2"/>
          <c:tx>
            <c:strRef>
              <c:f>PivotTables!$W$3:$W$4</c:f>
              <c:strCache>
                <c:ptCount val="1"/>
                <c:pt idx="0">
                  <c:v>Oatmeal Raisin</c:v>
                </c:pt>
              </c:strCache>
            </c:strRef>
          </c:tx>
          <c:spPr>
            <a:solidFill>
              <a:schemeClr val="accent3"/>
            </a:solidFill>
            <a:ln>
              <a:noFill/>
            </a:ln>
            <a:effectLst/>
          </c:spPr>
          <c:invertIfNegative val="0"/>
          <c:cat>
            <c:strRef>
              <c:f>PivotTables!$T$5:$T$10</c:f>
              <c:strCache>
                <c:ptCount val="5"/>
                <c:pt idx="0">
                  <c:v>ABC Groceries</c:v>
                </c:pt>
                <c:pt idx="1">
                  <c:v>ACME Bites</c:v>
                </c:pt>
                <c:pt idx="2">
                  <c:v>Park &amp; Shop Convenience Stores</c:v>
                </c:pt>
                <c:pt idx="3">
                  <c:v>Tres Delicious</c:v>
                </c:pt>
                <c:pt idx="4">
                  <c:v>Wholesome Foods</c:v>
                </c:pt>
              </c:strCache>
            </c:strRef>
          </c:cat>
          <c:val>
            <c:numRef>
              <c:f>PivotTables!$W$5:$W$10</c:f>
              <c:numCache>
                <c:formatCode>General</c:formatCode>
                <c:ptCount val="5"/>
                <c:pt idx="0">
                  <c:v>1489.8846153846155</c:v>
                </c:pt>
                <c:pt idx="1">
                  <c:v>1731.3488372093022</c:v>
                </c:pt>
                <c:pt idx="2">
                  <c:v>1706.1111111111111</c:v>
                </c:pt>
                <c:pt idx="3">
                  <c:v>1231</c:v>
                </c:pt>
                <c:pt idx="4">
                  <c:v>1666.1875</c:v>
                </c:pt>
              </c:numCache>
            </c:numRef>
          </c:val>
          <c:extLst>
            <c:ext xmlns:c16="http://schemas.microsoft.com/office/drawing/2014/chart" uri="{C3380CC4-5D6E-409C-BE32-E72D297353CC}">
              <c16:uniqueId val="{0000002C-34AC-47FB-BD46-A0901493227B}"/>
            </c:ext>
          </c:extLst>
        </c:ser>
        <c:ser>
          <c:idx val="3"/>
          <c:order val="3"/>
          <c:tx>
            <c:strRef>
              <c:f>PivotTables!$X$3:$X$4</c:f>
              <c:strCache>
                <c:ptCount val="1"/>
                <c:pt idx="0">
                  <c:v>Snickerdoodle</c:v>
                </c:pt>
              </c:strCache>
            </c:strRef>
          </c:tx>
          <c:spPr>
            <a:solidFill>
              <a:schemeClr val="accent4"/>
            </a:solidFill>
            <a:ln>
              <a:noFill/>
            </a:ln>
            <a:effectLst/>
          </c:spPr>
          <c:invertIfNegative val="0"/>
          <c:cat>
            <c:strRef>
              <c:f>PivotTables!$T$5:$T$10</c:f>
              <c:strCache>
                <c:ptCount val="5"/>
                <c:pt idx="0">
                  <c:v>ABC Groceries</c:v>
                </c:pt>
                <c:pt idx="1">
                  <c:v>ACME Bites</c:v>
                </c:pt>
                <c:pt idx="2">
                  <c:v>Park &amp; Shop Convenience Stores</c:v>
                </c:pt>
                <c:pt idx="3">
                  <c:v>Tres Delicious</c:v>
                </c:pt>
                <c:pt idx="4">
                  <c:v>Wholesome Foods</c:v>
                </c:pt>
              </c:strCache>
            </c:strRef>
          </c:cat>
          <c:val>
            <c:numRef>
              <c:f>PivotTables!$X$5:$X$10</c:f>
              <c:numCache>
                <c:formatCode>General</c:formatCode>
                <c:ptCount val="5"/>
                <c:pt idx="0">
                  <c:v>1784.6923076923076</c:v>
                </c:pt>
                <c:pt idx="1">
                  <c:v>1440.1818181818182</c:v>
                </c:pt>
                <c:pt idx="2">
                  <c:v>1456.7142857142858</c:v>
                </c:pt>
                <c:pt idx="3">
                  <c:v>1717.5333333333333</c:v>
                </c:pt>
                <c:pt idx="4">
                  <c:v>1579.4482758620691</c:v>
                </c:pt>
              </c:numCache>
            </c:numRef>
          </c:val>
          <c:extLst>
            <c:ext xmlns:c16="http://schemas.microsoft.com/office/drawing/2014/chart" uri="{C3380CC4-5D6E-409C-BE32-E72D297353CC}">
              <c16:uniqueId val="{0000002D-34AC-47FB-BD46-A0901493227B}"/>
            </c:ext>
          </c:extLst>
        </c:ser>
        <c:ser>
          <c:idx val="4"/>
          <c:order val="4"/>
          <c:tx>
            <c:strRef>
              <c:f>PivotTables!$Y$3:$Y$4</c:f>
              <c:strCache>
                <c:ptCount val="1"/>
                <c:pt idx="0">
                  <c:v>Sugar</c:v>
                </c:pt>
              </c:strCache>
            </c:strRef>
          </c:tx>
          <c:spPr>
            <a:solidFill>
              <a:schemeClr val="accent5"/>
            </a:solidFill>
            <a:ln>
              <a:noFill/>
            </a:ln>
            <a:effectLst/>
          </c:spPr>
          <c:invertIfNegative val="0"/>
          <c:cat>
            <c:strRef>
              <c:f>PivotTables!$T$5:$T$10</c:f>
              <c:strCache>
                <c:ptCount val="5"/>
                <c:pt idx="0">
                  <c:v>ABC Groceries</c:v>
                </c:pt>
                <c:pt idx="1">
                  <c:v>ACME Bites</c:v>
                </c:pt>
                <c:pt idx="2">
                  <c:v>Park &amp; Shop Convenience Stores</c:v>
                </c:pt>
                <c:pt idx="3">
                  <c:v>Tres Delicious</c:v>
                </c:pt>
                <c:pt idx="4">
                  <c:v>Wholesome Foods</c:v>
                </c:pt>
              </c:strCache>
            </c:strRef>
          </c:cat>
          <c:val>
            <c:numRef>
              <c:f>PivotTables!$Y$5:$Y$10</c:f>
              <c:numCache>
                <c:formatCode>General</c:formatCode>
                <c:ptCount val="5"/>
                <c:pt idx="0">
                  <c:v>1889.5833333333333</c:v>
                </c:pt>
                <c:pt idx="1">
                  <c:v>1273.325</c:v>
                </c:pt>
                <c:pt idx="2">
                  <c:v>1539.62</c:v>
                </c:pt>
                <c:pt idx="3">
                  <c:v>1339.75</c:v>
                </c:pt>
                <c:pt idx="4">
                  <c:v>1501.4375</c:v>
                </c:pt>
              </c:numCache>
            </c:numRef>
          </c:val>
          <c:extLst>
            <c:ext xmlns:c16="http://schemas.microsoft.com/office/drawing/2014/chart" uri="{C3380CC4-5D6E-409C-BE32-E72D297353CC}">
              <c16:uniqueId val="{0000002F-34AC-47FB-BD46-A0901493227B}"/>
            </c:ext>
          </c:extLst>
        </c:ser>
        <c:ser>
          <c:idx val="5"/>
          <c:order val="5"/>
          <c:tx>
            <c:strRef>
              <c:f>PivotTables!$Z$3:$Z$4</c:f>
              <c:strCache>
                <c:ptCount val="1"/>
                <c:pt idx="0">
                  <c:v>White Chocolate Macadamia Nut</c:v>
                </c:pt>
              </c:strCache>
            </c:strRef>
          </c:tx>
          <c:spPr>
            <a:solidFill>
              <a:schemeClr val="accent6"/>
            </a:solidFill>
            <a:ln>
              <a:noFill/>
            </a:ln>
            <a:effectLst/>
          </c:spPr>
          <c:invertIfNegative val="0"/>
          <c:cat>
            <c:strRef>
              <c:f>PivotTables!$T$5:$T$10</c:f>
              <c:strCache>
                <c:ptCount val="5"/>
                <c:pt idx="0">
                  <c:v>ABC Groceries</c:v>
                </c:pt>
                <c:pt idx="1">
                  <c:v>ACME Bites</c:v>
                </c:pt>
                <c:pt idx="2">
                  <c:v>Park &amp; Shop Convenience Stores</c:v>
                </c:pt>
                <c:pt idx="3">
                  <c:v>Tres Delicious</c:v>
                </c:pt>
                <c:pt idx="4">
                  <c:v>Wholesome Foods</c:v>
                </c:pt>
              </c:strCache>
            </c:strRef>
          </c:cat>
          <c:val>
            <c:numRef>
              <c:f>PivotTables!$Z$5:$Z$10</c:f>
              <c:numCache>
                <c:formatCode>General</c:formatCode>
                <c:ptCount val="5"/>
                <c:pt idx="0">
                  <c:v>1412.5</c:v>
                </c:pt>
                <c:pt idx="1">
                  <c:v>1433.6730769230769</c:v>
                </c:pt>
                <c:pt idx="2">
                  <c:v>1732.5454545454545</c:v>
                </c:pt>
                <c:pt idx="3">
                  <c:v>1148.8181818181818</c:v>
                </c:pt>
                <c:pt idx="4">
                  <c:v>1804.5</c:v>
                </c:pt>
              </c:numCache>
            </c:numRef>
          </c:val>
          <c:extLst>
            <c:ext xmlns:c16="http://schemas.microsoft.com/office/drawing/2014/chart" uri="{C3380CC4-5D6E-409C-BE32-E72D297353CC}">
              <c16:uniqueId val="{00000030-34AC-47FB-BD46-A0901493227B}"/>
            </c:ext>
          </c:extLst>
        </c:ser>
        <c:dLbls>
          <c:showLegendKey val="0"/>
          <c:showVal val="0"/>
          <c:showCatName val="0"/>
          <c:showSerName val="0"/>
          <c:showPercent val="0"/>
          <c:showBubbleSize val="0"/>
        </c:dLbls>
        <c:gapWidth val="150"/>
        <c:overlap val="100"/>
        <c:axId val="1179444911"/>
        <c:axId val="1179444079"/>
      </c:barChart>
      <c:catAx>
        <c:axId val="117944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44079"/>
        <c:crosses val="autoZero"/>
        <c:auto val="1"/>
        <c:lblAlgn val="ctr"/>
        <c:lblOffset val="100"/>
        <c:noMultiLvlLbl val="0"/>
      </c:catAx>
      <c:valAx>
        <c:axId val="1179444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4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[PowerPivot.xlsx]PivotTables!Profit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PivotTables!$B$60:$B$61</c:f>
              <c:strCache>
                <c:ptCount val="1"/>
                <c:pt idx="0">
                  <c:v>ABC Groceries</c:v>
                </c:pt>
              </c:strCache>
            </c:strRef>
          </c:tx>
          <c:spPr>
            <a:ln w="28575" cap="rnd">
              <a:solidFill>
                <a:schemeClr val="accent1"/>
              </a:solidFill>
              <a:round/>
            </a:ln>
            <a:effectLst/>
          </c:spPr>
          <c:marker>
            <c:symbol val="none"/>
          </c:marker>
          <c:cat>
            <c:strRef>
              <c:f>PivotTables!$A$62:$A$74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PivotTables!$B$62:$B$74</c:f>
              <c:numCache>
                <c:formatCode>\$#,##0.00;\(\$#,##0.00\);\$#,##0.00</c:formatCode>
                <c:ptCount val="12"/>
                <c:pt idx="0">
                  <c:v>42301.5</c:v>
                </c:pt>
                <c:pt idx="1">
                  <c:v>11395.75</c:v>
                </c:pt>
                <c:pt idx="2">
                  <c:v>16215.5</c:v>
                </c:pt>
                <c:pt idx="3">
                  <c:v>37263</c:v>
                </c:pt>
                <c:pt idx="4">
                  <c:v>17995.45</c:v>
                </c:pt>
                <c:pt idx="5">
                  <c:v>42195.5</c:v>
                </c:pt>
                <c:pt idx="6">
                  <c:v>42087.974999999999</c:v>
                </c:pt>
                <c:pt idx="7">
                  <c:v>17330.95</c:v>
                </c:pt>
                <c:pt idx="8">
                  <c:v>28875.85</c:v>
                </c:pt>
                <c:pt idx="9">
                  <c:v>112640</c:v>
                </c:pt>
                <c:pt idx="10">
                  <c:v>74359.75</c:v>
                </c:pt>
                <c:pt idx="11">
                  <c:v>80654.2</c:v>
                </c:pt>
              </c:numCache>
            </c:numRef>
          </c:val>
          <c:smooth val="0"/>
          <c:extLst>
            <c:ext xmlns:c16="http://schemas.microsoft.com/office/drawing/2014/chart" uri="{C3380CC4-5D6E-409C-BE32-E72D297353CC}">
              <c16:uniqueId val="{00000000-7AC6-45FA-BE82-A5A240ED8E2D}"/>
            </c:ext>
          </c:extLst>
        </c:ser>
        <c:ser>
          <c:idx val="1"/>
          <c:order val="1"/>
          <c:tx>
            <c:strRef>
              <c:f>PivotTables!$C$60:$C$61</c:f>
              <c:strCache>
                <c:ptCount val="1"/>
                <c:pt idx="0">
                  <c:v>ACME Bites</c:v>
                </c:pt>
              </c:strCache>
            </c:strRef>
          </c:tx>
          <c:spPr>
            <a:ln w="28575" cap="rnd">
              <a:solidFill>
                <a:schemeClr val="accent2"/>
              </a:solidFill>
              <a:round/>
            </a:ln>
            <a:effectLst/>
          </c:spPr>
          <c:marker>
            <c:symbol val="none"/>
          </c:marker>
          <c:cat>
            <c:strRef>
              <c:f>PivotTables!$A$62:$A$74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PivotTables!$C$62:$C$74</c:f>
              <c:numCache>
                <c:formatCode>\$#,##0.00;\(\$#,##0.00\);\$#,##0.00</c:formatCode>
                <c:ptCount val="12"/>
                <c:pt idx="0">
                  <c:v>50754.875</c:v>
                </c:pt>
                <c:pt idx="1">
                  <c:v>60182</c:v>
                </c:pt>
                <c:pt idx="2">
                  <c:v>51923.8</c:v>
                </c:pt>
                <c:pt idx="3">
                  <c:v>57084.425000000003</c:v>
                </c:pt>
                <c:pt idx="4">
                  <c:v>49146.9</c:v>
                </c:pt>
                <c:pt idx="5">
                  <c:v>104058.35</c:v>
                </c:pt>
                <c:pt idx="6">
                  <c:v>47496.4</c:v>
                </c:pt>
                <c:pt idx="7">
                  <c:v>45539.75</c:v>
                </c:pt>
                <c:pt idx="8">
                  <c:v>93264.2</c:v>
                </c:pt>
                <c:pt idx="9">
                  <c:v>140220.54999999999</c:v>
                </c:pt>
                <c:pt idx="10">
                  <c:v>60353.45</c:v>
                </c:pt>
                <c:pt idx="11">
                  <c:v>68352.7</c:v>
                </c:pt>
              </c:numCache>
            </c:numRef>
          </c:val>
          <c:smooth val="0"/>
          <c:extLst>
            <c:ext xmlns:c16="http://schemas.microsoft.com/office/drawing/2014/chart" uri="{C3380CC4-5D6E-409C-BE32-E72D297353CC}">
              <c16:uniqueId val="{00000006-7AC6-45FA-BE82-A5A240ED8E2D}"/>
            </c:ext>
          </c:extLst>
        </c:ser>
        <c:ser>
          <c:idx val="2"/>
          <c:order val="2"/>
          <c:tx>
            <c:strRef>
              <c:f>PivotTables!$D$60:$D$61</c:f>
              <c:strCache>
                <c:ptCount val="1"/>
                <c:pt idx="0">
                  <c:v>Park &amp; Shop Convenience Stores</c:v>
                </c:pt>
              </c:strCache>
            </c:strRef>
          </c:tx>
          <c:spPr>
            <a:ln w="28575" cap="rnd">
              <a:solidFill>
                <a:schemeClr val="accent3"/>
              </a:solidFill>
              <a:round/>
            </a:ln>
            <a:effectLst/>
          </c:spPr>
          <c:marker>
            <c:symbol val="none"/>
          </c:marker>
          <c:cat>
            <c:strRef>
              <c:f>PivotTables!$A$62:$A$74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PivotTables!$D$62:$D$74</c:f>
              <c:numCache>
                <c:formatCode>\$#,##0.00;\(\$#,##0.00\);\$#,##0.00</c:formatCode>
                <c:ptCount val="12"/>
                <c:pt idx="0">
                  <c:v>26144.875</c:v>
                </c:pt>
                <c:pt idx="1">
                  <c:v>18088.25</c:v>
                </c:pt>
                <c:pt idx="2">
                  <c:v>15844.75</c:v>
                </c:pt>
                <c:pt idx="3">
                  <c:v>26635</c:v>
                </c:pt>
                <c:pt idx="4">
                  <c:v>14781.25</c:v>
                </c:pt>
                <c:pt idx="5">
                  <c:v>29472</c:v>
                </c:pt>
                <c:pt idx="6">
                  <c:v>8325</c:v>
                </c:pt>
                <c:pt idx="7">
                  <c:v>23443.25</c:v>
                </c:pt>
                <c:pt idx="8">
                  <c:v>54189.75</c:v>
                </c:pt>
                <c:pt idx="9">
                  <c:v>73006.899999999994</c:v>
                </c:pt>
                <c:pt idx="10">
                  <c:v>53726</c:v>
                </c:pt>
                <c:pt idx="11">
                  <c:v>79842.600000000006</c:v>
                </c:pt>
              </c:numCache>
            </c:numRef>
          </c:val>
          <c:smooth val="0"/>
          <c:extLst>
            <c:ext xmlns:c16="http://schemas.microsoft.com/office/drawing/2014/chart" uri="{C3380CC4-5D6E-409C-BE32-E72D297353CC}">
              <c16:uniqueId val="{00000007-7AC6-45FA-BE82-A5A240ED8E2D}"/>
            </c:ext>
          </c:extLst>
        </c:ser>
        <c:ser>
          <c:idx val="3"/>
          <c:order val="3"/>
          <c:tx>
            <c:strRef>
              <c:f>PivotTables!$E$60:$E$61</c:f>
              <c:strCache>
                <c:ptCount val="1"/>
                <c:pt idx="0">
                  <c:v>Tres Delicious</c:v>
                </c:pt>
              </c:strCache>
            </c:strRef>
          </c:tx>
          <c:spPr>
            <a:ln w="28575" cap="rnd">
              <a:solidFill>
                <a:schemeClr val="accent4"/>
              </a:solidFill>
              <a:round/>
            </a:ln>
            <a:effectLst/>
          </c:spPr>
          <c:marker>
            <c:symbol val="none"/>
          </c:marker>
          <c:cat>
            <c:strRef>
              <c:f>PivotTables!$A$62:$A$74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PivotTables!$E$62:$E$74</c:f>
              <c:numCache>
                <c:formatCode>\$#,##0.00;\(\$#,##0.00\);\$#,##0.00</c:formatCode>
                <c:ptCount val="12"/>
                <c:pt idx="0">
                  <c:v>17315.7</c:v>
                </c:pt>
                <c:pt idx="1">
                  <c:v>14938.25</c:v>
                </c:pt>
                <c:pt idx="2">
                  <c:v>20316.25</c:v>
                </c:pt>
                <c:pt idx="3">
                  <c:v>17237.875</c:v>
                </c:pt>
                <c:pt idx="4">
                  <c:v>20035.25</c:v>
                </c:pt>
                <c:pt idx="5">
                  <c:v>28023</c:v>
                </c:pt>
                <c:pt idx="6">
                  <c:v>14808.5</c:v>
                </c:pt>
                <c:pt idx="7">
                  <c:v>22530.75</c:v>
                </c:pt>
                <c:pt idx="8">
                  <c:v>36323</c:v>
                </c:pt>
                <c:pt idx="9">
                  <c:v>49853.8</c:v>
                </c:pt>
                <c:pt idx="10">
                  <c:v>20004.25</c:v>
                </c:pt>
                <c:pt idx="11">
                  <c:v>40810.75</c:v>
                </c:pt>
              </c:numCache>
            </c:numRef>
          </c:val>
          <c:smooth val="0"/>
          <c:extLst>
            <c:ext xmlns:c16="http://schemas.microsoft.com/office/drawing/2014/chart" uri="{C3380CC4-5D6E-409C-BE32-E72D297353CC}">
              <c16:uniqueId val="{00000008-7AC6-45FA-BE82-A5A240ED8E2D}"/>
            </c:ext>
          </c:extLst>
        </c:ser>
        <c:ser>
          <c:idx val="4"/>
          <c:order val="4"/>
          <c:tx>
            <c:strRef>
              <c:f>PivotTables!$F$60:$F$61</c:f>
              <c:strCache>
                <c:ptCount val="1"/>
                <c:pt idx="0">
                  <c:v>Wholesome Foods</c:v>
                </c:pt>
              </c:strCache>
            </c:strRef>
          </c:tx>
          <c:spPr>
            <a:ln w="28575" cap="rnd">
              <a:solidFill>
                <a:schemeClr val="accent5"/>
              </a:solidFill>
              <a:round/>
            </a:ln>
            <a:effectLst/>
          </c:spPr>
          <c:marker>
            <c:symbol val="none"/>
          </c:marker>
          <c:cat>
            <c:strRef>
              <c:f>PivotTables!$A$62:$A$74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PivotTables!$F$62:$F$74</c:f>
              <c:numCache>
                <c:formatCode>\$#,##0.00;\(\$#,##0.00\);\$#,##0.00</c:formatCode>
                <c:ptCount val="12"/>
                <c:pt idx="0">
                  <c:v>32478.65</c:v>
                </c:pt>
                <c:pt idx="1">
                  <c:v>29742.5</c:v>
                </c:pt>
                <c:pt idx="2">
                  <c:v>22698.75</c:v>
                </c:pt>
                <c:pt idx="3">
                  <c:v>55513.925000000003</c:v>
                </c:pt>
                <c:pt idx="4">
                  <c:v>22408</c:v>
                </c:pt>
                <c:pt idx="5">
                  <c:v>42845.9</c:v>
                </c:pt>
                <c:pt idx="6">
                  <c:v>58031.525000000001</c:v>
                </c:pt>
                <c:pt idx="7">
                  <c:v>42649.8</c:v>
                </c:pt>
                <c:pt idx="8">
                  <c:v>48791.5</c:v>
                </c:pt>
                <c:pt idx="9">
                  <c:v>99191.8</c:v>
                </c:pt>
                <c:pt idx="10">
                  <c:v>75921.95</c:v>
                </c:pt>
                <c:pt idx="11">
                  <c:v>109400.25</c:v>
                </c:pt>
              </c:numCache>
            </c:numRef>
          </c:val>
          <c:smooth val="0"/>
          <c:extLst>
            <c:ext xmlns:c16="http://schemas.microsoft.com/office/drawing/2014/chart" uri="{C3380CC4-5D6E-409C-BE32-E72D297353CC}">
              <c16:uniqueId val="{00000009-7AC6-45FA-BE82-A5A240ED8E2D}"/>
            </c:ext>
          </c:extLst>
        </c:ser>
        <c:dLbls>
          <c:showLegendKey val="0"/>
          <c:showVal val="0"/>
          <c:showCatName val="0"/>
          <c:showSerName val="0"/>
          <c:showPercent val="0"/>
          <c:showBubbleSize val="0"/>
        </c:dLbls>
        <c:smooth val="0"/>
        <c:axId val="1841994463"/>
        <c:axId val="1841999871"/>
      </c:lineChart>
      <c:catAx>
        <c:axId val="184199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99871"/>
        <c:crosses val="autoZero"/>
        <c:auto val="1"/>
        <c:lblAlgn val="ctr"/>
        <c:lblOffset val="100"/>
        <c:noMultiLvlLbl val="0"/>
      </c:catAx>
      <c:valAx>
        <c:axId val="184199987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9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[PowerPivot.xlsx]PivotTables!PivotTable9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PivotTables!$D$82</c:f>
              <c:strCache>
                <c:ptCount val="1"/>
                <c:pt idx="0">
                  <c:v>Total</c:v>
                </c:pt>
              </c:strCache>
            </c:strRef>
          </c:tx>
          <c:spPr>
            <a:solidFill>
              <a:schemeClr val="accent1"/>
            </a:solidFill>
            <a:ln>
              <a:noFill/>
            </a:ln>
            <a:effectLst/>
          </c:spPr>
          <c:invertIfNegative val="0"/>
          <c:cat>
            <c:strRef>
              <c:f>PivotTables!$C$83:$C$89</c:f>
              <c:strCache>
                <c:ptCount val="6"/>
                <c:pt idx="0">
                  <c:v>Chocolate Chip</c:v>
                </c:pt>
                <c:pt idx="1">
                  <c:v>Fortune Cookie</c:v>
                </c:pt>
                <c:pt idx="2">
                  <c:v>Oatmeal Raisin</c:v>
                </c:pt>
                <c:pt idx="3">
                  <c:v>Snickerdoodle</c:v>
                </c:pt>
                <c:pt idx="4">
                  <c:v>Sugar</c:v>
                </c:pt>
                <c:pt idx="5">
                  <c:v>White Chocolate Macadamia Nut</c:v>
                </c:pt>
              </c:strCache>
            </c:strRef>
          </c:cat>
          <c:val>
            <c:numRef>
              <c:f>PivotTables!$D$83:$D$89</c:f>
              <c:numCache>
                <c:formatCode>General</c:formatCode>
                <c:ptCount val="6"/>
                <c:pt idx="0">
                  <c:v>202</c:v>
                </c:pt>
                <c:pt idx="1">
                  <c:v>93</c:v>
                </c:pt>
                <c:pt idx="2">
                  <c:v>94</c:v>
                </c:pt>
                <c:pt idx="3">
                  <c:v>93</c:v>
                </c:pt>
                <c:pt idx="4">
                  <c:v>109</c:v>
                </c:pt>
                <c:pt idx="5">
                  <c:v>109</c:v>
                </c:pt>
              </c:numCache>
            </c:numRef>
          </c:val>
          <c:extLst>
            <c:ext xmlns:c16="http://schemas.microsoft.com/office/drawing/2014/chart" uri="{C3380CC4-5D6E-409C-BE32-E72D297353CC}">
              <c16:uniqueId val="{00000005-9CDA-45AB-875A-9259FB095C17}"/>
            </c:ext>
          </c:extLst>
        </c:ser>
        <c:dLbls>
          <c:showLegendKey val="0"/>
          <c:showVal val="0"/>
          <c:showCatName val="0"/>
          <c:showSerName val="0"/>
          <c:showPercent val="0"/>
          <c:showBubbleSize val="0"/>
        </c:dLbls>
        <c:gapWidth val="182"/>
        <c:axId val="1139840511"/>
        <c:axId val="1139840095"/>
      </c:barChart>
      <c:catAx>
        <c:axId val="1139840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840095"/>
        <c:crosses val="autoZero"/>
        <c:auto val="1"/>
        <c:lblAlgn val="ctr"/>
        <c:lblOffset val="100"/>
        <c:noMultiLvlLbl val="0"/>
      </c:catAx>
      <c:valAx>
        <c:axId val="1139840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84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[PowerPivot.xlsx]PivotTables!PivotTable1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s>
    <c:plotArea>
      <c:layout/>
      <c:pieChart>
        <c:varyColors val="1"/>
        <c:ser>
          <c:idx val="0"/>
          <c:order val="0"/>
          <c:tx>
            <c:strRef>
              <c:f>PivotTables!$B$1</c:f>
              <c:strCache>
                <c:ptCount val="1"/>
                <c:pt idx="0">
                  <c:v>Count of Order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A9-4B3A-B5CF-9EA31676E3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A9-4B3A-B5CF-9EA31676E3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A9-4B3A-B5CF-9EA31676E3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A9-4B3A-B5CF-9EA31676E3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A9-4B3A-B5CF-9EA31676E3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PivotTables!$A$2:$A$7</c:f>
              <c:strCache>
                <c:ptCount val="5"/>
                <c:pt idx="0">
                  <c:v>ACME Bites</c:v>
                </c:pt>
                <c:pt idx="1">
                  <c:v>Wholesome Foods</c:v>
                </c:pt>
                <c:pt idx="2">
                  <c:v>ABC Groceries</c:v>
                </c:pt>
                <c:pt idx="3">
                  <c:v>Park &amp; Shop Convenience Stores</c:v>
                </c:pt>
                <c:pt idx="4">
                  <c:v>Tres Delicious</c:v>
                </c:pt>
              </c:strCache>
            </c:strRef>
          </c:cat>
          <c:val>
            <c:numRef>
              <c:f>PivotTables!$B$2:$B$7</c:f>
              <c:numCache>
                <c:formatCode>General</c:formatCode>
                <c:ptCount val="5"/>
                <c:pt idx="0">
                  <c:v>206</c:v>
                </c:pt>
                <c:pt idx="1">
                  <c:v>156</c:v>
                </c:pt>
                <c:pt idx="2">
                  <c:v>132</c:v>
                </c:pt>
                <c:pt idx="3">
                  <c:v>114</c:v>
                </c:pt>
                <c:pt idx="4">
                  <c:v>92</c:v>
                </c:pt>
              </c:numCache>
            </c:numRef>
          </c:val>
          <c:extLst>
            <c:ext xmlns:c16="http://schemas.microsoft.com/office/drawing/2014/chart" uri="{C3380CC4-5D6E-409C-BE32-E72D297353CC}">
              <c16:uniqueId val="{0000000A-6CA9-4B3A-B5CF-9EA31676E3AF}"/>
            </c:ext>
          </c:extLst>
        </c:ser>
        <c:ser>
          <c:idx val="1"/>
          <c:order val="1"/>
          <c:tx>
            <c:strRef>
              <c:f>PivotTables!$C$1</c:f>
              <c:strCache>
                <c:ptCount val="1"/>
                <c:pt idx="0">
                  <c:v>Total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6CA9-4B3A-B5CF-9EA31676E3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6CA9-4B3A-B5CF-9EA31676E3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6CA9-4B3A-B5CF-9EA31676E3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6CA9-4B3A-B5CF-9EA31676E3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6CA9-4B3A-B5CF-9EA31676E3AF}"/>
              </c:ext>
            </c:extLst>
          </c:dPt>
          <c:cat>
            <c:strRef>
              <c:f>PivotTables!$A$2:$A$7</c:f>
              <c:strCache>
                <c:ptCount val="5"/>
                <c:pt idx="0">
                  <c:v>ACME Bites</c:v>
                </c:pt>
                <c:pt idx="1">
                  <c:v>Wholesome Foods</c:v>
                </c:pt>
                <c:pt idx="2">
                  <c:v>ABC Groceries</c:v>
                </c:pt>
                <c:pt idx="3">
                  <c:v>Park &amp; Shop Convenience Stores</c:v>
                </c:pt>
                <c:pt idx="4">
                  <c:v>Tres Delicious</c:v>
                </c:pt>
              </c:strCache>
            </c:strRef>
          </c:cat>
          <c:val>
            <c:numRef>
              <c:f>PivotTables!$C$2:$C$7</c:f>
              <c:numCache>
                <c:formatCode>\$#,##0.00;\(\$#,##0.00\);\$#,##0.00</c:formatCode>
                <c:ptCount val="5"/>
                <c:pt idx="0">
                  <c:v>828377.4</c:v>
                </c:pt>
                <c:pt idx="1">
                  <c:v>639674.55000000005</c:v>
                </c:pt>
                <c:pt idx="2">
                  <c:v>523315.42499999999</c:v>
                </c:pt>
                <c:pt idx="3">
                  <c:v>423499.625</c:v>
                </c:pt>
                <c:pt idx="4">
                  <c:v>302197.375</c:v>
                </c:pt>
              </c:numCache>
            </c:numRef>
          </c:val>
          <c:extLst>
            <c:ext xmlns:c16="http://schemas.microsoft.com/office/drawing/2014/chart" uri="{C3380CC4-5D6E-409C-BE32-E72D297353CC}">
              <c16:uniqueId val="{00000015-6CA9-4B3A-B5CF-9EA31676E3AF}"/>
            </c:ext>
          </c:extLst>
        </c:ser>
        <c:ser>
          <c:idx val="2"/>
          <c:order val="2"/>
          <c:tx>
            <c:strRef>
              <c:f>PivotTables!$D$1</c:f>
              <c:strCache>
                <c:ptCount val="1"/>
                <c:pt idx="0">
                  <c:v>Total Profit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6CA9-4B3A-B5CF-9EA31676E3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6CA9-4B3A-B5CF-9EA31676E3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6CA9-4B3A-B5CF-9EA31676E3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6CA9-4B3A-B5CF-9EA31676E3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6CA9-4B3A-B5CF-9EA31676E3AF}"/>
              </c:ext>
            </c:extLst>
          </c:dPt>
          <c:cat>
            <c:strRef>
              <c:f>PivotTables!$A$2:$A$7</c:f>
              <c:strCache>
                <c:ptCount val="5"/>
                <c:pt idx="0">
                  <c:v>ACME Bites</c:v>
                </c:pt>
                <c:pt idx="1">
                  <c:v>Wholesome Foods</c:v>
                </c:pt>
                <c:pt idx="2">
                  <c:v>ABC Groceries</c:v>
                </c:pt>
                <c:pt idx="3">
                  <c:v>Park &amp; Shop Convenience Stores</c:v>
                </c:pt>
                <c:pt idx="4">
                  <c:v>Tres Delicious</c:v>
                </c:pt>
              </c:strCache>
            </c:strRef>
          </c:cat>
          <c:val>
            <c:numRef>
              <c:f>PivotTables!$D$2:$D$7</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20-6CA9-4B3A-B5CF-9EA31676E3A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[PowerPivot.xlsx]PivotTables!Orders/CIty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PivotTables!$B$26</c:f>
              <c:strCache>
                <c:ptCount val="1"/>
                <c:pt idx="0">
                  <c:v>Total</c:v>
                </c:pt>
              </c:strCache>
            </c:strRef>
          </c:tx>
          <c:spPr>
            <a:solidFill>
              <a:schemeClr val="accent1"/>
            </a:solidFill>
            <a:ln>
              <a:noFill/>
            </a:ln>
            <a:effectLst/>
          </c:spPr>
          <c:invertIfNegative val="0"/>
          <c:cat>
            <c:strRef>
              <c:f>PivotTables!$A$27:$A$32</c:f>
              <c:strCache>
                <c:ptCount val="5"/>
                <c:pt idx="0">
                  <c:v>Green Bay</c:v>
                </c:pt>
                <c:pt idx="1">
                  <c:v>Huntington</c:v>
                </c:pt>
                <c:pt idx="2">
                  <c:v>Salt Lake City</c:v>
                </c:pt>
                <c:pt idx="3">
                  <c:v>Mobile</c:v>
                </c:pt>
                <c:pt idx="4">
                  <c:v>Seattle</c:v>
                </c:pt>
              </c:strCache>
            </c:strRef>
          </c:cat>
          <c:val>
            <c:numRef>
              <c:f>PivotTables!$B$27:$B$32</c:f>
              <c:numCache>
                <c:formatCode>General</c:formatCode>
                <c:ptCount val="5"/>
                <c:pt idx="0">
                  <c:v>206</c:v>
                </c:pt>
                <c:pt idx="1">
                  <c:v>156</c:v>
                </c:pt>
                <c:pt idx="2">
                  <c:v>132</c:v>
                </c:pt>
                <c:pt idx="3">
                  <c:v>114</c:v>
                </c:pt>
                <c:pt idx="4">
                  <c:v>92</c:v>
                </c:pt>
              </c:numCache>
            </c:numRef>
          </c:val>
          <c:extLst>
            <c:ext xmlns:c16="http://schemas.microsoft.com/office/drawing/2014/chart" uri="{C3380CC4-5D6E-409C-BE32-E72D297353CC}">
              <c16:uniqueId val="{00000000-6C18-4604-AAB9-6160076BDB4D}"/>
            </c:ext>
          </c:extLst>
        </c:ser>
        <c:dLbls>
          <c:showLegendKey val="0"/>
          <c:showVal val="0"/>
          <c:showCatName val="0"/>
          <c:showSerName val="0"/>
          <c:showPercent val="0"/>
          <c:showBubbleSize val="0"/>
        </c:dLbls>
        <c:gapWidth val="150"/>
        <c:overlap val="100"/>
        <c:axId val="344053200"/>
        <c:axId val="344060688"/>
      </c:barChart>
      <c:catAx>
        <c:axId val="3440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60688"/>
        <c:crosses val="autoZero"/>
        <c:auto val="1"/>
        <c:lblAlgn val="ctr"/>
        <c:lblOffset val="100"/>
        <c:noMultiLvlLbl val="0"/>
      </c:catAx>
      <c:valAx>
        <c:axId val="344060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05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[PowerPivot.xlsx]PivotTables!PivotTable4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Cookies</a:t>
            </a:r>
            <a:r>
              <a:rPr lang="en-GB" baseline="0"/>
              <a:t> Sold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PivotTables!$U$3:$U$4</c:f>
              <c:strCache>
                <c:ptCount val="1"/>
                <c:pt idx="0">
                  <c:v>Chocolate Chip</c:v>
                </c:pt>
              </c:strCache>
            </c:strRef>
          </c:tx>
          <c:spPr>
            <a:solidFill>
              <a:schemeClr val="accent1"/>
            </a:solidFill>
            <a:ln>
              <a:noFill/>
            </a:ln>
            <a:effectLst/>
          </c:spPr>
          <c:invertIfNegative val="0"/>
          <c:cat>
            <c:strRef>
              <c:f>PivotTables!$T$5:$T$10</c:f>
              <c:strCache>
                <c:ptCount val="5"/>
                <c:pt idx="0">
                  <c:v>ABC Groceries</c:v>
                </c:pt>
                <c:pt idx="1">
                  <c:v>ACME Bites</c:v>
                </c:pt>
                <c:pt idx="2">
                  <c:v>Park &amp; Shop Convenience Stores</c:v>
                </c:pt>
                <c:pt idx="3">
                  <c:v>Tres Delicious</c:v>
                </c:pt>
                <c:pt idx="4">
                  <c:v>Wholesome Foods</c:v>
                </c:pt>
              </c:strCache>
            </c:strRef>
          </c:cat>
          <c:val>
            <c:numRef>
              <c:f>PivotTables!$U$5:$U$10</c:f>
              <c:numCache>
                <c:formatCode>General</c:formatCode>
                <c:ptCount val="5"/>
                <c:pt idx="0">
                  <c:v>1803.0857142857142</c:v>
                </c:pt>
                <c:pt idx="1">
                  <c:v>1683.4285714285713</c:v>
                </c:pt>
                <c:pt idx="2">
                  <c:v>1654.1973684210527</c:v>
                </c:pt>
                <c:pt idx="3">
                  <c:v>1380.6190476190477</c:v>
                </c:pt>
                <c:pt idx="4">
                  <c:v>1722.078947368421</c:v>
                </c:pt>
              </c:numCache>
            </c:numRef>
          </c:val>
          <c:extLst>
            <c:ext xmlns:c16="http://schemas.microsoft.com/office/drawing/2014/chart" uri="{C3380CC4-5D6E-409C-BE32-E72D297353CC}">
              <c16:uniqueId val="{00000000-3438-4B80-B6D5-646F409F145F}"/>
            </c:ext>
          </c:extLst>
        </c:ser>
        <c:ser>
          <c:idx val="1"/>
          <c:order val="1"/>
          <c:tx>
            <c:strRef>
              <c:f>PivotTables!$V$3:$V$4</c:f>
              <c:strCache>
                <c:ptCount val="1"/>
                <c:pt idx="0">
                  <c:v>Fortune Cookie</c:v>
                </c:pt>
              </c:strCache>
            </c:strRef>
          </c:tx>
          <c:spPr>
            <a:solidFill>
              <a:schemeClr val="accent2"/>
            </a:solidFill>
            <a:ln>
              <a:noFill/>
            </a:ln>
            <a:effectLst/>
          </c:spPr>
          <c:invertIfNegative val="0"/>
          <c:cat>
            <c:strRef>
              <c:f>PivotTables!$T$5:$T$10</c:f>
              <c:strCache>
                <c:ptCount val="5"/>
                <c:pt idx="0">
                  <c:v>ABC Groceries</c:v>
                </c:pt>
                <c:pt idx="1">
                  <c:v>ACME Bites</c:v>
                </c:pt>
                <c:pt idx="2">
                  <c:v>Park &amp; Shop Convenience Stores</c:v>
                </c:pt>
                <c:pt idx="3">
                  <c:v>Tres Delicious</c:v>
                </c:pt>
                <c:pt idx="4">
                  <c:v>Wholesome Foods</c:v>
                </c:pt>
              </c:strCache>
            </c:strRef>
          </c:cat>
          <c:val>
            <c:numRef>
              <c:f>PivotTables!$V$5:$V$10</c:f>
              <c:numCache>
                <c:formatCode>General</c:formatCode>
                <c:ptCount val="5"/>
                <c:pt idx="0">
                  <c:v>1456.3529411764705</c:v>
                </c:pt>
                <c:pt idx="1">
                  <c:v>1718.5</c:v>
                </c:pt>
                <c:pt idx="2">
                  <c:v>1370.0294117647059</c:v>
                </c:pt>
                <c:pt idx="3">
                  <c:v>1678.9545454545455</c:v>
                </c:pt>
                <c:pt idx="4">
                  <c:v>1944.2826086956522</c:v>
                </c:pt>
              </c:numCache>
            </c:numRef>
          </c:val>
          <c:extLst>
            <c:ext xmlns:c16="http://schemas.microsoft.com/office/drawing/2014/chart" uri="{C3380CC4-5D6E-409C-BE32-E72D297353CC}">
              <c16:uniqueId val="{00000001-3438-4B80-B6D5-646F409F145F}"/>
            </c:ext>
          </c:extLst>
        </c:ser>
        <c:ser>
          <c:idx val="2"/>
          <c:order val="2"/>
          <c:tx>
            <c:strRef>
              <c:f>PivotTables!$W$3:$W$4</c:f>
              <c:strCache>
                <c:ptCount val="1"/>
                <c:pt idx="0">
                  <c:v>Oatmeal Raisin</c:v>
                </c:pt>
              </c:strCache>
            </c:strRef>
          </c:tx>
          <c:spPr>
            <a:solidFill>
              <a:schemeClr val="accent3"/>
            </a:solidFill>
            <a:ln>
              <a:noFill/>
            </a:ln>
            <a:effectLst/>
          </c:spPr>
          <c:invertIfNegative val="0"/>
          <c:cat>
            <c:strRef>
              <c:f>PivotTables!$T$5:$T$10</c:f>
              <c:strCache>
                <c:ptCount val="5"/>
                <c:pt idx="0">
                  <c:v>ABC Groceries</c:v>
                </c:pt>
                <c:pt idx="1">
                  <c:v>ACME Bites</c:v>
                </c:pt>
                <c:pt idx="2">
                  <c:v>Park &amp; Shop Convenience Stores</c:v>
                </c:pt>
                <c:pt idx="3">
                  <c:v>Tres Delicious</c:v>
                </c:pt>
                <c:pt idx="4">
                  <c:v>Wholesome Foods</c:v>
                </c:pt>
              </c:strCache>
            </c:strRef>
          </c:cat>
          <c:val>
            <c:numRef>
              <c:f>PivotTables!$W$5:$W$10</c:f>
              <c:numCache>
                <c:formatCode>General</c:formatCode>
                <c:ptCount val="5"/>
                <c:pt idx="0">
                  <c:v>1489.8846153846155</c:v>
                </c:pt>
                <c:pt idx="1">
                  <c:v>1731.3488372093022</c:v>
                </c:pt>
                <c:pt idx="2">
                  <c:v>1706.1111111111111</c:v>
                </c:pt>
                <c:pt idx="3">
                  <c:v>1231</c:v>
                </c:pt>
                <c:pt idx="4">
                  <c:v>1666.1875</c:v>
                </c:pt>
              </c:numCache>
            </c:numRef>
          </c:val>
          <c:extLst>
            <c:ext xmlns:c16="http://schemas.microsoft.com/office/drawing/2014/chart" uri="{C3380CC4-5D6E-409C-BE32-E72D297353CC}">
              <c16:uniqueId val="{00000002-3438-4B80-B6D5-646F409F145F}"/>
            </c:ext>
          </c:extLst>
        </c:ser>
        <c:ser>
          <c:idx val="3"/>
          <c:order val="3"/>
          <c:tx>
            <c:strRef>
              <c:f>PivotTables!$X$3:$X$4</c:f>
              <c:strCache>
                <c:ptCount val="1"/>
                <c:pt idx="0">
                  <c:v>Snickerdoodle</c:v>
                </c:pt>
              </c:strCache>
            </c:strRef>
          </c:tx>
          <c:spPr>
            <a:solidFill>
              <a:schemeClr val="accent4"/>
            </a:solidFill>
            <a:ln>
              <a:noFill/>
            </a:ln>
            <a:effectLst/>
          </c:spPr>
          <c:invertIfNegative val="0"/>
          <c:cat>
            <c:strRef>
              <c:f>PivotTables!$T$5:$T$10</c:f>
              <c:strCache>
                <c:ptCount val="5"/>
                <c:pt idx="0">
                  <c:v>ABC Groceries</c:v>
                </c:pt>
                <c:pt idx="1">
                  <c:v>ACME Bites</c:v>
                </c:pt>
                <c:pt idx="2">
                  <c:v>Park &amp; Shop Convenience Stores</c:v>
                </c:pt>
                <c:pt idx="3">
                  <c:v>Tres Delicious</c:v>
                </c:pt>
                <c:pt idx="4">
                  <c:v>Wholesome Foods</c:v>
                </c:pt>
              </c:strCache>
            </c:strRef>
          </c:cat>
          <c:val>
            <c:numRef>
              <c:f>PivotTables!$X$5:$X$10</c:f>
              <c:numCache>
                <c:formatCode>General</c:formatCode>
                <c:ptCount val="5"/>
                <c:pt idx="0">
                  <c:v>1784.6923076923076</c:v>
                </c:pt>
                <c:pt idx="1">
                  <c:v>1440.1818181818182</c:v>
                </c:pt>
                <c:pt idx="2">
                  <c:v>1456.7142857142858</c:v>
                </c:pt>
                <c:pt idx="3">
                  <c:v>1717.5333333333333</c:v>
                </c:pt>
                <c:pt idx="4">
                  <c:v>1579.4482758620691</c:v>
                </c:pt>
              </c:numCache>
            </c:numRef>
          </c:val>
          <c:extLst>
            <c:ext xmlns:c16="http://schemas.microsoft.com/office/drawing/2014/chart" uri="{C3380CC4-5D6E-409C-BE32-E72D297353CC}">
              <c16:uniqueId val="{00000003-3438-4B80-B6D5-646F409F145F}"/>
            </c:ext>
          </c:extLst>
        </c:ser>
        <c:ser>
          <c:idx val="4"/>
          <c:order val="4"/>
          <c:tx>
            <c:strRef>
              <c:f>PivotTables!$Y$3:$Y$4</c:f>
              <c:strCache>
                <c:ptCount val="1"/>
                <c:pt idx="0">
                  <c:v>Sugar</c:v>
                </c:pt>
              </c:strCache>
            </c:strRef>
          </c:tx>
          <c:spPr>
            <a:solidFill>
              <a:schemeClr val="accent5"/>
            </a:solidFill>
            <a:ln>
              <a:noFill/>
            </a:ln>
            <a:effectLst/>
          </c:spPr>
          <c:invertIfNegative val="0"/>
          <c:cat>
            <c:strRef>
              <c:f>PivotTables!$T$5:$T$10</c:f>
              <c:strCache>
                <c:ptCount val="5"/>
                <c:pt idx="0">
                  <c:v>ABC Groceries</c:v>
                </c:pt>
                <c:pt idx="1">
                  <c:v>ACME Bites</c:v>
                </c:pt>
                <c:pt idx="2">
                  <c:v>Park &amp; Shop Convenience Stores</c:v>
                </c:pt>
                <c:pt idx="3">
                  <c:v>Tres Delicious</c:v>
                </c:pt>
                <c:pt idx="4">
                  <c:v>Wholesome Foods</c:v>
                </c:pt>
              </c:strCache>
            </c:strRef>
          </c:cat>
          <c:val>
            <c:numRef>
              <c:f>PivotTables!$Y$5:$Y$10</c:f>
              <c:numCache>
                <c:formatCode>General</c:formatCode>
                <c:ptCount val="5"/>
                <c:pt idx="0">
                  <c:v>1889.5833333333333</c:v>
                </c:pt>
                <c:pt idx="1">
                  <c:v>1273.325</c:v>
                </c:pt>
                <c:pt idx="2">
                  <c:v>1539.62</c:v>
                </c:pt>
                <c:pt idx="3">
                  <c:v>1339.75</c:v>
                </c:pt>
                <c:pt idx="4">
                  <c:v>1501.4375</c:v>
                </c:pt>
              </c:numCache>
            </c:numRef>
          </c:val>
          <c:extLst>
            <c:ext xmlns:c16="http://schemas.microsoft.com/office/drawing/2014/chart" uri="{C3380CC4-5D6E-409C-BE32-E72D297353CC}">
              <c16:uniqueId val="{00000004-3438-4B80-B6D5-646F409F145F}"/>
            </c:ext>
          </c:extLst>
        </c:ser>
        <c:ser>
          <c:idx val="5"/>
          <c:order val="5"/>
          <c:tx>
            <c:strRef>
              <c:f>PivotTables!$Z$3:$Z$4</c:f>
              <c:strCache>
                <c:ptCount val="1"/>
                <c:pt idx="0">
                  <c:v>White Chocolate Macadamia Nut</c:v>
                </c:pt>
              </c:strCache>
            </c:strRef>
          </c:tx>
          <c:spPr>
            <a:solidFill>
              <a:schemeClr val="accent6"/>
            </a:solidFill>
            <a:ln>
              <a:noFill/>
            </a:ln>
            <a:effectLst/>
          </c:spPr>
          <c:invertIfNegative val="0"/>
          <c:cat>
            <c:strRef>
              <c:f>PivotTables!$T$5:$T$10</c:f>
              <c:strCache>
                <c:ptCount val="5"/>
                <c:pt idx="0">
                  <c:v>ABC Groceries</c:v>
                </c:pt>
                <c:pt idx="1">
                  <c:v>ACME Bites</c:v>
                </c:pt>
                <c:pt idx="2">
                  <c:v>Park &amp; Shop Convenience Stores</c:v>
                </c:pt>
                <c:pt idx="3">
                  <c:v>Tres Delicious</c:v>
                </c:pt>
                <c:pt idx="4">
                  <c:v>Wholesome Foods</c:v>
                </c:pt>
              </c:strCache>
            </c:strRef>
          </c:cat>
          <c:val>
            <c:numRef>
              <c:f>PivotTables!$Z$5:$Z$10</c:f>
              <c:numCache>
                <c:formatCode>General</c:formatCode>
                <c:ptCount val="5"/>
                <c:pt idx="0">
                  <c:v>1412.5</c:v>
                </c:pt>
                <c:pt idx="1">
                  <c:v>1433.6730769230769</c:v>
                </c:pt>
                <c:pt idx="2">
                  <c:v>1732.5454545454545</c:v>
                </c:pt>
                <c:pt idx="3">
                  <c:v>1148.8181818181818</c:v>
                </c:pt>
                <c:pt idx="4">
                  <c:v>1804.5</c:v>
                </c:pt>
              </c:numCache>
            </c:numRef>
          </c:val>
          <c:extLst>
            <c:ext xmlns:c16="http://schemas.microsoft.com/office/drawing/2014/chart" uri="{C3380CC4-5D6E-409C-BE32-E72D297353CC}">
              <c16:uniqueId val="{00000005-3438-4B80-B6D5-646F409F145F}"/>
            </c:ext>
          </c:extLst>
        </c:ser>
        <c:dLbls>
          <c:showLegendKey val="0"/>
          <c:showVal val="0"/>
          <c:showCatName val="0"/>
          <c:showSerName val="0"/>
          <c:showPercent val="0"/>
          <c:showBubbleSize val="0"/>
        </c:dLbls>
        <c:gapWidth val="150"/>
        <c:overlap val="100"/>
        <c:axId val="1179444911"/>
        <c:axId val="1179444079"/>
      </c:barChart>
      <c:catAx>
        <c:axId val="117944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44079"/>
        <c:crosses val="autoZero"/>
        <c:auto val="1"/>
        <c:lblAlgn val="ctr"/>
        <c:lblOffset val="100"/>
        <c:noMultiLvlLbl val="0"/>
      </c:catAx>
      <c:valAx>
        <c:axId val="1179444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4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[PowerPivot.xlsx]PivotTables!Profit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pivotFmt>
    </c:pivotFmts>
    <c:plotArea>
      <c:layout/>
      <c:lineChart>
        <c:grouping val="stacked"/>
        <c:varyColors val="0"/>
        <c:ser>
          <c:idx val="0"/>
          <c:order val="0"/>
          <c:tx>
            <c:strRef>
              <c:f>PivotTables!$B$60:$B$61</c:f>
              <c:strCache>
                <c:ptCount val="1"/>
                <c:pt idx="0">
                  <c:v>ABC Groceries</c:v>
                </c:pt>
              </c:strCache>
            </c:strRef>
          </c:tx>
          <c:spPr>
            <a:ln w="28575" cap="rnd">
              <a:solidFill>
                <a:schemeClr val="accent1"/>
              </a:solidFill>
              <a:round/>
            </a:ln>
            <a:effectLst/>
          </c:spPr>
          <c:marker>
            <c:symbol val="none"/>
          </c:marker>
          <c:cat>
            <c:strRef>
              <c:f>PivotTables!$A$62:$A$74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PivotTables!$B$62:$B$74</c:f>
              <c:numCache>
                <c:formatCode>\$#,##0.00;\(\$#,##0.00\);\$#,##0.00</c:formatCode>
                <c:ptCount val="12"/>
                <c:pt idx="0">
                  <c:v>42301.5</c:v>
                </c:pt>
                <c:pt idx="1">
                  <c:v>11395.75</c:v>
                </c:pt>
                <c:pt idx="2">
                  <c:v>16215.5</c:v>
                </c:pt>
                <c:pt idx="3">
                  <c:v>37263</c:v>
                </c:pt>
                <c:pt idx="4">
                  <c:v>17995.45</c:v>
                </c:pt>
                <c:pt idx="5">
                  <c:v>42195.5</c:v>
                </c:pt>
                <c:pt idx="6">
                  <c:v>42087.974999999999</c:v>
                </c:pt>
                <c:pt idx="7">
                  <c:v>17330.95</c:v>
                </c:pt>
                <c:pt idx="8">
                  <c:v>28875.85</c:v>
                </c:pt>
                <c:pt idx="9">
                  <c:v>112640</c:v>
                </c:pt>
                <c:pt idx="10">
                  <c:v>74359.75</c:v>
                </c:pt>
                <c:pt idx="11">
                  <c:v>80654.2</c:v>
                </c:pt>
              </c:numCache>
            </c:numRef>
          </c:val>
          <c:smooth val="0"/>
          <c:extLst>
            <c:ext xmlns:c16="http://schemas.microsoft.com/office/drawing/2014/chart" uri="{C3380CC4-5D6E-409C-BE32-E72D297353CC}">
              <c16:uniqueId val="{00000000-6C86-4898-A3F1-75927363FAC1}"/>
            </c:ext>
          </c:extLst>
        </c:ser>
        <c:ser>
          <c:idx val="1"/>
          <c:order val="1"/>
          <c:tx>
            <c:strRef>
              <c:f>PivotTables!$C$60:$C$61</c:f>
              <c:strCache>
                <c:ptCount val="1"/>
                <c:pt idx="0">
                  <c:v>ACME Bites</c:v>
                </c:pt>
              </c:strCache>
            </c:strRef>
          </c:tx>
          <c:spPr>
            <a:ln w="28575" cap="rnd">
              <a:solidFill>
                <a:schemeClr val="accent2"/>
              </a:solidFill>
              <a:round/>
            </a:ln>
            <a:effectLst/>
          </c:spPr>
          <c:marker>
            <c:symbol val="none"/>
          </c:marker>
          <c:cat>
            <c:strRef>
              <c:f>PivotTables!$A$62:$A$74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PivotTables!$C$62:$C$74</c:f>
              <c:numCache>
                <c:formatCode>\$#,##0.00;\(\$#,##0.00\);\$#,##0.00</c:formatCode>
                <c:ptCount val="12"/>
                <c:pt idx="0">
                  <c:v>50754.875</c:v>
                </c:pt>
                <c:pt idx="1">
                  <c:v>60182</c:v>
                </c:pt>
                <c:pt idx="2">
                  <c:v>51923.8</c:v>
                </c:pt>
                <c:pt idx="3">
                  <c:v>57084.425000000003</c:v>
                </c:pt>
                <c:pt idx="4">
                  <c:v>49146.9</c:v>
                </c:pt>
                <c:pt idx="5">
                  <c:v>104058.35</c:v>
                </c:pt>
                <c:pt idx="6">
                  <c:v>47496.4</c:v>
                </c:pt>
                <c:pt idx="7">
                  <c:v>45539.75</c:v>
                </c:pt>
                <c:pt idx="8">
                  <c:v>93264.2</c:v>
                </c:pt>
                <c:pt idx="9">
                  <c:v>140220.54999999999</c:v>
                </c:pt>
                <c:pt idx="10">
                  <c:v>60353.45</c:v>
                </c:pt>
                <c:pt idx="11">
                  <c:v>68352.7</c:v>
                </c:pt>
              </c:numCache>
            </c:numRef>
          </c:val>
          <c:smooth val="0"/>
          <c:extLst>
            <c:ext xmlns:c16="http://schemas.microsoft.com/office/drawing/2014/chart" uri="{C3380CC4-5D6E-409C-BE32-E72D297353CC}">
              <c16:uniqueId val="{00000005-6C86-4898-A3F1-75927363FAC1}"/>
            </c:ext>
          </c:extLst>
        </c:ser>
        <c:ser>
          <c:idx val="2"/>
          <c:order val="2"/>
          <c:tx>
            <c:strRef>
              <c:f>PivotTables!$D$60:$D$61</c:f>
              <c:strCache>
                <c:ptCount val="1"/>
                <c:pt idx="0">
                  <c:v>Park &amp; Shop Convenience Stores</c:v>
                </c:pt>
              </c:strCache>
            </c:strRef>
          </c:tx>
          <c:spPr>
            <a:ln w="28575" cap="rnd">
              <a:solidFill>
                <a:schemeClr val="accent3"/>
              </a:solidFill>
              <a:round/>
            </a:ln>
            <a:effectLst/>
          </c:spPr>
          <c:marker>
            <c:symbol val="none"/>
          </c:marker>
          <c:cat>
            <c:strRef>
              <c:f>PivotTables!$A$62:$A$74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PivotTables!$D$62:$D$74</c:f>
              <c:numCache>
                <c:formatCode>\$#,##0.00;\(\$#,##0.00\);\$#,##0.00</c:formatCode>
                <c:ptCount val="12"/>
                <c:pt idx="0">
                  <c:v>26144.875</c:v>
                </c:pt>
                <c:pt idx="1">
                  <c:v>18088.25</c:v>
                </c:pt>
                <c:pt idx="2">
                  <c:v>15844.75</c:v>
                </c:pt>
                <c:pt idx="3">
                  <c:v>26635</c:v>
                </c:pt>
                <c:pt idx="4">
                  <c:v>14781.25</c:v>
                </c:pt>
                <c:pt idx="5">
                  <c:v>29472</c:v>
                </c:pt>
                <c:pt idx="6">
                  <c:v>8325</c:v>
                </c:pt>
                <c:pt idx="7">
                  <c:v>23443.25</c:v>
                </c:pt>
                <c:pt idx="8">
                  <c:v>54189.75</c:v>
                </c:pt>
                <c:pt idx="9">
                  <c:v>73006.899999999994</c:v>
                </c:pt>
                <c:pt idx="10">
                  <c:v>53726</c:v>
                </c:pt>
                <c:pt idx="11">
                  <c:v>79842.600000000006</c:v>
                </c:pt>
              </c:numCache>
            </c:numRef>
          </c:val>
          <c:smooth val="0"/>
          <c:extLst>
            <c:ext xmlns:c16="http://schemas.microsoft.com/office/drawing/2014/chart" uri="{C3380CC4-5D6E-409C-BE32-E72D297353CC}">
              <c16:uniqueId val="{00000006-6C86-4898-A3F1-75927363FAC1}"/>
            </c:ext>
          </c:extLst>
        </c:ser>
        <c:ser>
          <c:idx val="3"/>
          <c:order val="3"/>
          <c:tx>
            <c:strRef>
              <c:f>PivotTables!$E$60:$E$61</c:f>
              <c:strCache>
                <c:ptCount val="1"/>
                <c:pt idx="0">
                  <c:v>Tres Delicious</c:v>
                </c:pt>
              </c:strCache>
            </c:strRef>
          </c:tx>
          <c:spPr>
            <a:ln w="28575" cap="rnd">
              <a:solidFill>
                <a:schemeClr val="accent4"/>
              </a:solidFill>
              <a:round/>
            </a:ln>
            <a:effectLst/>
          </c:spPr>
          <c:marker>
            <c:symbol val="none"/>
          </c:marker>
          <c:cat>
            <c:strRef>
              <c:f>PivotTables!$A$62:$A$74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PivotTables!$E$62:$E$74</c:f>
              <c:numCache>
                <c:formatCode>\$#,##0.00;\(\$#,##0.00\);\$#,##0.00</c:formatCode>
                <c:ptCount val="12"/>
                <c:pt idx="0">
                  <c:v>17315.7</c:v>
                </c:pt>
                <c:pt idx="1">
                  <c:v>14938.25</c:v>
                </c:pt>
                <c:pt idx="2">
                  <c:v>20316.25</c:v>
                </c:pt>
                <c:pt idx="3">
                  <c:v>17237.875</c:v>
                </c:pt>
                <c:pt idx="4">
                  <c:v>20035.25</c:v>
                </c:pt>
                <c:pt idx="5">
                  <c:v>28023</c:v>
                </c:pt>
                <c:pt idx="6">
                  <c:v>14808.5</c:v>
                </c:pt>
                <c:pt idx="7">
                  <c:v>22530.75</c:v>
                </c:pt>
                <c:pt idx="8">
                  <c:v>36323</c:v>
                </c:pt>
                <c:pt idx="9">
                  <c:v>49853.8</c:v>
                </c:pt>
                <c:pt idx="10">
                  <c:v>20004.25</c:v>
                </c:pt>
                <c:pt idx="11">
                  <c:v>40810.75</c:v>
                </c:pt>
              </c:numCache>
            </c:numRef>
          </c:val>
          <c:smooth val="0"/>
          <c:extLst>
            <c:ext xmlns:c16="http://schemas.microsoft.com/office/drawing/2014/chart" uri="{C3380CC4-5D6E-409C-BE32-E72D297353CC}">
              <c16:uniqueId val="{00000007-6C86-4898-A3F1-75927363FAC1}"/>
            </c:ext>
          </c:extLst>
        </c:ser>
        <c:ser>
          <c:idx val="4"/>
          <c:order val="4"/>
          <c:tx>
            <c:strRef>
              <c:f>PivotTables!$F$60:$F$61</c:f>
              <c:strCache>
                <c:ptCount val="1"/>
                <c:pt idx="0">
                  <c:v>Wholesome Foods</c:v>
                </c:pt>
              </c:strCache>
            </c:strRef>
          </c:tx>
          <c:spPr>
            <a:ln w="28575" cap="rnd">
              <a:solidFill>
                <a:schemeClr val="accent5"/>
              </a:solidFill>
              <a:round/>
            </a:ln>
            <a:effectLst/>
          </c:spPr>
          <c:marker>
            <c:symbol val="none"/>
          </c:marker>
          <c:cat>
            <c:strRef>
              <c:f>PivotTables!$A$62:$A$74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PivotTables!$F$62:$F$74</c:f>
              <c:numCache>
                <c:formatCode>\$#,##0.00;\(\$#,##0.00\);\$#,##0.00</c:formatCode>
                <c:ptCount val="12"/>
                <c:pt idx="0">
                  <c:v>32478.65</c:v>
                </c:pt>
                <c:pt idx="1">
                  <c:v>29742.5</c:v>
                </c:pt>
                <c:pt idx="2">
                  <c:v>22698.75</c:v>
                </c:pt>
                <c:pt idx="3">
                  <c:v>55513.925000000003</c:v>
                </c:pt>
                <c:pt idx="4">
                  <c:v>22408</c:v>
                </c:pt>
                <c:pt idx="5">
                  <c:v>42845.9</c:v>
                </c:pt>
                <c:pt idx="6">
                  <c:v>58031.525000000001</c:v>
                </c:pt>
                <c:pt idx="7">
                  <c:v>42649.8</c:v>
                </c:pt>
                <c:pt idx="8">
                  <c:v>48791.5</c:v>
                </c:pt>
                <c:pt idx="9">
                  <c:v>99191.8</c:v>
                </c:pt>
                <c:pt idx="10">
                  <c:v>75921.95</c:v>
                </c:pt>
                <c:pt idx="11">
                  <c:v>109400.25</c:v>
                </c:pt>
              </c:numCache>
            </c:numRef>
          </c:val>
          <c:smooth val="0"/>
          <c:extLst>
            <c:ext xmlns:c16="http://schemas.microsoft.com/office/drawing/2014/chart" uri="{C3380CC4-5D6E-409C-BE32-E72D297353CC}">
              <c16:uniqueId val="{00000008-6C86-4898-A3F1-75927363FAC1}"/>
            </c:ext>
          </c:extLst>
        </c:ser>
        <c:dLbls>
          <c:showLegendKey val="0"/>
          <c:showVal val="0"/>
          <c:showCatName val="0"/>
          <c:showSerName val="0"/>
          <c:showPercent val="0"/>
          <c:showBubbleSize val="0"/>
        </c:dLbls>
        <c:smooth val="0"/>
        <c:axId val="1841994463"/>
        <c:axId val="1841999871"/>
      </c:lineChart>
      <c:catAx>
        <c:axId val="184199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99871"/>
        <c:crosses val="autoZero"/>
        <c:auto val="1"/>
        <c:lblAlgn val="ctr"/>
        <c:lblOffset val="100"/>
        <c:noMultiLvlLbl val="0"/>
      </c:catAx>
      <c:valAx>
        <c:axId val="184199987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9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355600</xdr:colOff>
      <xdr:row>8</xdr:row>
      <xdr:rowOff>0</xdr:rowOff>
    </xdr:from>
    <xdr:to>
      <xdr:col>3</xdr:col>
      <xdr:colOff>996950</xdr:colOff>
      <xdr:row>22</xdr:row>
      <xdr:rowOff>165100</xdr:rowOff>
    </xdr:to>
    <xdr:graphicFrame macro="">
      <xdr:nvGraphicFramePr>
        <xdr:cNvPr id="3" name="Chart 2">
          <a:extLst>
            <a:ext uri="{FF2B5EF4-FFF2-40B4-BE49-F238E27FC236}">
              <a16:creationId xmlns:a16="http://schemas.microsoft.com/office/drawing/2014/main" id="{5AD03564-E25E-6EC2-EBB9-D1237CEDC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996950</xdr:colOff>
      <xdr:row>8</xdr:row>
      <xdr:rowOff>6350</xdr:rowOff>
    </xdr:from>
    <xdr:to>
      <xdr:col>5</xdr:col>
      <xdr:colOff>882264</xdr:colOff>
      <xdr:row>19</xdr:row>
      <xdr:rowOff>82549</xdr:rowOff>
    </xdr:to>
    <mc:AlternateContent xmlns:mc="http://schemas.openxmlformats.org/markup-compatibility/2006" xmlns:a14="http://schemas.microsoft.com/office/drawing/2010/main">
      <mc:Choice Requires="a14">
        <xdr:graphicFrame macro="">
          <xdr:nvGraphicFramePr>
            <xdr:cNvPr id="4" name="Cookie Type">
              <a:extLst>
                <a:ext uri="{FF2B5EF4-FFF2-40B4-BE49-F238E27FC236}">
                  <a16:creationId xmlns:a16="http://schemas.microsoft.com/office/drawing/2014/main" id="{4F23035F-F1B9-45DE-A2F9-650AE3EC123F}"/>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mlns="">
        <xdr:sp macro="" textlink="">
          <xdr:nvSpPr>
            <xdr:cNvPr id="0" name=""/>
            <xdr:cNvSpPr>
              <a:spLocks noTextEdit="1"/>
            </xdr:cNvSpPr>
          </xdr:nvSpPr>
          <xdr:spPr>
            <a:xfrm>
              <a:off x="2828040" y="1505366"/>
              <a:ext cx="2720498" cy="21373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368300</xdr:colOff>
      <xdr:row>24</xdr:row>
      <xdr:rowOff>111125</xdr:rowOff>
    </xdr:from>
    <xdr:to>
      <xdr:col>9</xdr:col>
      <xdr:colOff>4684</xdr:colOff>
      <xdr:row>39</xdr:row>
      <xdr:rowOff>92075</xdr:rowOff>
    </xdr:to>
    <xdr:graphicFrame macro="">
      <xdr:nvGraphicFramePr>
        <xdr:cNvPr id="5" name="Chart 4">
          <a:extLst>
            <a:ext uri="{FF2B5EF4-FFF2-40B4-BE49-F238E27FC236}">
              <a16:creationId xmlns:a16="http://schemas.microsoft.com/office/drawing/2014/main" id="{FF37C9A8-DCDC-9477-DDAD-925385791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35393</xdr:colOff>
      <xdr:row>12</xdr:row>
      <xdr:rowOff>90982</xdr:rowOff>
    </xdr:from>
    <xdr:to>
      <xdr:col>22</xdr:col>
      <xdr:colOff>541311</xdr:colOff>
      <xdr:row>27</xdr:row>
      <xdr:rowOff>104099</xdr:rowOff>
    </xdr:to>
    <xdr:graphicFrame macro="">
      <xdr:nvGraphicFramePr>
        <xdr:cNvPr id="2" name="Chart 1">
          <a:extLst>
            <a:ext uri="{FF2B5EF4-FFF2-40B4-BE49-F238E27FC236}">
              <a16:creationId xmlns:a16="http://schemas.microsoft.com/office/drawing/2014/main" id="{C48AC88F-1694-8F33-654E-3B277441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232018</xdr:colOff>
      <xdr:row>59</xdr:row>
      <xdr:rowOff>48846</xdr:rowOff>
    </xdr:from>
    <xdr:to>
      <xdr:col>15</xdr:col>
      <xdr:colOff>446209</xdr:colOff>
      <xdr:row>78</xdr:row>
      <xdr:rowOff>162658</xdr:rowOff>
    </xdr:to>
    <xdr:graphicFrame macro="">
      <xdr:nvGraphicFramePr>
        <xdr:cNvPr id="7" name="Chart 6">
          <a:extLst>
            <a:ext uri="{FF2B5EF4-FFF2-40B4-BE49-F238E27FC236}">
              <a16:creationId xmlns:a16="http://schemas.microsoft.com/office/drawing/2014/main" id="{CC8E077E-A447-10D0-D0A6-2282AC6B7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838564</xdr:colOff>
      <xdr:row>81</xdr:row>
      <xdr:rowOff>62689</xdr:rowOff>
    </xdr:from>
    <xdr:to>
      <xdr:col>8</xdr:col>
      <xdr:colOff>110028</xdr:colOff>
      <xdr:row>89</xdr:row>
      <xdr:rowOff>1469</xdr:rowOff>
    </xdr:to>
    <mc:AlternateContent xmlns:mc="http://schemas.openxmlformats.org/markup-compatibility/2006">
      <mc:Choice xmlns:tsle="http://schemas.microsoft.com/office/drawing/2012/timeslicer" Requires="tsle">
        <xdr:graphicFrame macro="">
          <xdr:nvGraphicFramePr>
            <xdr:cNvPr id="10" name="Date">
              <a:extLst>
                <a:ext uri="{FF2B5EF4-FFF2-40B4-BE49-F238E27FC236}">
                  <a16:creationId xmlns:a16="http://schemas.microsoft.com/office/drawing/2014/main" id="{35EAAA86-9F95-7A50-6A4C-712CC4965AB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151306" y="14995431"/>
              <a:ext cx="3306787" cy="141361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1773948</xdr:colOff>
      <xdr:row>90</xdr:row>
      <xdr:rowOff>80794</xdr:rowOff>
    </xdr:from>
    <xdr:to>
      <xdr:col>4</xdr:col>
      <xdr:colOff>820096</xdr:colOff>
      <xdr:row>104</xdr:row>
      <xdr:rowOff>175909</xdr:rowOff>
    </xdr:to>
    <xdr:graphicFrame macro="">
      <xdr:nvGraphicFramePr>
        <xdr:cNvPr id="11" name="Chart 10">
          <a:extLst>
            <a:ext uri="{FF2B5EF4-FFF2-40B4-BE49-F238E27FC236}">
              <a16:creationId xmlns:a16="http://schemas.microsoft.com/office/drawing/2014/main" id="{634C44CA-D5F8-F428-6374-3B6661FFB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396877</xdr:colOff>
      <xdr:row>6</xdr:row>
      <xdr:rowOff>108772</xdr:rowOff>
    </xdr:from>
    <xdr:to>
      <xdr:col>17</xdr:col>
      <xdr:colOff>76927</xdr:colOff>
      <xdr:row>21</xdr:row>
      <xdr:rowOff>58796</xdr:rowOff>
    </xdr:to>
    <xdr:graphicFrame macro="">
      <xdr:nvGraphicFramePr>
        <xdr:cNvPr id="3" name="Chart 2">
          <a:extLst>
            <a:ext uri="{FF2B5EF4-FFF2-40B4-BE49-F238E27FC236}">
              <a16:creationId xmlns:a16="http://schemas.microsoft.com/office/drawing/2014/main" id="{8D14E51F-3905-4F5B-B455-C3C2B7510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132288</xdr:colOff>
      <xdr:row>22</xdr:row>
      <xdr:rowOff>92993</xdr:rowOff>
    </xdr:from>
    <xdr:to>
      <xdr:col>12</xdr:col>
      <xdr:colOff>395901</xdr:colOff>
      <xdr:row>37</xdr:row>
      <xdr:rowOff>9740</xdr:rowOff>
    </xdr:to>
    <xdr:graphicFrame macro="">
      <xdr:nvGraphicFramePr>
        <xdr:cNvPr id="4" name="Chart 3">
          <a:extLst>
            <a:ext uri="{FF2B5EF4-FFF2-40B4-BE49-F238E27FC236}">
              <a16:creationId xmlns:a16="http://schemas.microsoft.com/office/drawing/2014/main" id="{36D78FD7-A960-4A6A-A964-521FE7148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152781</xdr:colOff>
      <xdr:row>6</xdr:row>
      <xdr:rowOff>102113</xdr:rowOff>
    </xdr:from>
    <xdr:to>
      <xdr:col>9</xdr:col>
      <xdr:colOff>245346</xdr:colOff>
      <xdr:row>21</xdr:row>
      <xdr:rowOff>48622</xdr:rowOff>
    </xdr:to>
    <xdr:graphicFrame macro="">
      <xdr:nvGraphicFramePr>
        <xdr:cNvPr id="5" name="Chart 4">
          <a:extLst>
            <a:ext uri="{FF2B5EF4-FFF2-40B4-BE49-F238E27FC236}">
              <a16:creationId xmlns:a16="http://schemas.microsoft.com/office/drawing/2014/main" id="{579DF440-C9A3-423F-A6DA-F82F1079E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127423</xdr:colOff>
      <xdr:row>22</xdr:row>
      <xdr:rowOff>104066</xdr:rowOff>
    </xdr:from>
    <xdr:to>
      <xdr:col>23</xdr:col>
      <xdr:colOff>80730</xdr:colOff>
      <xdr:row>41</xdr:row>
      <xdr:rowOff>133508</xdr:rowOff>
    </xdr:to>
    <xdr:graphicFrame macro="">
      <xdr:nvGraphicFramePr>
        <xdr:cNvPr id="6" name="Chart 5">
          <a:extLst>
            <a:ext uri="{FF2B5EF4-FFF2-40B4-BE49-F238E27FC236}">
              <a16:creationId xmlns:a16="http://schemas.microsoft.com/office/drawing/2014/main" id="{EE1CFE8A-2BD9-48B8-A6C8-FC40C2FC3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573278</xdr:colOff>
      <xdr:row>37</xdr:row>
      <xdr:rowOff>179417</xdr:rowOff>
    </xdr:from>
    <xdr:to>
      <xdr:col>12</xdr:col>
      <xdr:colOff>257595</xdr:colOff>
      <xdr:row>43</xdr:row>
      <xdr:rowOff>558</xdr:rowOff>
    </xdr:to>
    <mc:AlternateContent xmlns:mc="http://schemas.openxmlformats.org/markup-compatibility/2006">
      <mc:Choice xmlns:tsle="http://schemas.microsoft.com/office/drawing/2012/timeslicer" Requires="tsle">
        <xdr:graphicFrame macro="">
          <xdr:nvGraphicFramePr>
            <xdr:cNvPr id="7" name="Date 1">
              <a:extLst>
                <a:ext uri="{FF2B5EF4-FFF2-40B4-BE49-F238E27FC236}">
                  <a16:creationId xmlns:a16="http://schemas.microsoft.com/office/drawing/2014/main" id="{8273A5C1-EFF9-46C3-9512-05EB1DB9A196}"/>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4207432" y="7047186"/>
              <a:ext cx="3318471" cy="93483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142165</xdr:colOff>
      <xdr:row>37</xdr:row>
      <xdr:rowOff>159722</xdr:rowOff>
    </xdr:from>
    <xdr:to>
      <xdr:col>6</xdr:col>
      <xdr:colOff>519006</xdr:colOff>
      <xdr:row>52</xdr:row>
      <xdr:rowOff>118140</xdr:rowOff>
    </xdr:to>
    <xdr:graphicFrame macro="">
      <xdr:nvGraphicFramePr>
        <xdr:cNvPr id="8" name="Chart 7">
          <a:extLst>
            <a:ext uri="{FF2B5EF4-FFF2-40B4-BE49-F238E27FC236}">
              <a16:creationId xmlns:a16="http://schemas.microsoft.com/office/drawing/2014/main" id="{097A68E7-0C9D-4116-8ED3-7C220954B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han Nur" refreshedDate="44977.649740393521" backgroundQuery="1" createdVersion="8" refreshedVersion="8" minRefreshableVersion="3" recordCount="0" supportSubquery="1" supportAdvancedDrill="1" xr:uid="{8946A5EE-9E0E-4B92-A562-2D1256E49FC8}">
  <cacheSource type="external" connectionId="4"/>
  <cacheFields count="2">
    <cacheField name="[Cookie Types].[Cookie Type].[Cookie Type]" caption="Cookie Type" numFmtId="0" level="1">
      <sharedItems count="6">
        <s v="Chocolate Chip"/>
        <s v="Fortune Cookie"/>
        <s v="Oatmeal Raisin"/>
        <s v="Snickerdoodle"/>
        <s v="Sugar"/>
        <s v="White Chocolate Macadamia Nut"/>
      </sharedItems>
    </cacheField>
    <cacheField name="[Measures].[Count of Units Sold]" caption="Count of Units Sold" numFmtId="0" hierarchy="36" level="32767"/>
  </cacheFields>
  <cacheHierarchies count="46">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0"/>
      </fieldsUsage>
    </cacheHierarchy>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erage Profit/Customer]" caption="Average Profit/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5"/>
        </ext>
      </extLst>
    </cacheHierarchy>
    <cacheHierarchy uniqueName="[Measures].[Count of Units Sold]" caption="Count of Units Sold" measure="1" displayFolder="" measureGroup="Orders"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1"/>
        </ext>
      </extLst>
    </cacheHierarchy>
    <cacheHierarchy uniqueName="[Measures].[Max of Order ID]" caption="Max of Order ID" measure="1" displayFolder="" measureGroup="Orders" count="0" hidden="1">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ie Types" count="0" hidden="1">
      <extLst>
        <ext xmlns:x15="http://schemas.microsoft.com/office/spreadsheetml/2010/11/main" uri="{B97F6D7D-B522-45F9-BDA1-12C45D357490}">
          <x15:cacheHierarchy aggregatedColumn="1"/>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Customer ID 2]" caption="Sum of Customer ID 2" measure="1" displayFolder="" measureGroup="Orders" count="0" hidden="1">
      <extLst>
        <ext xmlns:x15="http://schemas.microsoft.com/office/spreadsheetml/2010/11/main" uri="{B97F6D7D-B522-45F9-BDA1-12C45D357490}">
          <x15:cacheHierarchy aggregatedColumn="1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12"/>
        </ext>
      </extLst>
    </cacheHierarchy>
    <cacheHierarchy uniqueName="[Measures].[Count of Revenue Per Cookie]" caption="Count of Revenue Per Cookie" measure="1" displayFolder="" measureGroup="Cookie Types" count="0" hidden="1">
      <extLst>
        <ext xmlns:x15="http://schemas.microsoft.com/office/spreadsheetml/2010/11/main" uri="{B97F6D7D-B522-45F9-BDA1-12C45D357490}">
          <x15:cacheHierarchy aggregatedColumn="1"/>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5"/>
        </ext>
      </extLst>
    </cacheHierarchy>
    <cacheHierarchy uniqueName="[Measures].[Sum of Cost Per Cookie]" caption="Sum of Cost Per Cookie" measure="1" displayFolder="" measureGroup="Cookie Types" count="0" hidden="1">
      <extLst>
        <ext xmlns:x15="http://schemas.microsoft.com/office/spreadsheetml/2010/11/main" uri="{B97F6D7D-B522-45F9-BDA1-12C45D357490}">
          <x15:cacheHierarchy aggregatedColumn="2"/>
        </ext>
      </extLst>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han Nur" refreshedDate="44977.64931724537" backgroundQuery="1" createdVersion="8" refreshedVersion="8" minRefreshableVersion="3" recordCount="0" supportSubquery="1" supportAdvancedDrill="1" xr:uid="{D5BF8CE1-55FF-4647-AE3D-F81DBE920FEF}">
  <cacheSource type="external" connectionId="4"/>
  <cacheFields count="3">
    <cacheField name="[Customers].[Name].[Name]" caption="Name" numFmtId="0" hierarchy="4" level="1">
      <sharedItems count="5">
        <s v="ABC Groceries"/>
        <s v="ACME Bites"/>
        <s v="Park &amp; Shop Convenience Stores"/>
        <s v="Tres Delicious"/>
        <s v="Wholesome Foods"/>
      </sharedItems>
    </cacheField>
    <cacheField name="[Measures].[Average Profit/Customer]" caption="Average Profit/Customer" numFmtId="0" hierarchy="25" level="32767"/>
    <cacheField name="[Orders].[Date (Month)].[Date (Month)]" caption="Date (Month)" numFmtId="0" hierarchy="21" level="1">
      <sharedItems count="12">
        <s v="Jan"/>
        <s v="Feb"/>
        <s v="Mar"/>
        <s v="Apr"/>
        <s v="May"/>
        <s v="Jun"/>
        <s v="Jul"/>
        <s v="Aug"/>
        <s v="Sep"/>
        <s v="Oct"/>
        <s v="Nov"/>
        <s v="Dec"/>
      </sharedItems>
    </cacheField>
  </cacheFields>
  <cacheHierarchies count="46">
    <cacheHierarchy uniqueName="[Cookie Types].[Cookie Type]" caption="Cookie Type" attribute="1" defaultMemberUniqueName="[Cookie Types].[Cookie Type].[All]" allUniqueName="[Cookie Types].[Cookie Type].[All]" dimensionUniqueName="[Cookie Types]" displayFolder="" count="0"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2"/>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erage Profit/Customer]" caption="Average Profit/Customer" measure="1" displayFolder="" measureGroup="Customers" count="0" oneField="1">
      <fieldsUsage count="1">
        <fieldUsage x="1"/>
      </fieldsUsage>
    </cacheHierarchy>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5"/>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5"/>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1"/>
        </ext>
      </extLst>
    </cacheHierarchy>
    <cacheHierarchy uniqueName="[Measures].[Max of Order ID]" caption="Max of Order ID" measure="1" displayFolder="" measureGroup="Orders" count="0" hidden="1">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ie Types" count="0" hidden="1">
      <extLst>
        <ext xmlns:x15="http://schemas.microsoft.com/office/spreadsheetml/2010/11/main" uri="{B97F6D7D-B522-45F9-BDA1-12C45D357490}">
          <x15:cacheHierarchy aggregatedColumn="1"/>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Customer ID 2]" caption="Sum of Customer ID 2" measure="1" displayFolder="" measureGroup="Orders" count="0" hidden="1">
      <extLst>
        <ext xmlns:x15="http://schemas.microsoft.com/office/spreadsheetml/2010/11/main" uri="{B97F6D7D-B522-45F9-BDA1-12C45D357490}">
          <x15:cacheHierarchy aggregatedColumn="1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12"/>
        </ext>
      </extLst>
    </cacheHierarchy>
    <cacheHierarchy uniqueName="[Measures].[Count of Revenue Per Cookie]" caption="Count of Revenue Per Cookie" measure="1" displayFolder="" measureGroup="Cookie Types" count="0" hidden="1">
      <extLst>
        <ext xmlns:x15="http://schemas.microsoft.com/office/spreadsheetml/2010/11/main" uri="{B97F6D7D-B522-45F9-BDA1-12C45D357490}">
          <x15:cacheHierarchy aggregatedColumn="1"/>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5"/>
        </ext>
      </extLst>
    </cacheHierarchy>
    <cacheHierarchy uniqueName="[Measures].[Sum of Cost Per Cookie]" caption="Sum of Cost Per Cookie" measure="1" displayFolder="" measureGroup="Cookie Types" count="0" hidden="1">
      <extLst>
        <ext xmlns:x15="http://schemas.microsoft.com/office/spreadsheetml/2010/11/main" uri="{B97F6D7D-B522-45F9-BDA1-12C45D357490}">
          <x15:cacheHierarchy aggregatedColumn="2"/>
        </ext>
      </extLst>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han Nur" refreshedDate="44976.79967951389" backgroundQuery="1" createdVersion="8" refreshedVersion="8" minRefreshableVersion="3" recordCount="0" supportSubquery="1" supportAdvancedDrill="1" xr:uid="{5292F57B-DB14-47AF-973E-8E051CA588A4}">
  <cacheSource type="external" connectionId="4"/>
  <cacheFields count="3">
    <cacheField name="[Cookie Types].[Cookie Type].[Cookie Type]" caption="Cookie Type" numFmtId="0" level="1">
      <sharedItems count="6">
        <s v="Chocolate Chip"/>
        <s v="Fortune Cookie"/>
        <s v="Oatmeal Raisin"/>
        <s v="Snickerdoodle"/>
        <s v="Sugar"/>
        <s v="White Chocolate Macadamia Nut"/>
      </sharedItems>
    </cacheField>
    <cacheField name="[Orders].[Date (Month)].[Date (Month)]" caption="Date (Month)" numFmtId="0" hierarchy="21" level="1">
      <sharedItems count="12">
        <s v="Jan"/>
        <s v="Feb"/>
        <s v="Mar"/>
        <s v="Apr"/>
        <s v="May"/>
        <s v="Jun"/>
        <s v="Jul"/>
        <s v="Aug"/>
        <s v="Sep"/>
        <s v="Oct"/>
        <s v="Nov"/>
        <s v="Dec"/>
      </sharedItems>
    </cacheField>
    <cacheField name="[Measures].[Sum of Units Sold]" caption="Sum of Units Sold" numFmtId="0" hierarchy="35" level="32767"/>
  </cacheFields>
  <cacheHierarchies count="46">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0"/>
      </fieldsUsage>
    </cacheHierarchy>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1"/>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erage Profit/Customer]" caption="Average Profit/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5"/>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1"/>
        </ext>
      </extLst>
    </cacheHierarchy>
    <cacheHierarchy uniqueName="[Measures].[Max of Order ID]" caption="Max of Order ID" measure="1" displayFolder="" measureGroup="Orders" count="0" hidden="1">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ie Types" count="0" hidden="1">
      <extLst>
        <ext xmlns:x15="http://schemas.microsoft.com/office/spreadsheetml/2010/11/main" uri="{B97F6D7D-B522-45F9-BDA1-12C45D357490}">
          <x15:cacheHierarchy aggregatedColumn="1"/>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Customer ID 2]" caption="Sum of Customer ID 2" measure="1" displayFolder="" measureGroup="Orders" count="0" hidden="1">
      <extLst>
        <ext xmlns:x15="http://schemas.microsoft.com/office/spreadsheetml/2010/11/main" uri="{B97F6D7D-B522-45F9-BDA1-12C45D357490}">
          <x15:cacheHierarchy aggregatedColumn="1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12"/>
        </ext>
      </extLst>
    </cacheHierarchy>
    <cacheHierarchy uniqueName="[Measures].[Count of Revenue Per Cookie]" caption="Count of Revenue Per Cookie" measure="1" displayFolder="" measureGroup="Cookie Types" count="0" hidden="1">
      <extLst>
        <ext xmlns:x15="http://schemas.microsoft.com/office/spreadsheetml/2010/11/main" uri="{B97F6D7D-B522-45F9-BDA1-12C45D357490}">
          <x15:cacheHierarchy aggregatedColumn="1"/>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5"/>
        </ext>
      </extLst>
    </cacheHierarchy>
    <cacheHierarchy uniqueName="[Measures].[Sum of Cost Per Cookie]" caption="Sum of Cost Per Cookie" measure="1" displayFolder="" measureGroup="Cookie Types" count="0" hidden="1">
      <extLst>
        <ext xmlns:x15="http://schemas.microsoft.com/office/spreadsheetml/2010/11/main" uri="{B97F6D7D-B522-45F9-BDA1-12C45D357490}">
          <x15:cacheHierarchy aggregatedColumn="2"/>
        </ext>
      </extLst>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han Nur" refreshedDate="44976.717863194448" backgroundQuery="1" createdVersion="8" refreshedVersion="8" minRefreshableVersion="3" recordCount="0" supportSubquery="1" supportAdvancedDrill="1" xr:uid="{7DFAAE20-EF40-4D7E-8263-F0656696B4A3}">
  <cacheSource type="external" connectionId="4"/>
  <cacheFields count="3">
    <cacheField name="[Customers].[City].[City]" caption="City" numFmtId="0" hierarchy="7" level="1">
      <sharedItems count="5">
        <s v="Green Bay"/>
        <s v="Huntington"/>
        <s v="Mobile"/>
        <s v="Salt Lake City"/>
        <s v="Seattle"/>
      </sharedItems>
    </cacheField>
    <cacheField name="[Measures].[Count of Order ID]" caption="Count of Order ID" numFmtId="0" hierarchy="34" level="32767"/>
    <cacheField name="[Cookie Types].[Cookie Type].[Cookie Type]" caption="Cookie Type" numFmtId="0" level="1">
      <sharedItems containsSemiMixedTypes="0" containsNonDate="0" containsString="0"/>
    </cacheField>
  </cacheFields>
  <cacheHierarchies count="46">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2"/>
      </fieldsUsage>
    </cacheHierarchy>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erage Profit/Customer]" caption="Average Profit/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5"/>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5"/>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1"/>
        </ext>
      </extLst>
    </cacheHierarchy>
    <cacheHierarchy uniqueName="[Measures].[Max of Order ID]" caption="Max of Order ID" measure="1" displayFolder="" measureGroup="Orders" count="0" hidden="1">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ie Types" count="0" hidden="1">
      <extLst>
        <ext xmlns:x15="http://schemas.microsoft.com/office/spreadsheetml/2010/11/main" uri="{B97F6D7D-B522-45F9-BDA1-12C45D357490}">
          <x15:cacheHierarchy aggregatedColumn="1"/>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Customer ID 2]" caption="Sum of Customer ID 2" measure="1" displayFolder="" measureGroup="Orders" count="0" hidden="1">
      <extLst>
        <ext xmlns:x15="http://schemas.microsoft.com/office/spreadsheetml/2010/11/main" uri="{B97F6D7D-B522-45F9-BDA1-12C45D357490}">
          <x15:cacheHierarchy aggregatedColumn="1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12"/>
        </ext>
      </extLst>
    </cacheHierarchy>
    <cacheHierarchy uniqueName="[Measures].[Count of Revenue Per Cookie]" caption="Count of Revenue Per Cookie" measure="1" displayFolder="" measureGroup="Cookie Types" count="0" hidden="1">
      <extLst>
        <ext xmlns:x15="http://schemas.microsoft.com/office/spreadsheetml/2010/11/main" uri="{B97F6D7D-B522-45F9-BDA1-12C45D357490}">
          <x15:cacheHierarchy aggregatedColumn="1"/>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5"/>
        </ext>
      </extLst>
    </cacheHierarchy>
    <cacheHierarchy uniqueName="[Measures].[Sum of Cost Per Cookie]" caption="Sum of Cost Per Cookie" measure="1" displayFolder="" measureGroup="Cookie Types" count="0" hidden="1">
      <extLst>
        <ext xmlns:x15="http://schemas.microsoft.com/office/spreadsheetml/2010/11/main" uri="{B97F6D7D-B522-45F9-BDA1-12C45D357490}">
          <x15:cacheHierarchy aggregatedColumn="2"/>
        </ext>
      </extLst>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han Nur" refreshedDate="44976.722427546294" backgroundQuery="1" createdVersion="8" refreshedVersion="8" minRefreshableVersion="3" recordCount="0" supportSubquery="1" supportAdvancedDrill="1" xr:uid="{71C693AA-9BFE-4784-8A36-098FBFB8DEF8}">
  <cacheSource type="external" connectionId="4"/>
  <cacheFields count="3">
    <cacheField name="[Cookie Types].[Cookie Type].[Cookie Type]" caption="Cookie Type" numFmtId="0" level="1">
      <sharedItems count="6">
        <s v="Chocolate Chip"/>
        <s v="Fortune Cookie"/>
        <s v="Oatmeal Raisin"/>
        <s v="Snickerdoodle"/>
        <s v="Sugar"/>
        <s v="White Chocolate Macadamia Nut"/>
      </sharedItems>
    </cacheField>
    <cacheField name="[Customers].[Name].[Name]" caption="Name" numFmtId="0" hierarchy="4" level="1">
      <sharedItems count="5">
        <s v="ABC Groceries"/>
        <s v="ACME Bites"/>
        <s v="Park &amp; Shop Convenience Stores"/>
        <s v="Tres Delicious"/>
        <s v="Wholesome Foods"/>
      </sharedItems>
    </cacheField>
    <cacheField name="[Measures].[Average of Units Sold]" caption="Average of Units Sold" numFmtId="0" hierarchy="44" level="32767"/>
  </cacheFields>
  <cacheHierarchies count="46">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0"/>
      </fieldsUsage>
    </cacheHierarchy>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erage Profit/Customer]" caption="Average Profit/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5"/>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5"/>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1"/>
        </ext>
      </extLst>
    </cacheHierarchy>
    <cacheHierarchy uniqueName="[Measures].[Max of Order ID]" caption="Max of Order ID" measure="1" displayFolder="" measureGroup="Orders" count="0" hidden="1">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ie Types" count="0" hidden="1">
      <extLst>
        <ext xmlns:x15="http://schemas.microsoft.com/office/spreadsheetml/2010/11/main" uri="{B97F6D7D-B522-45F9-BDA1-12C45D357490}">
          <x15:cacheHierarchy aggregatedColumn="1"/>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Customer ID 2]" caption="Sum of Customer ID 2" measure="1" displayFolder="" measureGroup="Orders" count="0" hidden="1">
      <extLst>
        <ext xmlns:x15="http://schemas.microsoft.com/office/spreadsheetml/2010/11/main" uri="{B97F6D7D-B522-45F9-BDA1-12C45D357490}">
          <x15:cacheHierarchy aggregatedColumn="1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12"/>
        </ext>
      </extLst>
    </cacheHierarchy>
    <cacheHierarchy uniqueName="[Measures].[Count of Revenue Per Cookie]" caption="Count of Revenue Per Cookie" measure="1" displayFolder="" measureGroup="Cookie Types" count="0" hidden="1">
      <extLst>
        <ext xmlns:x15="http://schemas.microsoft.com/office/spreadsheetml/2010/11/main" uri="{B97F6D7D-B522-45F9-BDA1-12C45D357490}">
          <x15:cacheHierarchy aggregatedColumn="1"/>
        </ext>
      </extLst>
    </cacheHierarchy>
    <cacheHierarchy uniqueName="[Measures].[Average of Units Sold]" caption="Average of Units Sold" measure="1" displayFolder="" measureGroup="Orders"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Cost Per Cookie]" caption="Sum of Cost Per Cookie" measure="1" displayFolder="" measureGroup="Cookie Types" count="0" hidden="1">
      <extLst>
        <ext xmlns:x15="http://schemas.microsoft.com/office/spreadsheetml/2010/11/main" uri="{B97F6D7D-B522-45F9-BDA1-12C45D357490}">
          <x15:cacheHierarchy aggregatedColumn="2"/>
        </ext>
      </extLst>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han Nur" refreshedDate="44976.717865856481" backgroundQuery="1" createdVersion="8" refreshedVersion="8" minRefreshableVersion="3" recordCount="0" supportSubquery="1" supportAdvancedDrill="1" xr:uid="{A26D1603-79A9-4E24-B51E-DEC808783351}">
  <cacheSource type="external" connectionId="4"/>
  <cacheFields count="4">
    <cacheField name="[Customers].[City].[City]" caption="City" numFmtId="0" hierarchy="7" level="1">
      <sharedItems count="5">
        <s v="Green Bay"/>
        <s v="Huntington"/>
        <s v="Mobile"/>
        <s v="Salt Lake City"/>
        <s v="Seattle"/>
      </sharedItems>
    </cacheField>
    <cacheField name="[Orders].[Date (Month)].[Date (Month)]" caption="Date (Month)" numFmtId="0" hierarchy="21" level="1">
      <sharedItems count="12">
        <s v="Jan"/>
        <s v="Feb"/>
        <s v="Mar"/>
        <s v="Apr"/>
        <s v="May"/>
        <s v="Jun"/>
        <s v="Jul"/>
        <s v="Aug"/>
        <s v="Sep"/>
        <s v="Oct"/>
        <s v="Nov"/>
        <s v="Dec"/>
      </sharedItems>
    </cacheField>
    <cacheField name="[Measures].[Count of Order ID]" caption="Count of Order ID" numFmtId="0" hierarchy="34" level="32767"/>
    <cacheField name="[Cookie Types].[Cookie Type].[Cookie Type]" caption="Cookie Type" numFmtId="0" level="1">
      <sharedItems containsSemiMixedTypes="0" containsNonDate="0" containsString="0"/>
    </cacheField>
  </cacheFields>
  <cacheHierarchies count="46">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3"/>
      </fieldsUsage>
    </cacheHierarchy>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1"/>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erage Profit/Customer]" caption="Average Profit/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5"/>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5"/>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1"/>
        </ext>
      </extLst>
    </cacheHierarchy>
    <cacheHierarchy uniqueName="[Measures].[Max of Order ID]" caption="Max of Order ID" measure="1" displayFolder="" measureGroup="Orders" count="0" hidden="1">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ie Types" count="0" hidden="1">
      <extLst>
        <ext xmlns:x15="http://schemas.microsoft.com/office/spreadsheetml/2010/11/main" uri="{B97F6D7D-B522-45F9-BDA1-12C45D357490}">
          <x15:cacheHierarchy aggregatedColumn="1"/>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Customer ID 2]" caption="Sum of Customer ID 2" measure="1" displayFolder="" measureGroup="Orders" count="0" hidden="1">
      <extLst>
        <ext xmlns:x15="http://schemas.microsoft.com/office/spreadsheetml/2010/11/main" uri="{B97F6D7D-B522-45F9-BDA1-12C45D357490}">
          <x15:cacheHierarchy aggregatedColumn="1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12"/>
        </ext>
      </extLst>
    </cacheHierarchy>
    <cacheHierarchy uniqueName="[Measures].[Count of Revenue Per Cookie]" caption="Count of Revenue Per Cookie" measure="1" displayFolder="" measureGroup="Cookie Types" count="0" hidden="1">
      <extLst>
        <ext xmlns:x15="http://schemas.microsoft.com/office/spreadsheetml/2010/11/main" uri="{B97F6D7D-B522-45F9-BDA1-12C45D357490}">
          <x15:cacheHierarchy aggregatedColumn="1"/>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5"/>
        </ext>
      </extLst>
    </cacheHierarchy>
    <cacheHierarchy uniqueName="[Measures].[Sum of Cost Per Cookie]" caption="Sum of Cost Per Cookie" measure="1" displayFolder="" measureGroup="Cookie Types" count="0" hidden="1">
      <extLst>
        <ext xmlns:x15="http://schemas.microsoft.com/office/spreadsheetml/2010/11/main" uri="{B97F6D7D-B522-45F9-BDA1-12C45D357490}">
          <x15:cacheHierarchy aggregatedColumn="2"/>
        </ext>
      </extLst>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han Nur" refreshedDate="44976.717870486114" backgroundQuery="1" createdVersion="8" refreshedVersion="8" minRefreshableVersion="3" recordCount="0" supportSubquery="1" supportAdvancedDrill="1" xr:uid="{B6324C77-D0A8-44AC-B55D-13B7728EDBC8}">
  <cacheSource type="external" connectionId="4"/>
  <cacheFields count="5">
    <cacheField name="[Customers].[Name].[Name]" caption="Name" numFmtId="0" hierarchy="4" level="1">
      <sharedItems count="5">
        <s v="ABC Groceries"/>
        <s v="ACME Bites"/>
        <s v="Park &amp; Shop Convenience Stores"/>
        <s v="Tres Delicious"/>
        <s v="Wholesome Foods"/>
      </sharedItems>
    </cacheField>
    <cacheField name="[Measures].[Count of Order ID]" caption="Count of Order ID" numFmtId="0" hierarchy="34" level="32767"/>
    <cacheField name="[Measures].[Total Profit]" caption="Total Profit" numFmtId="0" hierarchy="26" level="32767"/>
    <cacheField name="[Measures].[_Total Profit Status]" caption="_Total Profit Status" numFmtId="0" hierarchy="32" level="32767"/>
    <cacheField name="[Cookie Types].[Cookie Type].[Cookie Type]" caption="Cookie Type" numFmtId="0" level="1">
      <sharedItems containsSemiMixedTypes="0" containsNonDate="0" containsString="0"/>
    </cacheField>
  </cacheFields>
  <cacheHierarchies count="46">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4"/>
      </fieldsUsage>
    </cacheHierarchy>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erage Profit/Customer]" caption="Average Profit/Customer" measure="1" displayFolder="" measureGroup="Customers" count="0"/>
    <cacheHierarchy uniqueName="[Measures].[Total Profit]" caption="Total Profit" measure="1" displayFolder="" measureGroup="Customers" count="0" oneField="1">
      <fieldsUsage count="1">
        <fieldUsage x="2"/>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oneField="1" hidden="1">
      <fieldsUsage count="1">
        <fieldUsage x="3"/>
      </fieldsUsage>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5"/>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5"/>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1"/>
        </ext>
      </extLst>
    </cacheHierarchy>
    <cacheHierarchy uniqueName="[Measures].[Max of Order ID]" caption="Max of Order ID" measure="1" displayFolder="" measureGroup="Orders" count="0" hidden="1">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ie Types" count="0" hidden="1">
      <extLst>
        <ext xmlns:x15="http://schemas.microsoft.com/office/spreadsheetml/2010/11/main" uri="{B97F6D7D-B522-45F9-BDA1-12C45D357490}">
          <x15:cacheHierarchy aggregatedColumn="1"/>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Customer ID 2]" caption="Sum of Customer ID 2" measure="1" displayFolder="" measureGroup="Orders" count="0" hidden="1">
      <extLst>
        <ext xmlns:x15="http://schemas.microsoft.com/office/spreadsheetml/2010/11/main" uri="{B97F6D7D-B522-45F9-BDA1-12C45D357490}">
          <x15:cacheHierarchy aggregatedColumn="1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12"/>
        </ext>
      </extLst>
    </cacheHierarchy>
    <cacheHierarchy uniqueName="[Measures].[Count of Revenue Per Cookie]" caption="Count of Revenue Per Cookie" measure="1" displayFolder="" measureGroup="Cookie Types" count="0" hidden="1">
      <extLst>
        <ext xmlns:x15="http://schemas.microsoft.com/office/spreadsheetml/2010/11/main" uri="{B97F6D7D-B522-45F9-BDA1-12C45D357490}">
          <x15:cacheHierarchy aggregatedColumn="1"/>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5"/>
        </ext>
      </extLst>
    </cacheHierarchy>
    <cacheHierarchy uniqueName="[Measures].[Sum of Cost Per Cookie]" caption="Sum of Cost Per Cookie" measure="1" displayFolder="" measureGroup="Cookie Types" count="0" hidden="1">
      <extLst>
        <ext xmlns:x15="http://schemas.microsoft.com/office/spreadsheetml/2010/11/main" uri="{B97F6D7D-B522-45F9-BDA1-12C45D357490}">
          <x15:cacheHierarchy aggregatedColumn="2"/>
        </ext>
      </extLst>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han Nur" refreshedDate="44976.717861226854" backgroundQuery="1" createdVersion="3" refreshedVersion="8" minRefreshableVersion="3" recordCount="0" supportSubquery="1" supportAdvancedDrill="1" xr:uid="{FABF6FAC-01A7-45DE-81B3-EBD8148D9FAB}">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erage Profit/Customer]" caption="Average Profit/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5"/>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5"/>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1"/>
        </ext>
      </extLst>
    </cacheHierarchy>
    <cacheHierarchy uniqueName="[Measures].[Max of Order ID]" caption="Max of Order ID" measure="1" displayFolder="" measureGroup="Orders" count="0" hidden="1">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ie Types" count="0" hidden="1">
      <extLst>
        <ext xmlns:x15="http://schemas.microsoft.com/office/spreadsheetml/2010/11/main" uri="{B97F6D7D-B522-45F9-BDA1-12C45D357490}">
          <x15:cacheHierarchy aggregatedColumn="1"/>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Customer ID 2]" caption="Sum of Customer ID 2" measure="1" displayFolder="" measureGroup="Orders" count="0" hidden="1">
      <extLst>
        <ext xmlns:x15="http://schemas.microsoft.com/office/spreadsheetml/2010/11/main" uri="{B97F6D7D-B522-45F9-BDA1-12C45D357490}">
          <x15:cacheHierarchy aggregatedColumn="1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12"/>
        </ext>
      </extLst>
    </cacheHierarchy>
    <cacheHierarchy uniqueName="[Measures].[Count of Revenue Per Cookie]" caption="Count of Revenue Per Cookie" measure="1" displayFolder="" measureGroup="Cookie Types" count="0" hidden="1">
      <extLst>
        <ext xmlns:x15="http://schemas.microsoft.com/office/spreadsheetml/2010/11/main" uri="{B97F6D7D-B522-45F9-BDA1-12C45D357490}">
          <x15:cacheHierarchy aggregatedColumn="1"/>
        </ext>
      </extLst>
    </cacheHierarchy>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67103768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han Nur" refreshedDate="44977.64606284722" backgroundQuery="1" createdVersion="3" refreshedVersion="8" minRefreshableVersion="3" recordCount="0" supportSubquery="1" supportAdvancedDrill="1" xr:uid="{A006487A-29D3-4D5B-86C1-34951DCA1439}">
  <cacheSource type="external" connectionId="4">
    <extLst>
      <ext xmlns:x14="http://schemas.microsoft.com/office/spreadsheetml/2009/9/main" uri="{F057638F-6D5F-4e77-A914-E7F072B9BCA8}">
        <x14:sourceConnection name="ThisWorkbookDataModel"/>
      </ext>
    </extLst>
  </cacheSource>
  <cacheFields count="0"/>
  <cacheHierarchies count="45">
    <cacheHierarchy uniqueName="[Cookie Types].[Cookie Type]" caption="Cookie Type" attribute="1" defaultMemberUniqueName="[Cookie Types].[Cookie Type].[All]" allUniqueName="[Cookie Types].[Cookie Type].[All]" dimensionUniqueName="[Cookie Types]" displayFolder="" count="0"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erage Profit/Customer]" caption="Average Profit/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5"/>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5"/>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1"/>
        </ext>
      </extLst>
    </cacheHierarchy>
    <cacheHierarchy uniqueName="[Measures].[Max of Order ID]" caption="Max of Order ID" measure="1" displayFolder="" measureGroup="Orders" count="0" hidden="1">
      <extLst>
        <ext xmlns:x15="http://schemas.microsoft.com/office/spreadsheetml/2010/11/main" uri="{B97F6D7D-B522-45F9-BDA1-12C45D357490}">
          <x15:cacheHierarchy aggregatedColumn="13"/>
        </ext>
      </extLst>
    </cacheHierarchy>
    <cacheHierarchy uniqueName="[Measures].[Sum of Revenue Per Cookie]" caption="Sum of Revenue Per Cookie" measure="1" displayFolder="" measureGroup="Cookie Types" count="0" hidden="1">
      <extLst>
        <ext xmlns:x15="http://schemas.microsoft.com/office/spreadsheetml/2010/11/main" uri="{B97F6D7D-B522-45F9-BDA1-12C45D357490}">
          <x15:cacheHierarchy aggregatedColumn="1"/>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Customer ID 2]" caption="Sum of Customer ID 2" measure="1" displayFolder="" measureGroup="Orders" count="0" hidden="1">
      <extLst>
        <ext xmlns:x15="http://schemas.microsoft.com/office/spreadsheetml/2010/11/main" uri="{B97F6D7D-B522-45F9-BDA1-12C45D357490}">
          <x15:cacheHierarchy aggregatedColumn="1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12"/>
        </ext>
      </extLst>
    </cacheHierarchy>
    <cacheHierarchy uniqueName="[Measures].[Count of Revenue Per Cookie]" caption="Count of Revenue Per Cookie" measure="1" displayFolder="" measureGroup="Cookie Types" count="0" hidden="1">
      <extLst>
        <ext xmlns:x15="http://schemas.microsoft.com/office/spreadsheetml/2010/11/main" uri="{B97F6D7D-B522-45F9-BDA1-12C45D357490}">
          <x15:cacheHierarchy aggregatedColumn="1"/>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5"/>
        </ext>
      </extLst>
    </cacheHierarchy>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pivotCacheId="197139620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2CDED1-D27C-48F5-969F-BD22C3D14FF1}" name="PivotTable9" cacheId="697" applyNumberFormats="0" applyBorderFormats="0" applyFontFormats="0" applyPatternFormats="0" applyAlignmentFormats="0" applyWidthHeightFormats="1" dataCaption="Values" tag="8d810fe9-6d7e-414b-afb8-9798282e1811" updatedVersion="8" minRefreshableVersion="5" useAutoFormatting="1" itemPrintTitles="1" createdVersion="8" indent="0" outline="1" outlineData="1" multipleFieldFilters="0" chartFormat="3">
  <location ref="C82:D89"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Count of Units Sold" fld="1" subtotal="count" baseField="0" baseItem="3"/>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Units Sold"/>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 Typ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F4662A-025C-4C78-98D5-94AF6F657210}" name="Profit" cacheId="698" applyNumberFormats="0" applyBorderFormats="0" applyFontFormats="0" applyPatternFormats="0" applyAlignmentFormats="0" applyWidthHeightFormats="1" dataCaption="Values" tag="4992e8c3-e3ec-4a41-a5e5-b96777c3a473" updatedVersion="8" minRefreshableVersion="3" useAutoFormatting="1" itemPrintTitles="1" createdVersion="8" indent="0" outline="1" outlineData="1" multipleFieldFilters="0" chartFormat="3">
  <location ref="A60:G74" firstHeaderRow="1" firstDataRow="2" firstDataCol="1"/>
  <pivotFields count="3">
    <pivotField axis="axisCol"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2"/>
  </rowFields>
  <rowItems count="13">
    <i>
      <x/>
    </i>
    <i>
      <x v="1"/>
    </i>
    <i>
      <x v="2"/>
    </i>
    <i>
      <x v="3"/>
    </i>
    <i>
      <x v="4"/>
    </i>
    <i>
      <x v="5"/>
    </i>
    <i>
      <x v="6"/>
    </i>
    <i>
      <x v="7"/>
    </i>
    <i>
      <x v="8"/>
    </i>
    <i>
      <x v="9"/>
    </i>
    <i>
      <x v="10"/>
    </i>
    <i>
      <x v="11"/>
    </i>
    <i t="grand">
      <x/>
    </i>
  </rowItems>
  <colFields count="1">
    <field x="0"/>
  </colFields>
  <colItems count="6">
    <i>
      <x/>
    </i>
    <i>
      <x v="1"/>
    </i>
    <i>
      <x v="2"/>
    </i>
    <i>
      <x v="3"/>
    </i>
    <i>
      <x v="4"/>
    </i>
    <i t="grand">
      <x/>
    </i>
  </colItems>
  <dataFields count="1">
    <dataField fld="1" subtotal="count" baseField="0" baseItem="0"/>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2">
          <reference field="4294967294" count="1" selected="0">
            <x v="0"/>
          </reference>
          <reference field="0" count="1" selected="0">
            <x v="4"/>
          </reference>
        </references>
      </pivotArea>
    </chartFormat>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um of Revenue Per Cookie"/>
    <pivotHierarchy dragToData="1"/>
    <pivotHierarchy dragToData="1"/>
    <pivotHierarchy dragToData="1"/>
    <pivotHierarchy dragToData="1" caption="Count of Revenue Per Cookie"/>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 Typ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20D9D9-0B98-452F-8A03-79FB20783426}" name="Sales by CookieType" cacheId="699" applyNumberFormats="0" applyBorderFormats="0" applyFontFormats="0" applyPatternFormats="0" applyAlignmentFormats="0" applyWidthHeightFormats="1" dataCaption="Values" tag="fcc2a407-fd61-44f1-bcdf-3833287e8f4e" updatedVersion="8" minRefreshableVersion="3" useAutoFormatting="1" itemPrintTitles="1" createdVersion="8" indent="0" outline="1" outlineData="1" multipleFieldFilters="0">
  <location ref="R43:AE51" firstHeaderRow="1" firstDataRow="2" firstDataCol="1"/>
  <pivotFields count="3">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7">
    <i>
      <x/>
    </i>
    <i>
      <x v="1"/>
    </i>
    <i>
      <x v="2"/>
    </i>
    <i>
      <x v="3"/>
    </i>
    <i>
      <x v="4"/>
    </i>
    <i>
      <x v="5"/>
    </i>
    <i t="grand">
      <x/>
    </i>
  </rowItems>
  <colFields count="1">
    <field x="1"/>
  </colFields>
  <colItems count="13">
    <i>
      <x/>
    </i>
    <i>
      <x v="1"/>
    </i>
    <i>
      <x v="2"/>
    </i>
    <i>
      <x v="3"/>
    </i>
    <i>
      <x v="4"/>
    </i>
    <i>
      <x v="5"/>
    </i>
    <i>
      <x v="6"/>
    </i>
    <i>
      <x v="7"/>
    </i>
    <i>
      <x v="8"/>
    </i>
    <i>
      <x v="9"/>
    </i>
    <i>
      <x v="10"/>
    </i>
    <i>
      <x v="11"/>
    </i>
    <i t="grand">
      <x/>
    </i>
  </colItems>
  <dataFields count="1">
    <dataField name="Sum of Units Sold" fld="2"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 Typ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D8E057-CA35-4AB3-9DF6-9978128876AD}" name="Orders/CIty" cacheId="700" applyNumberFormats="0" applyBorderFormats="0" applyFontFormats="0" applyPatternFormats="0" applyAlignmentFormats="0" applyWidthHeightFormats="1" dataCaption="Values" tag="4a6988c4-dc49-4b29-800c-674cb1b7f079" updatedVersion="8" minRefreshableVersion="3" useAutoFormatting="1" subtotalHiddenItems="1" itemPrintTitles="1" createdVersion="8" indent="0" outline="1" outlineData="1" multipleFieldFilters="0" chartFormat="3">
  <location ref="A26:B32"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1"/>
    </i>
    <i>
      <x v="3"/>
    </i>
    <i>
      <x v="2"/>
    </i>
    <i>
      <x v="4"/>
    </i>
    <i t="grand">
      <x/>
    </i>
  </rowItems>
  <colItems count="1">
    <i/>
  </colItems>
  <dataFields count="1">
    <dataField name="Count of Order ID" fld="1" subtotal="count" baseField="0" baseItem="0"/>
  </dataFields>
  <chartFormats count="6">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0" count="1" selected="0">
            <x v="1"/>
          </reference>
        </references>
      </pivotArea>
    </chartFormat>
    <chartFormat chart="0" format="12" series="1">
      <pivotArea type="data" outline="0" fieldPosition="0">
        <references count="2">
          <reference field="4294967294" count="1" selected="0">
            <x v="0"/>
          </reference>
          <reference field="0" count="1" selected="0">
            <x v="3"/>
          </reference>
        </references>
      </pivotArea>
    </chartFormat>
    <chartFormat chart="0" format="13" series="1">
      <pivotArea type="data" outline="0" fieldPosition="0">
        <references count="2">
          <reference field="4294967294" count="1" selected="0">
            <x v="0"/>
          </reference>
          <reference field="0" count="1" selected="0">
            <x v="2"/>
          </reference>
        </references>
      </pivotArea>
    </chartFormat>
    <chartFormat chart="0" format="14" series="1">
      <pivotArea type="data" outline="0" fieldPosition="0">
        <references count="2">
          <reference field="4294967294" count="1" selected="0">
            <x v="0"/>
          </reference>
          <reference field="0" count="1" selected="0">
            <x v="4"/>
          </reference>
        </references>
      </pivotArea>
    </chartFormat>
    <chartFormat chart="2" format="16" series="1">
      <pivotArea type="data" outline="0" fieldPosition="0">
        <references count="1">
          <reference field="4294967294" count="1" selected="0">
            <x v="0"/>
          </reference>
        </references>
      </pivotArea>
    </chartFormat>
  </chartFormats>
  <pivotHierarchies count="4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924DB8-12DE-4845-9BB7-DBD2AC139E48}" name="PivotTable4" cacheId="701" applyNumberFormats="0" applyBorderFormats="0" applyFontFormats="0" applyPatternFormats="0" applyAlignmentFormats="0" applyWidthHeightFormats="1" dataCaption="Values" tag="bfdb43f7-dc75-4412-82fd-68a521f089ea" updatedVersion="8" minRefreshableVersion="3" useAutoFormatting="1" subtotalHiddenItems="1" itemPrintTitles="1" createdVersion="8" indent="0" outline="1" outlineData="1" multipleFieldFilters="0" chartFormat="6">
  <location ref="T3:AA10" firstHeaderRow="1" firstDataRow="2" firstDataCol="1"/>
  <pivotFields count="3">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Fields count="1">
    <field x="0"/>
  </colFields>
  <colItems count="7">
    <i>
      <x/>
    </i>
    <i>
      <x v="1"/>
    </i>
    <i>
      <x v="2"/>
    </i>
    <i>
      <x v="3"/>
    </i>
    <i>
      <x v="4"/>
    </i>
    <i>
      <x v="5"/>
    </i>
    <i t="grand">
      <x/>
    </i>
  </colItems>
  <dataFields count="1">
    <dataField name="Average of Units Sold" fld="2" subtotal="average" baseField="1" baseItem="4"/>
  </dataFields>
  <chartFormats count="47">
    <chartFormat chart="0" format="12" series="1">
      <pivotArea type="data" outline="0" fieldPosition="0">
        <references count="1">
          <reference field="0" count="1" selected="0">
            <x v="0"/>
          </reference>
        </references>
      </pivotArea>
    </chartFormat>
    <chartFormat chart="0" format="13" series="1">
      <pivotArea type="data" outline="0" fieldPosition="0">
        <references count="1">
          <reference field="0" count="1" selected="0">
            <x v="1"/>
          </reference>
        </references>
      </pivotArea>
    </chartFormat>
    <chartFormat chart="0" format="14" series="1">
      <pivotArea type="data" outline="0" fieldPosition="0">
        <references count="1">
          <reference field="0" count="1" selected="0">
            <x v="2"/>
          </reference>
        </references>
      </pivotArea>
    </chartFormat>
    <chartFormat chart="0" format="15" series="1">
      <pivotArea type="data" outline="0" fieldPosition="0">
        <references count="1">
          <reference field="0" count="1" selected="0">
            <x v="3"/>
          </reference>
        </references>
      </pivotArea>
    </chartFormat>
    <chartFormat chart="0" format="16" series="1">
      <pivotArea type="data" outline="0" fieldPosition="0">
        <references count="1">
          <reference field="0" count="1" selected="0">
            <x v="4"/>
          </reference>
        </references>
      </pivotArea>
    </chartFormat>
    <chartFormat chart="0" format="17" series="1">
      <pivotArea type="data" outline="0" fieldPosition="0">
        <references count="1">
          <reference field="0" count="1" selected="0">
            <x v="5"/>
          </reference>
        </references>
      </pivotArea>
    </chartFormat>
    <chartFormat chart="0" format="53" series="1">
      <pivotArea type="data" outline="0" fieldPosition="0">
        <references count="1">
          <reference field="1" count="1" selected="0">
            <x v="0"/>
          </reference>
        </references>
      </pivotArea>
    </chartFormat>
    <chartFormat chart="0" format="54" series="1">
      <pivotArea type="data" outline="0" fieldPosition="0">
        <references count="1">
          <reference field="1" count="1" selected="0">
            <x v="1"/>
          </reference>
        </references>
      </pivotArea>
    </chartFormat>
    <chartFormat chart="0" format="55" series="1">
      <pivotArea type="data" outline="0" fieldPosition="0">
        <references count="1">
          <reference field="1" count="1" selected="0">
            <x v="2"/>
          </reference>
        </references>
      </pivotArea>
    </chartFormat>
    <chartFormat chart="0" format="56" series="1">
      <pivotArea type="data" outline="0" fieldPosition="0">
        <references count="1">
          <reference field="1" count="1" selected="0">
            <x v="3"/>
          </reference>
        </references>
      </pivotArea>
    </chartFormat>
    <chartFormat chart="0" format="57" series="1">
      <pivotArea type="data" outline="0" fieldPosition="0">
        <references count="1">
          <reference field="1" count="1" selected="0">
            <x v="4"/>
          </reference>
        </references>
      </pivotArea>
    </chartFormat>
    <chartFormat chart="0" format="58" series="1">
      <pivotArea type="data" outline="0" fieldPosition="0">
        <references count="1">
          <reference field="4294967294" count="1" selected="0">
            <x v="0"/>
          </reference>
        </references>
      </pivotArea>
    </chartFormat>
    <chartFormat chart="0" format="59" series="1">
      <pivotArea type="data" outline="0" fieldPosition="0">
        <references count="2">
          <reference field="4294967294" count="1" selected="0">
            <x v="0"/>
          </reference>
          <reference field="1" count="1" selected="0">
            <x v="1"/>
          </reference>
        </references>
      </pivotArea>
    </chartFormat>
    <chartFormat chart="0" format="60" series="1">
      <pivotArea type="data" outline="0" fieldPosition="0">
        <references count="2">
          <reference field="4294967294" count="1" selected="0">
            <x v="0"/>
          </reference>
          <reference field="1" count="1" selected="0">
            <x v="2"/>
          </reference>
        </references>
      </pivotArea>
    </chartFormat>
    <chartFormat chart="0" format="61" series="1">
      <pivotArea type="data" outline="0" fieldPosition="0">
        <references count="2">
          <reference field="4294967294" count="1" selected="0">
            <x v="0"/>
          </reference>
          <reference field="1" count="1" selected="0">
            <x v="3"/>
          </reference>
        </references>
      </pivotArea>
    </chartFormat>
    <chartFormat chart="0" format="62" series="1">
      <pivotArea type="data" outline="0" fieldPosition="0">
        <references count="2">
          <reference field="4294967294" count="1" selected="0">
            <x v="0"/>
          </reference>
          <reference field="1" count="1" selected="0">
            <x v="4"/>
          </reference>
        </references>
      </pivotArea>
    </chartFormat>
    <chartFormat chart="0" format="63" series="1">
      <pivotArea type="data" outline="0" fieldPosition="0">
        <references count="3">
          <reference field="4294967294" count="1" selected="0">
            <x v="0"/>
          </reference>
          <reference field="0" count="1" selected="0">
            <x v="5"/>
          </reference>
          <reference field="1" count="1" selected="0">
            <x v="0"/>
          </reference>
        </references>
      </pivotArea>
    </chartFormat>
    <chartFormat chart="0" format="64" series="1">
      <pivotArea type="data" outline="0" fieldPosition="0">
        <references count="3">
          <reference field="4294967294" count="1" selected="0">
            <x v="0"/>
          </reference>
          <reference field="0" count="1" selected="0">
            <x v="0"/>
          </reference>
          <reference field="1" count="1" selected="0">
            <x v="1"/>
          </reference>
        </references>
      </pivotArea>
    </chartFormat>
    <chartFormat chart="0" format="65" series="1">
      <pivotArea type="data" outline="0" fieldPosition="0">
        <references count="3">
          <reference field="4294967294" count="1" selected="0">
            <x v="0"/>
          </reference>
          <reference field="0" count="1" selected="0">
            <x v="1"/>
          </reference>
          <reference field="1" count="1" selected="0">
            <x v="1"/>
          </reference>
        </references>
      </pivotArea>
    </chartFormat>
    <chartFormat chart="0" format="66" series="1">
      <pivotArea type="data" outline="0" fieldPosition="0">
        <references count="3">
          <reference field="4294967294" count="1" selected="0">
            <x v="0"/>
          </reference>
          <reference field="0" count="1" selected="0">
            <x v="2"/>
          </reference>
          <reference field="1" count="1" selected="0">
            <x v="1"/>
          </reference>
        </references>
      </pivotArea>
    </chartFormat>
    <chartFormat chart="0" format="67" series="1">
      <pivotArea type="data" outline="0" fieldPosition="0">
        <references count="3">
          <reference field="4294967294" count="1" selected="0">
            <x v="0"/>
          </reference>
          <reference field="0" count="1" selected="0">
            <x v="3"/>
          </reference>
          <reference field="1" count="1" selected="0">
            <x v="1"/>
          </reference>
        </references>
      </pivotArea>
    </chartFormat>
    <chartFormat chart="0" format="68" series="1">
      <pivotArea type="data" outline="0" fieldPosition="0">
        <references count="3">
          <reference field="4294967294" count="1" selected="0">
            <x v="0"/>
          </reference>
          <reference field="0" count="1" selected="0">
            <x v="4"/>
          </reference>
          <reference field="1" count="1" selected="0">
            <x v="1"/>
          </reference>
        </references>
      </pivotArea>
    </chartFormat>
    <chartFormat chart="0" format="69" series="1">
      <pivotArea type="data" outline="0" fieldPosition="0">
        <references count="3">
          <reference field="4294967294" count="1" selected="0">
            <x v="0"/>
          </reference>
          <reference field="0" count="1" selected="0">
            <x v="5"/>
          </reference>
          <reference field="1" count="1" selected="0">
            <x v="1"/>
          </reference>
        </references>
      </pivotArea>
    </chartFormat>
    <chartFormat chart="0" format="70" series="1">
      <pivotArea type="data" outline="0" fieldPosition="0">
        <references count="3">
          <reference field="4294967294" count="1" selected="0">
            <x v="0"/>
          </reference>
          <reference field="0" count="1" selected="0">
            <x v="0"/>
          </reference>
          <reference field="1" count="1" selected="0">
            <x v="2"/>
          </reference>
        </references>
      </pivotArea>
    </chartFormat>
    <chartFormat chart="0" format="71" series="1">
      <pivotArea type="data" outline="0" fieldPosition="0">
        <references count="3">
          <reference field="4294967294" count="1" selected="0">
            <x v="0"/>
          </reference>
          <reference field="0" count="1" selected="0">
            <x v="1"/>
          </reference>
          <reference field="1" count="1" selected="0">
            <x v="2"/>
          </reference>
        </references>
      </pivotArea>
    </chartFormat>
    <chartFormat chart="0" format="72" series="1">
      <pivotArea type="data" outline="0" fieldPosition="0">
        <references count="3">
          <reference field="4294967294" count="1" selected="0">
            <x v="0"/>
          </reference>
          <reference field="0" count="1" selected="0">
            <x v="2"/>
          </reference>
          <reference field="1" count="1" selected="0">
            <x v="2"/>
          </reference>
        </references>
      </pivotArea>
    </chartFormat>
    <chartFormat chart="0" format="73" series="1">
      <pivotArea type="data" outline="0" fieldPosition="0">
        <references count="3">
          <reference field="4294967294" count="1" selected="0">
            <x v="0"/>
          </reference>
          <reference field="0" count="1" selected="0">
            <x v="3"/>
          </reference>
          <reference field="1" count="1" selected="0">
            <x v="2"/>
          </reference>
        </references>
      </pivotArea>
    </chartFormat>
    <chartFormat chart="0" format="74" series="1">
      <pivotArea type="data" outline="0" fieldPosition="0">
        <references count="3">
          <reference field="4294967294" count="1" selected="0">
            <x v="0"/>
          </reference>
          <reference field="0" count="1" selected="0">
            <x v="4"/>
          </reference>
          <reference field="1" count="1" selected="0">
            <x v="2"/>
          </reference>
        </references>
      </pivotArea>
    </chartFormat>
    <chartFormat chart="0" format="75" series="1">
      <pivotArea type="data" outline="0" fieldPosition="0">
        <references count="3">
          <reference field="4294967294" count="1" selected="0">
            <x v="0"/>
          </reference>
          <reference field="0" count="1" selected="0">
            <x v="5"/>
          </reference>
          <reference field="1" count="1" selected="0">
            <x v="2"/>
          </reference>
        </references>
      </pivotArea>
    </chartFormat>
    <chartFormat chart="0" format="76" series="1">
      <pivotArea type="data" outline="0" fieldPosition="0">
        <references count="3">
          <reference field="4294967294" count="1" selected="0">
            <x v="0"/>
          </reference>
          <reference field="0" count="1" selected="0">
            <x v="0"/>
          </reference>
          <reference field="1" count="1" selected="0">
            <x v="3"/>
          </reference>
        </references>
      </pivotArea>
    </chartFormat>
    <chartFormat chart="0" format="77" series="1">
      <pivotArea type="data" outline="0" fieldPosition="0">
        <references count="3">
          <reference field="4294967294" count="1" selected="0">
            <x v="0"/>
          </reference>
          <reference field="0" count="1" selected="0">
            <x v="1"/>
          </reference>
          <reference field="1" count="1" selected="0">
            <x v="3"/>
          </reference>
        </references>
      </pivotArea>
    </chartFormat>
    <chartFormat chart="0" format="78" series="1">
      <pivotArea type="data" outline="0" fieldPosition="0">
        <references count="3">
          <reference field="4294967294" count="1" selected="0">
            <x v="0"/>
          </reference>
          <reference field="0" count="1" selected="0">
            <x v="2"/>
          </reference>
          <reference field="1" count="1" selected="0">
            <x v="3"/>
          </reference>
        </references>
      </pivotArea>
    </chartFormat>
    <chartFormat chart="0" format="79" series="1">
      <pivotArea type="data" outline="0" fieldPosition="0">
        <references count="3">
          <reference field="4294967294" count="1" selected="0">
            <x v="0"/>
          </reference>
          <reference field="0" count="1" selected="0">
            <x v="3"/>
          </reference>
          <reference field="1" count="1" selected="0">
            <x v="3"/>
          </reference>
        </references>
      </pivotArea>
    </chartFormat>
    <chartFormat chart="0" format="80" series="1">
      <pivotArea type="data" outline="0" fieldPosition="0">
        <references count="3">
          <reference field="4294967294" count="1" selected="0">
            <x v="0"/>
          </reference>
          <reference field="0" count="1" selected="0">
            <x v="4"/>
          </reference>
          <reference field="1" count="1" selected="0">
            <x v="3"/>
          </reference>
        </references>
      </pivotArea>
    </chartFormat>
    <chartFormat chart="0" format="81" series="1">
      <pivotArea type="data" outline="0" fieldPosition="0">
        <references count="3">
          <reference field="4294967294" count="1" selected="0">
            <x v="0"/>
          </reference>
          <reference field="0" count="1" selected="0">
            <x v="5"/>
          </reference>
          <reference field="1" count="1" selected="0">
            <x v="3"/>
          </reference>
        </references>
      </pivotArea>
    </chartFormat>
    <chartFormat chart="0" format="82" series="1">
      <pivotArea type="data" outline="0" fieldPosition="0">
        <references count="3">
          <reference field="4294967294" count="1" selected="0">
            <x v="0"/>
          </reference>
          <reference field="0" count="1" selected="0">
            <x v="0"/>
          </reference>
          <reference field="1" count="1" selected="0">
            <x v="4"/>
          </reference>
        </references>
      </pivotArea>
    </chartFormat>
    <chartFormat chart="0" format="83" series="1">
      <pivotArea type="data" outline="0" fieldPosition="0">
        <references count="3">
          <reference field="4294967294" count="1" selected="0">
            <x v="0"/>
          </reference>
          <reference field="0" count="1" selected="0">
            <x v="1"/>
          </reference>
          <reference field="1" count="1" selected="0">
            <x v="4"/>
          </reference>
        </references>
      </pivotArea>
    </chartFormat>
    <chartFormat chart="0" format="84" series="1">
      <pivotArea type="data" outline="0" fieldPosition="0">
        <references count="3">
          <reference field="4294967294" count="1" selected="0">
            <x v="0"/>
          </reference>
          <reference field="0" count="1" selected="0">
            <x v="2"/>
          </reference>
          <reference field="1" count="1" selected="0">
            <x v="4"/>
          </reference>
        </references>
      </pivotArea>
    </chartFormat>
    <chartFormat chart="0" format="85" series="1">
      <pivotArea type="data" outline="0" fieldPosition="0">
        <references count="3">
          <reference field="4294967294" count="1" selected="0">
            <x v="0"/>
          </reference>
          <reference field="0" count="1" selected="0">
            <x v="3"/>
          </reference>
          <reference field="1" count="1" selected="0">
            <x v="4"/>
          </reference>
        </references>
      </pivotArea>
    </chartFormat>
    <chartFormat chart="0" format="86" series="1">
      <pivotArea type="data" outline="0" fieldPosition="0">
        <references count="3">
          <reference field="4294967294" count="1" selected="0">
            <x v="0"/>
          </reference>
          <reference field="0" count="1" selected="0">
            <x v="4"/>
          </reference>
          <reference field="1" count="1" selected="0">
            <x v="4"/>
          </reference>
        </references>
      </pivotArea>
    </chartFormat>
    <chartFormat chart="0" format="87" series="1">
      <pivotArea type="data" outline="0" fieldPosition="0">
        <references count="3">
          <reference field="4294967294" count="1" selected="0">
            <x v="0"/>
          </reference>
          <reference field="0" count="1" selected="0">
            <x v="5"/>
          </reference>
          <reference field="1" count="1" selected="0">
            <x v="4"/>
          </reference>
        </references>
      </pivotArea>
    </chartFormat>
    <chartFormat chart="5" format="94" series="1">
      <pivotArea type="data" outline="0" fieldPosition="0">
        <references count="2">
          <reference field="4294967294" count="1" selected="0">
            <x v="0"/>
          </reference>
          <reference field="0" count="1" selected="0">
            <x v="0"/>
          </reference>
        </references>
      </pivotArea>
    </chartFormat>
    <chartFormat chart="5" format="95" series="1">
      <pivotArea type="data" outline="0" fieldPosition="0">
        <references count="2">
          <reference field="4294967294" count="1" selected="0">
            <x v="0"/>
          </reference>
          <reference field="0" count="1" selected="0">
            <x v="1"/>
          </reference>
        </references>
      </pivotArea>
    </chartFormat>
    <chartFormat chart="5" format="96" series="1">
      <pivotArea type="data" outline="0" fieldPosition="0">
        <references count="2">
          <reference field="4294967294" count="1" selected="0">
            <x v="0"/>
          </reference>
          <reference field="0" count="1" selected="0">
            <x v="2"/>
          </reference>
        </references>
      </pivotArea>
    </chartFormat>
    <chartFormat chart="5" format="97" series="1">
      <pivotArea type="data" outline="0" fieldPosition="0">
        <references count="2">
          <reference field="4294967294" count="1" selected="0">
            <x v="0"/>
          </reference>
          <reference field="0" count="1" selected="0">
            <x v="3"/>
          </reference>
        </references>
      </pivotArea>
    </chartFormat>
    <chartFormat chart="5" format="98" series="1">
      <pivotArea type="data" outline="0" fieldPosition="0">
        <references count="2">
          <reference field="4294967294" count="1" selected="0">
            <x v="0"/>
          </reference>
          <reference field="0" count="1" selected="0">
            <x v="4"/>
          </reference>
        </references>
      </pivotArea>
    </chartFormat>
    <chartFormat chart="5" format="99" series="1">
      <pivotArea type="data" outline="0" fieldPosition="0">
        <references count="2">
          <reference field="4294967294" count="1" selected="0">
            <x v="0"/>
          </reference>
          <reference field="0" count="1" selected="0">
            <x v="5"/>
          </reference>
        </references>
      </pivotArea>
    </chartFormat>
  </chartFormats>
  <pivotHierarchies count="4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Units Sold"/>
    <pivotHierarchy dragToData="1"/>
    <pivotHierarchy dragToData="1"/>
    <pivotHierarchy dragToData="1"/>
    <pivotHierarchy dragToData="1"/>
    <pivotHierarchy dragToData="1"/>
    <pivotHierarchy dragToData="1" caption="Count of Customer ID"/>
    <pivotHierarchy dragToData="1"/>
    <pivotHierarchy dragToData="1" caption="Average of Units Sold"/>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2F3E5D-FBD4-4868-A84D-E59EA6155D5B}" name="PivotTable3" cacheId="702" applyNumberFormats="0" applyBorderFormats="0" applyFontFormats="0" applyPatternFormats="0" applyAlignmentFormats="0" applyWidthHeightFormats="1" dataCaption="Values" tag="87fe4b30-3ea7-4113-9a0e-14278a070dd1" updatedVersion="8" minRefreshableVersion="3" useAutoFormatting="1" subtotalHiddenItems="1" itemPrintTitles="1" createdVersion="8" indent="0" outline="1" outlineData="1" multipleFieldFilters="0" chartFormat="1">
  <location ref="A43:N50"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13">
    <i>
      <x/>
    </i>
    <i>
      <x v="1"/>
    </i>
    <i>
      <x v="2"/>
    </i>
    <i>
      <x v="3"/>
    </i>
    <i>
      <x v="4"/>
    </i>
    <i>
      <x v="5"/>
    </i>
    <i>
      <x v="6"/>
    </i>
    <i>
      <x v="7"/>
    </i>
    <i>
      <x v="8"/>
    </i>
    <i>
      <x v="9"/>
    </i>
    <i>
      <x v="10"/>
    </i>
    <i>
      <x v="11"/>
    </i>
    <i t="grand">
      <x/>
    </i>
  </colItems>
  <dataFields count="1">
    <dataField name="Count of Order ID" fld="2" subtotal="count" baseField="0" baseItem="0"/>
  </dataFields>
  <pivotHierarchies count="4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caption="Count of Units Sold"/>
    <pivotHierarchy dragToData="1"/>
    <pivotHierarchy dragToData="1" caption="Max of Order ID"/>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Cookie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C81D4C-7A1C-4326-9B6D-B2457C08BA34}" name="PivotTable1" cacheId="703" applyNumberFormats="0" applyBorderFormats="0" applyFontFormats="0" applyPatternFormats="0" applyAlignmentFormats="0" applyWidthHeightFormats="1" dataCaption="Values" tag="7ecefa4e-f640-4e49-a3ac-5b13090d4923" updatedVersion="8" minRefreshableVersion="3" useAutoFormatting="1" subtotalHiddenItems="1" itemPrintTitles="1" createdVersion="8" indent="0" outline="1" outlineData="1" multipleFieldFilters="0" chartFormat="4">
  <location ref="A1:D7" firstHeaderRow="0" firstDataRow="1" firstDataCol="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1"/>
    </i>
    <i>
      <x v="4"/>
    </i>
    <i>
      <x/>
    </i>
    <i>
      <x v="2"/>
    </i>
    <i>
      <x v="3"/>
    </i>
    <i t="grand">
      <x/>
    </i>
  </rowItems>
  <colFields count="1">
    <field x="-2"/>
  </colFields>
  <colItems count="3">
    <i>
      <x/>
    </i>
    <i i="1">
      <x v="1"/>
    </i>
    <i i="2">
      <x v="2"/>
    </i>
  </colItems>
  <dataFields count="3">
    <dataField name="Count of Order ID" fld="1" subtotal="count" baseField="0" baseItem="0"/>
    <dataField name="Total Profit" fld="2" subtotal="count" baseField="0" baseItem="0"/>
    <dataField name="Total Profit Status" fld="3" subtotal="count" baseField="0" baseItem="0"/>
  </dataFields>
  <conditionalFormats count="1">
    <conditionalFormat scope="data" priority="2">
      <pivotAreas count="1">
        <pivotArea outline="0" fieldPosition="0">
          <references count="1">
            <reference field="4294967294" count="1" selected="0">
              <x v="2"/>
            </reference>
          </references>
        </pivotArea>
      </pivotAreas>
    </conditionalFormat>
  </conditionalFormats>
  <chartFormats count="3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4"/>
          </reference>
        </references>
      </pivotArea>
    </chartFormat>
    <chartFormat chart="1" format="5">
      <pivotArea type="data" outline="0" fieldPosition="0">
        <references count="2">
          <reference field="4294967294" count="1" selected="0">
            <x v="0"/>
          </reference>
          <reference field="0" count="1" selected="0">
            <x v="0"/>
          </reference>
        </references>
      </pivotArea>
    </chartFormat>
    <chartFormat chart="1" format="6">
      <pivotArea type="data" outline="0" fieldPosition="0">
        <references count="2">
          <reference field="4294967294" count="1" selected="0">
            <x v="0"/>
          </reference>
          <reference field="0" count="1" selected="0">
            <x v="2"/>
          </reference>
        </references>
      </pivotArea>
    </chartFormat>
    <chartFormat chart="1" format="7">
      <pivotArea type="data" outline="0" fieldPosition="0">
        <references count="2">
          <reference field="4294967294" count="1" selected="0">
            <x v="0"/>
          </reference>
          <reference field="0" count="1" selected="0">
            <x v="3"/>
          </reference>
        </references>
      </pivotArea>
    </chartFormat>
    <chartFormat chart="1" format="8">
      <pivotArea type="data" outline="0" fieldPosition="0">
        <references count="2">
          <reference field="4294967294" count="1" selected="0">
            <x v="1"/>
          </reference>
          <reference field="0" count="1" selected="0">
            <x v="1"/>
          </reference>
        </references>
      </pivotArea>
    </chartFormat>
    <chartFormat chart="1" format="9">
      <pivotArea type="data" outline="0" fieldPosition="0">
        <references count="2">
          <reference field="4294967294" count="1" selected="0">
            <x v="1"/>
          </reference>
          <reference field="0" count="1" selected="0">
            <x v="4"/>
          </reference>
        </references>
      </pivotArea>
    </chartFormat>
    <chartFormat chart="1" format="10">
      <pivotArea type="data" outline="0" fieldPosition="0">
        <references count="2">
          <reference field="4294967294" count="1" selected="0">
            <x v="1"/>
          </reference>
          <reference field="0" count="1" selected="0">
            <x v="0"/>
          </reference>
        </references>
      </pivotArea>
    </chartFormat>
    <chartFormat chart="1" format="11">
      <pivotArea type="data" outline="0" fieldPosition="0">
        <references count="2">
          <reference field="4294967294" count="1" selected="0">
            <x v="1"/>
          </reference>
          <reference field="0" count="1" selected="0">
            <x v="2"/>
          </reference>
        </references>
      </pivotArea>
    </chartFormat>
    <chartFormat chart="1" format="12">
      <pivotArea type="data" outline="0" fieldPosition="0">
        <references count="2">
          <reference field="4294967294" count="1" selected="0">
            <x v="1"/>
          </reference>
          <reference field="0" count="1" selected="0">
            <x v="3"/>
          </reference>
        </references>
      </pivotArea>
    </chartFormat>
    <chartFormat chart="1" format="13">
      <pivotArea type="data" outline="0" fieldPosition="0">
        <references count="2">
          <reference field="4294967294" count="1" selected="0">
            <x v="2"/>
          </reference>
          <reference field="0" count="1" selected="0">
            <x v="1"/>
          </reference>
        </references>
      </pivotArea>
    </chartFormat>
    <chartFormat chart="1" format="14">
      <pivotArea type="data" outline="0" fieldPosition="0">
        <references count="2">
          <reference field="4294967294" count="1" selected="0">
            <x v="2"/>
          </reference>
          <reference field="0" count="1" selected="0">
            <x v="4"/>
          </reference>
        </references>
      </pivotArea>
    </chartFormat>
    <chartFormat chart="1" format="15">
      <pivotArea type="data" outline="0" fieldPosition="0">
        <references count="2">
          <reference field="4294967294" count="1" selected="0">
            <x v="2"/>
          </reference>
          <reference field="0" count="1" selected="0">
            <x v="0"/>
          </reference>
        </references>
      </pivotArea>
    </chartFormat>
    <chartFormat chart="1" format="16">
      <pivotArea type="data" outline="0" fieldPosition="0">
        <references count="2">
          <reference field="4294967294" count="1" selected="0">
            <x v="2"/>
          </reference>
          <reference field="0" count="1" selected="0">
            <x v="2"/>
          </reference>
        </references>
      </pivotArea>
    </chartFormat>
    <chartFormat chart="1" format="17">
      <pivotArea type="data" outline="0" fieldPosition="0">
        <references count="2">
          <reference field="4294967294" count="1" selected="0">
            <x v="2"/>
          </reference>
          <reference field="0" count="1" selected="0">
            <x v="3"/>
          </reference>
        </references>
      </pivotArea>
    </chartFormat>
    <chartFormat chart="3" format="36" series="1">
      <pivotArea type="data" outline="0" fieldPosition="0">
        <references count="1">
          <reference field="4294967294" count="1" selected="0">
            <x v="0"/>
          </reference>
        </references>
      </pivotArea>
    </chartFormat>
    <chartFormat chart="3" format="37">
      <pivotArea type="data" outline="0" fieldPosition="0">
        <references count="2">
          <reference field="4294967294" count="1" selected="0">
            <x v="0"/>
          </reference>
          <reference field="0" count="1" selected="0">
            <x v="1"/>
          </reference>
        </references>
      </pivotArea>
    </chartFormat>
    <chartFormat chart="3" format="38">
      <pivotArea type="data" outline="0" fieldPosition="0">
        <references count="2">
          <reference field="4294967294" count="1" selected="0">
            <x v="0"/>
          </reference>
          <reference field="0" count="1" selected="0">
            <x v="4"/>
          </reference>
        </references>
      </pivotArea>
    </chartFormat>
    <chartFormat chart="3" format="39">
      <pivotArea type="data" outline="0" fieldPosition="0">
        <references count="2">
          <reference field="4294967294" count="1" selected="0">
            <x v="0"/>
          </reference>
          <reference field="0" count="1" selected="0">
            <x v="0"/>
          </reference>
        </references>
      </pivotArea>
    </chartFormat>
    <chartFormat chart="3" format="40">
      <pivotArea type="data" outline="0" fieldPosition="0">
        <references count="2">
          <reference field="4294967294" count="1" selected="0">
            <x v="0"/>
          </reference>
          <reference field="0" count="1" selected="0">
            <x v="2"/>
          </reference>
        </references>
      </pivotArea>
    </chartFormat>
    <chartFormat chart="3" format="41">
      <pivotArea type="data" outline="0" fieldPosition="0">
        <references count="2">
          <reference field="4294967294" count="1" selected="0">
            <x v="0"/>
          </reference>
          <reference field="0" count="1" selected="0">
            <x v="3"/>
          </reference>
        </references>
      </pivotArea>
    </chartFormat>
    <chartFormat chart="3" format="42" series="1">
      <pivotArea type="data" outline="0" fieldPosition="0">
        <references count="1">
          <reference field="4294967294" count="1" selected="0">
            <x v="1"/>
          </reference>
        </references>
      </pivotArea>
    </chartFormat>
    <chartFormat chart="3" format="43">
      <pivotArea type="data" outline="0" fieldPosition="0">
        <references count="2">
          <reference field="4294967294" count="1" selected="0">
            <x v="1"/>
          </reference>
          <reference field="0" count="1" selected="0">
            <x v="1"/>
          </reference>
        </references>
      </pivotArea>
    </chartFormat>
    <chartFormat chart="3" format="44">
      <pivotArea type="data" outline="0" fieldPosition="0">
        <references count="2">
          <reference field="4294967294" count="1" selected="0">
            <x v="1"/>
          </reference>
          <reference field="0" count="1" selected="0">
            <x v="4"/>
          </reference>
        </references>
      </pivotArea>
    </chartFormat>
    <chartFormat chart="3" format="45">
      <pivotArea type="data" outline="0" fieldPosition="0">
        <references count="2">
          <reference field="4294967294" count="1" selected="0">
            <x v="1"/>
          </reference>
          <reference field="0" count="1" selected="0">
            <x v="0"/>
          </reference>
        </references>
      </pivotArea>
    </chartFormat>
    <chartFormat chart="3" format="46">
      <pivotArea type="data" outline="0" fieldPosition="0">
        <references count="2">
          <reference field="4294967294" count="1" selected="0">
            <x v="1"/>
          </reference>
          <reference field="0" count="1" selected="0">
            <x v="2"/>
          </reference>
        </references>
      </pivotArea>
    </chartFormat>
    <chartFormat chart="3" format="47">
      <pivotArea type="data" outline="0" fieldPosition="0">
        <references count="2">
          <reference field="4294967294" count="1" selected="0">
            <x v="1"/>
          </reference>
          <reference field="0" count="1" selected="0">
            <x v="3"/>
          </reference>
        </references>
      </pivotArea>
    </chartFormat>
    <chartFormat chart="3" format="48" series="1">
      <pivotArea type="data" outline="0" fieldPosition="0">
        <references count="1">
          <reference field="4294967294" count="1" selected="0">
            <x v="2"/>
          </reference>
        </references>
      </pivotArea>
    </chartFormat>
    <chartFormat chart="3" format="49">
      <pivotArea type="data" outline="0" fieldPosition="0">
        <references count="2">
          <reference field="4294967294" count="1" selected="0">
            <x v="2"/>
          </reference>
          <reference field="0" count="1" selected="0">
            <x v="1"/>
          </reference>
        </references>
      </pivotArea>
    </chartFormat>
    <chartFormat chart="3" format="50">
      <pivotArea type="data" outline="0" fieldPosition="0">
        <references count="2">
          <reference field="4294967294" count="1" selected="0">
            <x v="2"/>
          </reference>
          <reference field="0" count="1" selected="0">
            <x v="4"/>
          </reference>
        </references>
      </pivotArea>
    </chartFormat>
    <chartFormat chart="3" format="51">
      <pivotArea type="data" outline="0" fieldPosition="0">
        <references count="2">
          <reference field="4294967294" count="1" selected="0">
            <x v="2"/>
          </reference>
          <reference field="0" count="1" selected="0">
            <x v="0"/>
          </reference>
        </references>
      </pivotArea>
    </chartFormat>
    <chartFormat chart="3" format="52">
      <pivotArea type="data" outline="0" fieldPosition="0">
        <references count="2">
          <reference field="4294967294" count="1" selected="0">
            <x v="2"/>
          </reference>
          <reference field="0" count="1" selected="0">
            <x v="2"/>
          </reference>
        </references>
      </pivotArea>
    </chartFormat>
    <chartFormat chart="3" format="53">
      <pivotArea type="data" outline="0" fieldPosition="0">
        <references count="2">
          <reference field="4294967294" count="1" selected="0">
            <x v="2"/>
          </reference>
          <reference field="0" count="1" selected="0">
            <x v="3"/>
          </reference>
        </references>
      </pivotArea>
    </chartFormat>
  </chartFormats>
  <pivotHierarchies count="4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ustomers]"/>
        <x15:activeTabTopLevelEntity name="[Orders]"/>
        <x15:activeTabTopLevelEntity name="[Cookie Typ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DEF34759-BF09-4662-A028-7D5189FCE7DE}" sourceName="[Cookie Types].[Cookie Type]">
  <pivotTables>
    <pivotTable tabId="1" name="PivotTable1"/>
    <pivotTable tabId="1" name="Orders/CIty"/>
    <pivotTable tabId="1" name="PivotTable3"/>
    <pivotTable tabId="1" name="PivotTable4"/>
  </pivotTables>
  <data>
    <olap pivotCacheId="1671037685">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B573BB80-0BFD-4EA2-8569-D3613C076534}" cache="Slicer_Cookie_Type" caption="Cookie Typ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C8125B4A-6F9D-4461-A66C-D8184C18D427}" sourceName="[Orders].[Date]">
  <pivotTables>
    <pivotTable tabId="1" name="PivotTable9"/>
  </pivotTables>
  <state minimalRefreshVersion="6" lastRefreshVersion="6" pivotCacheId="1971396207"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A1918F0-AB30-41CF-A80E-EAE258CF9ECB}" cache="Timeline_Date" caption="Date" level="2" selectionLevel="2" scrollPosition="2019-03-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A5116D1-3F0F-4090-A282-9818351E8B72}" cache="Timeline_Date" caption="Date" showSelectionLabel="0" showTimeLevel="0" showHorizontalScrollbar="0" level="2" selectionLevel="2" scrollPosition="2020-02-01T00:00:00"/>
</timeline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2D7A3-8DA4-4D11-9653-4287C9F4FC26}">
  <dimension ref="A1:AE89"/>
  <sheetViews>
    <sheetView showGridLines="0" topLeftCell="F16" zoomScale="31" workbookViewId="0">
      <selection activeCell="R60" sqref="R60:U72"/>
    </sheetView>
  </sheetViews>
  <sheetFormatPr defaultRowHeight="14.5" x14ac:dyDescent="0.35"/>
  <cols>
    <col min="1" max="1" width="28.26953125" bestFit="1" customWidth="1"/>
    <col min="2" max="2" width="22.08984375" bestFit="1" customWidth="1"/>
    <col min="3" max="3" width="31.54296875" bestFit="1" customWidth="1"/>
    <col min="4" max="4" width="23" bestFit="1" customWidth="1"/>
    <col min="5" max="5" width="17.1796875" bestFit="1" customWidth="1"/>
    <col min="6" max="6" width="21.453125" bestFit="1" customWidth="1"/>
    <col min="7" max="7" width="14.453125" bestFit="1" customWidth="1"/>
    <col min="8" max="8" width="4.81640625" bestFit="1" customWidth="1"/>
    <col min="9" max="9" width="18.08984375" bestFit="1" customWidth="1"/>
    <col min="10" max="10" width="23" bestFit="1" customWidth="1"/>
    <col min="11" max="12" width="7.6328125" bestFit="1" customWidth="1"/>
    <col min="13" max="13" width="10.08984375" bestFit="1" customWidth="1"/>
    <col min="14" max="14" width="7.6328125" bestFit="1" customWidth="1"/>
    <col min="15" max="15" width="8.81640625" bestFit="1" customWidth="1"/>
    <col min="16" max="16" width="8.453125" bestFit="1" customWidth="1"/>
    <col min="17" max="17" width="7.6328125" bestFit="1" customWidth="1"/>
    <col min="18" max="18" width="31.54296875" bestFit="1" customWidth="1"/>
    <col min="19" max="19" width="13.453125" bestFit="1" customWidth="1"/>
    <col min="20" max="20" width="15.81640625" bestFit="1" customWidth="1"/>
    <col min="21" max="21" width="20.6328125" bestFit="1" customWidth="1"/>
    <col min="22" max="22" width="10.08984375" bestFit="1" customWidth="1"/>
    <col min="23" max="23" width="7.6328125" bestFit="1" customWidth="1"/>
    <col min="24" max="24" width="8.81640625" bestFit="1" customWidth="1"/>
    <col min="25" max="25" width="8.453125" bestFit="1" customWidth="1"/>
    <col min="26" max="26" width="7.6328125" bestFit="1" customWidth="1"/>
    <col min="27" max="30" width="8.81640625" bestFit="1" customWidth="1"/>
    <col min="31" max="31" width="14.453125" bestFit="1" customWidth="1"/>
    <col min="32" max="33" width="11.26953125" bestFit="1" customWidth="1"/>
    <col min="34" max="34" width="11.6328125" bestFit="1" customWidth="1"/>
    <col min="35" max="35" width="14.453125" bestFit="1" customWidth="1"/>
    <col min="36" max="36" width="17.08984375" bestFit="1" customWidth="1"/>
    <col min="37" max="37" width="8" bestFit="1" customWidth="1"/>
    <col min="38" max="38" width="37.1796875" bestFit="1" customWidth="1"/>
    <col min="39" max="39" width="18.26953125" bestFit="1" customWidth="1"/>
    <col min="40" max="40" width="17.7265625" bestFit="1" customWidth="1"/>
    <col min="41" max="41" width="17.90625" bestFit="1" customWidth="1"/>
    <col min="42" max="42" width="17.08984375" bestFit="1" customWidth="1"/>
    <col min="43" max="43" width="8" bestFit="1" customWidth="1"/>
    <col min="44" max="44" width="37.1796875" bestFit="1" customWidth="1"/>
    <col min="45" max="45" width="22.54296875" bestFit="1" customWidth="1"/>
    <col min="46" max="46" width="17.7265625" bestFit="1" customWidth="1"/>
    <col min="47" max="47" width="17.90625" bestFit="1" customWidth="1"/>
    <col min="48" max="48" width="17.08984375" bestFit="1" customWidth="1"/>
    <col min="49" max="49" width="8" bestFit="1" customWidth="1"/>
    <col min="50" max="50" width="37.1796875" bestFit="1" customWidth="1"/>
    <col min="51" max="51" width="14.453125" bestFit="1" customWidth="1"/>
    <col min="52" max="701" width="7.26953125" bestFit="1" customWidth="1"/>
    <col min="702" max="702" width="10.7265625" bestFit="1" customWidth="1"/>
  </cols>
  <sheetData>
    <row r="1" spans="1:27" x14ac:dyDescent="0.35">
      <c r="A1" s="1" t="s">
        <v>0</v>
      </c>
      <c r="B1" t="s">
        <v>7</v>
      </c>
      <c r="C1" t="s">
        <v>8</v>
      </c>
      <c r="D1" t="s">
        <v>9</v>
      </c>
    </row>
    <row r="2" spans="1:27" x14ac:dyDescent="0.35">
      <c r="A2" s="2" t="s">
        <v>2</v>
      </c>
      <c r="B2" s="4">
        <v>206</v>
      </c>
      <c r="C2" s="3">
        <v>828377.4</v>
      </c>
      <c r="D2" s="4">
        <v>1</v>
      </c>
    </row>
    <row r="3" spans="1:27" x14ac:dyDescent="0.35">
      <c r="A3" s="2" t="s">
        <v>5</v>
      </c>
      <c r="B3" s="4">
        <v>156</v>
      </c>
      <c r="C3" s="3">
        <v>639674.55000000005</v>
      </c>
      <c r="D3" s="4">
        <v>1</v>
      </c>
      <c r="T3" s="1" t="s">
        <v>38</v>
      </c>
      <c r="U3" s="1" t="s">
        <v>15</v>
      </c>
    </row>
    <row r="4" spans="1:27" x14ac:dyDescent="0.35">
      <c r="A4" s="2" t="s">
        <v>1</v>
      </c>
      <c r="B4" s="4">
        <v>132</v>
      </c>
      <c r="C4" s="3">
        <v>523315.42499999999</v>
      </c>
      <c r="D4" s="4">
        <v>0</v>
      </c>
      <c r="T4" s="1" t="s">
        <v>0</v>
      </c>
      <c r="U4" t="s">
        <v>29</v>
      </c>
      <c r="V4" t="s">
        <v>30</v>
      </c>
      <c r="W4" t="s">
        <v>31</v>
      </c>
      <c r="X4" t="s">
        <v>32</v>
      </c>
      <c r="Y4" t="s">
        <v>33</v>
      </c>
      <c r="Z4" t="s">
        <v>34</v>
      </c>
      <c r="AA4" t="s">
        <v>6</v>
      </c>
    </row>
    <row r="5" spans="1:27" x14ac:dyDescent="0.35">
      <c r="A5" s="2" t="s">
        <v>3</v>
      </c>
      <c r="B5" s="4">
        <v>114</v>
      </c>
      <c r="C5" s="3">
        <v>423499.625</v>
      </c>
      <c r="D5" s="4">
        <v>0</v>
      </c>
      <c r="T5" s="2" t="s">
        <v>1</v>
      </c>
      <c r="U5" s="4">
        <v>1803.0857142857142</v>
      </c>
      <c r="V5" s="4">
        <v>1456.3529411764705</v>
      </c>
      <c r="W5" s="4">
        <v>1489.8846153846155</v>
      </c>
      <c r="X5" s="4">
        <v>1784.6923076923076</v>
      </c>
      <c r="Y5" s="4">
        <v>1889.5833333333333</v>
      </c>
      <c r="Z5" s="4">
        <v>1412.5</v>
      </c>
      <c r="AA5" s="4">
        <v>1674.4166666666667</v>
      </c>
    </row>
    <row r="6" spans="1:27" x14ac:dyDescent="0.35">
      <c r="A6" s="2" t="s">
        <v>4</v>
      </c>
      <c r="B6" s="4">
        <v>92</v>
      </c>
      <c r="C6" s="3">
        <v>302197.375</v>
      </c>
      <c r="D6" s="4">
        <v>-1</v>
      </c>
      <c r="T6" s="2" t="s">
        <v>2</v>
      </c>
      <c r="U6" s="4">
        <v>1683.4285714285713</v>
      </c>
      <c r="V6" s="4">
        <v>1718.5</v>
      </c>
      <c r="W6" s="4">
        <v>1731.3488372093022</v>
      </c>
      <c r="X6" s="4">
        <v>1440.1818181818182</v>
      </c>
      <c r="Y6" s="4">
        <v>1273.325</v>
      </c>
      <c r="Z6" s="4">
        <v>1433.6730769230769</v>
      </c>
      <c r="AA6" s="4">
        <v>1600.3713592233009</v>
      </c>
    </row>
    <row r="7" spans="1:27" x14ac:dyDescent="0.35">
      <c r="A7" s="2" t="s">
        <v>6</v>
      </c>
      <c r="B7" s="4">
        <v>700</v>
      </c>
      <c r="C7" s="3">
        <v>2717064.375</v>
      </c>
      <c r="D7" s="4">
        <v>1</v>
      </c>
      <c r="T7" s="2" t="s">
        <v>3</v>
      </c>
      <c r="U7" s="4">
        <v>1654.1973684210527</v>
      </c>
      <c r="V7" s="4">
        <v>1370.0294117647059</v>
      </c>
      <c r="W7" s="4">
        <v>1706.1111111111111</v>
      </c>
      <c r="X7" s="4">
        <v>1456.7142857142858</v>
      </c>
      <c r="Y7" s="4">
        <v>1539.62</v>
      </c>
      <c r="Z7" s="4">
        <v>1732.5454545454545</v>
      </c>
      <c r="AA7" s="4">
        <v>1574.1008771929824</v>
      </c>
    </row>
    <row r="8" spans="1:27" x14ac:dyDescent="0.35">
      <c r="T8" s="2" t="s">
        <v>4</v>
      </c>
      <c r="U8" s="4">
        <v>1380.6190476190477</v>
      </c>
      <c r="V8" s="4">
        <v>1678.9545454545455</v>
      </c>
      <c r="W8" s="4">
        <v>1231</v>
      </c>
      <c r="X8" s="4">
        <v>1717.5333333333333</v>
      </c>
      <c r="Y8" s="4">
        <v>1339.75</v>
      </c>
      <c r="Z8" s="4">
        <v>1148.8181818181818</v>
      </c>
      <c r="AA8" s="4">
        <v>1399.6630434782608</v>
      </c>
    </row>
    <row r="9" spans="1:27" x14ac:dyDescent="0.35">
      <c r="T9" s="2" t="s">
        <v>5</v>
      </c>
      <c r="U9" s="4">
        <v>1722.078947368421</v>
      </c>
      <c r="V9" s="4">
        <v>1944.2826086956522</v>
      </c>
      <c r="W9" s="4">
        <v>1666.1875</v>
      </c>
      <c r="X9" s="4">
        <v>1579.4482758620691</v>
      </c>
      <c r="Y9" s="4">
        <v>1501.4375</v>
      </c>
      <c r="Z9" s="4">
        <v>1804.5</v>
      </c>
      <c r="AA9" s="4">
        <v>1710.8333333333333</v>
      </c>
    </row>
    <row r="10" spans="1:27" x14ac:dyDescent="0.35">
      <c r="T10" s="2" t="s">
        <v>6</v>
      </c>
      <c r="U10" s="4">
        <v>1674.4529702970297</v>
      </c>
      <c r="V10" s="4">
        <v>1658.0430107526881</v>
      </c>
      <c r="W10" s="4">
        <v>1652.2872340425531</v>
      </c>
      <c r="X10" s="4">
        <v>1578.989247311828</v>
      </c>
      <c r="Y10" s="4">
        <v>1548.4678899082569</v>
      </c>
      <c r="Z10" s="4">
        <v>1490.1330275229359</v>
      </c>
      <c r="AA10" s="4">
        <v>1608.2942857142857</v>
      </c>
    </row>
    <row r="26" spans="1:2" x14ac:dyDescent="0.35">
      <c r="A26" s="1" t="s">
        <v>0</v>
      </c>
      <c r="B26" t="s">
        <v>7</v>
      </c>
    </row>
    <row r="27" spans="1:2" x14ac:dyDescent="0.35">
      <c r="A27" s="2" t="s">
        <v>10</v>
      </c>
      <c r="B27" s="4">
        <v>206</v>
      </c>
    </row>
    <row r="28" spans="1:2" x14ac:dyDescent="0.35">
      <c r="A28" s="2" t="s">
        <v>11</v>
      </c>
      <c r="B28" s="4">
        <v>156</v>
      </c>
    </row>
    <row r="29" spans="1:2" x14ac:dyDescent="0.35">
      <c r="A29" s="2" t="s">
        <v>13</v>
      </c>
      <c r="B29" s="4">
        <v>132</v>
      </c>
    </row>
    <row r="30" spans="1:2" x14ac:dyDescent="0.35">
      <c r="A30" s="2" t="s">
        <v>12</v>
      </c>
      <c r="B30" s="4">
        <v>114</v>
      </c>
    </row>
    <row r="31" spans="1:2" x14ac:dyDescent="0.35">
      <c r="A31" s="2" t="s">
        <v>14</v>
      </c>
      <c r="B31" s="4">
        <v>92</v>
      </c>
    </row>
    <row r="32" spans="1:2" x14ac:dyDescent="0.35">
      <c r="A32" s="2" t="s">
        <v>6</v>
      </c>
      <c r="B32" s="4">
        <v>700</v>
      </c>
    </row>
    <row r="43" spans="1:31" x14ac:dyDescent="0.35">
      <c r="A43" s="1" t="s">
        <v>7</v>
      </c>
      <c r="B43" s="1" t="s">
        <v>15</v>
      </c>
      <c r="R43" s="1" t="s">
        <v>28</v>
      </c>
      <c r="S43" s="1" t="s">
        <v>15</v>
      </c>
    </row>
    <row r="44" spans="1:31" x14ac:dyDescent="0.35">
      <c r="A44" s="1" t="s">
        <v>0</v>
      </c>
      <c r="B44" t="s">
        <v>20</v>
      </c>
      <c r="C44" t="s">
        <v>21</v>
      </c>
      <c r="D44" t="s">
        <v>22</v>
      </c>
      <c r="E44" t="s">
        <v>23</v>
      </c>
      <c r="F44" t="s">
        <v>24</v>
      </c>
      <c r="G44" t="s">
        <v>25</v>
      </c>
      <c r="H44" t="s">
        <v>26</v>
      </c>
      <c r="I44" t="s">
        <v>27</v>
      </c>
      <c r="J44" t="s">
        <v>16</v>
      </c>
      <c r="K44" t="s">
        <v>17</v>
      </c>
      <c r="L44" t="s">
        <v>18</v>
      </c>
      <c r="M44" t="s">
        <v>19</v>
      </c>
      <c r="N44" t="s">
        <v>6</v>
      </c>
      <c r="R44" s="1" t="s">
        <v>0</v>
      </c>
      <c r="S44" t="s">
        <v>20</v>
      </c>
      <c r="T44" t="s">
        <v>21</v>
      </c>
      <c r="U44" t="s">
        <v>22</v>
      </c>
      <c r="V44" t="s">
        <v>23</v>
      </c>
      <c r="W44" t="s">
        <v>24</v>
      </c>
      <c r="X44" t="s">
        <v>25</v>
      </c>
      <c r="Y44" t="s">
        <v>26</v>
      </c>
      <c r="Z44" t="s">
        <v>27</v>
      </c>
      <c r="AA44" t="s">
        <v>16</v>
      </c>
      <c r="AB44" t="s">
        <v>17</v>
      </c>
      <c r="AC44" t="s">
        <v>18</v>
      </c>
      <c r="AD44" t="s">
        <v>19</v>
      </c>
      <c r="AE44" t="s">
        <v>6</v>
      </c>
    </row>
    <row r="45" spans="1:31" x14ac:dyDescent="0.35">
      <c r="A45" s="2" t="s">
        <v>10</v>
      </c>
      <c r="B45" s="4">
        <v>9</v>
      </c>
      <c r="C45" s="4">
        <v>14</v>
      </c>
      <c r="D45" s="4">
        <v>14</v>
      </c>
      <c r="E45" s="4">
        <v>10</v>
      </c>
      <c r="F45" s="4">
        <v>11</v>
      </c>
      <c r="G45" s="4">
        <v>26</v>
      </c>
      <c r="H45" s="4">
        <v>7</v>
      </c>
      <c r="I45" s="4">
        <v>11</v>
      </c>
      <c r="J45" s="4">
        <v>22</v>
      </c>
      <c r="K45" s="4">
        <v>39</v>
      </c>
      <c r="L45" s="4">
        <v>18</v>
      </c>
      <c r="M45" s="4">
        <v>25</v>
      </c>
      <c r="N45" s="4">
        <v>206</v>
      </c>
      <c r="R45" s="2" t="s">
        <v>29</v>
      </c>
      <c r="S45" s="4">
        <v>23598</v>
      </c>
      <c r="T45" s="4">
        <v>14629</v>
      </c>
      <c r="U45" s="4">
        <v>16695</v>
      </c>
      <c r="V45" s="4">
        <v>23653</v>
      </c>
      <c r="W45" s="4">
        <v>15417</v>
      </c>
      <c r="X45" s="4">
        <v>25598</v>
      </c>
      <c r="Y45" s="4">
        <v>22637.5</v>
      </c>
      <c r="Z45" s="4">
        <v>18834</v>
      </c>
      <c r="AA45" s="4">
        <v>33206</v>
      </c>
      <c r="AB45" s="4">
        <v>56412</v>
      </c>
      <c r="AC45" s="4">
        <v>34941</v>
      </c>
      <c r="AD45" s="4">
        <v>52619</v>
      </c>
      <c r="AE45" s="4">
        <v>338239.5</v>
      </c>
    </row>
    <row r="46" spans="1:31" x14ac:dyDescent="0.35">
      <c r="A46" s="2" t="s">
        <v>11</v>
      </c>
      <c r="B46" s="4">
        <v>6</v>
      </c>
      <c r="C46" s="4">
        <v>8</v>
      </c>
      <c r="D46" s="4">
        <v>6</v>
      </c>
      <c r="E46" s="4">
        <v>10</v>
      </c>
      <c r="F46" s="4">
        <v>4</v>
      </c>
      <c r="G46" s="4">
        <v>12</v>
      </c>
      <c r="H46" s="4">
        <v>14</v>
      </c>
      <c r="I46" s="4">
        <v>9</v>
      </c>
      <c r="J46" s="4">
        <v>14</v>
      </c>
      <c r="K46" s="4">
        <v>28</v>
      </c>
      <c r="L46" s="4">
        <v>19</v>
      </c>
      <c r="M46" s="4">
        <v>26</v>
      </c>
      <c r="N46" s="4">
        <v>156</v>
      </c>
      <c r="R46" s="2" t="s">
        <v>30</v>
      </c>
      <c r="S46" s="4">
        <v>7700.5</v>
      </c>
      <c r="T46" s="4">
        <v>5405</v>
      </c>
      <c r="U46" s="4">
        <v>8280</v>
      </c>
      <c r="V46" s="4">
        <v>10055.5</v>
      </c>
      <c r="W46" s="4">
        <v>8300</v>
      </c>
      <c r="X46" s="4">
        <v>14069</v>
      </c>
      <c r="Y46" s="4">
        <v>10568</v>
      </c>
      <c r="Z46" s="4">
        <v>6209</v>
      </c>
      <c r="AA46" s="4">
        <v>14446</v>
      </c>
      <c r="AB46" s="4">
        <v>31912</v>
      </c>
      <c r="AC46" s="4">
        <v>18239</v>
      </c>
      <c r="AD46" s="4">
        <v>19014</v>
      </c>
      <c r="AE46" s="4">
        <v>154198</v>
      </c>
    </row>
    <row r="47" spans="1:31" x14ac:dyDescent="0.35">
      <c r="A47" s="2" t="s">
        <v>12</v>
      </c>
      <c r="B47" s="4">
        <v>6</v>
      </c>
      <c r="C47" s="4">
        <v>7</v>
      </c>
      <c r="D47" s="4">
        <v>5</v>
      </c>
      <c r="E47" s="4">
        <v>3</v>
      </c>
      <c r="F47" s="4">
        <v>6</v>
      </c>
      <c r="G47" s="4">
        <v>12</v>
      </c>
      <c r="H47" s="4">
        <v>2</v>
      </c>
      <c r="I47" s="4">
        <v>5</v>
      </c>
      <c r="J47" s="4">
        <v>12</v>
      </c>
      <c r="K47" s="4">
        <v>23</v>
      </c>
      <c r="L47" s="4">
        <v>12</v>
      </c>
      <c r="M47" s="4">
        <v>21</v>
      </c>
      <c r="N47" s="4">
        <v>114</v>
      </c>
      <c r="R47" s="2" t="s">
        <v>31</v>
      </c>
      <c r="S47" s="4">
        <v>10019.5</v>
      </c>
      <c r="T47" s="4">
        <v>8475</v>
      </c>
      <c r="U47" s="4">
        <v>7716</v>
      </c>
      <c r="V47" s="4">
        <v>10767</v>
      </c>
      <c r="W47" s="4">
        <v>10237</v>
      </c>
      <c r="X47" s="4">
        <v>13985</v>
      </c>
      <c r="Y47" s="4">
        <v>11620.5</v>
      </c>
      <c r="Z47" s="4">
        <v>8865</v>
      </c>
      <c r="AA47" s="4">
        <v>15931</v>
      </c>
      <c r="AB47" s="4">
        <v>26656</v>
      </c>
      <c r="AC47" s="4">
        <v>12218</v>
      </c>
      <c r="AD47" s="4">
        <v>18825</v>
      </c>
      <c r="AE47" s="4">
        <v>155315</v>
      </c>
    </row>
    <row r="48" spans="1:31" x14ac:dyDescent="0.35">
      <c r="A48" s="2" t="s">
        <v>13</v>
      </c>
      <c r="B48" s="4">
        <v>8</v>
      </c>
      <c r="C48" s="4">
        <v>3</v>
      </c>
      <c r="D48" s="4">
        <v>5</v>
      </c>
      <c r="E48" s="4">
        <v>6</v>
      </c>
      <c r="F48" s="4">
        <v>7</v>
      </c>
      <c r="G48" s="4">
        <v>11</v>
      </c>
      <c r="H48" s="4">
        <v>8</v>
      </c>
      <c r="I48" s="4">
        <v>4</v>
      </c>
      <c r="J48" s="4">
        <v>12</v>
      </c>
      <c r="K48" s="4">
        <v>31</v>
      </c>
      <c r="L48" s="4">
        <v>16</v>
      </c>
      <c r="M48" s="4">
        <v>21</v>
      </c>
      <c r="N48" s="4">
        <v>132</v>
      </c>
      <c r="R48" s="2" t="s">
        <v>32</v>
      </c>
      <c r="S48" s="4">
        <v>6578.5</v>
      </c>
      <c r="T48" s="4">
        <v>7503</v>
      </c>
      <c r="U48" s="4">
        <v>6476</v>
      </c>
      <c r="V48" s="4">
        <v>13590.5</v>
      </c>
      <c r="W48" s="4">
        <v>4800</v>
      </c>
      <c r="X48" s="4">
        <v>15055</v>
      </c>
      <c r="Y48" s="4">
        <v>6960</v>
      </c>
      <c r="Z48" s="4">
        <v>7365</v>
      </c>
      <c r="AA48" s="4">
        <v>14250</v>
      </c>
      <c r="AB48" s="4">
        <v>26653</v>
      </c>
      <c r="AC48" s="4">
        <v>17203</v>
      </c>
      <c r="AD48" s="4">
        <v>20412</v>
      </c>
      <c r="AE48" s="4">
        <v>146846</v>
      </c>
    </row>
    <row r="49" spans="1:31" x14ac:dyDescent="0.35">
      <c r="A49" s="2" t="s">
        <v>14</v>
      </c>
      <c r="B49" s="4">
        <v>6</v>
      </c>
      <c r="C49" s="4">
        <v>3</v>
      </c>
      <c r="D49" s="4">
        <v>5</v>
      </c>
      <c r="E49" s="4">
        <v>6</v>
      </c>
      <c r="F49" s="4">
        <v>7</v>
      </c>
      <c r="G49" s="4">
        <v>9</v>
      </c>
      <c r="H49" s="4">
        <v>4</v>
      </c>
      <c r="I49" s="4">
        <v>6</v>
      </c>
      <c r="J49" s="4">
        <v>10</v>
      </c>
      <c r="K49" s="4">
        <v>19</v>
      </c>
      <c r="L49" s="4">
        <v>5</v>
      </c>
      <c r="M49" s="4">
        <v>12</v>
      </c>
      <c r="N49" s="4">
        <v>92</v>
      </c>
      <c r="R49" s="2" t="s">
        <v>33</v>
      </c>
      <c r="S49" s="4">
        <v>9967.5</v>
      </c>
      <c r="T49" s="4">
        <v>11210</v>
      </c>
      <c r="U49" s="4">
        <v>7562</v>
      </c>
      <c r="V49" s="4">
        <v>9362</v>
      </c>
      <c r="W49" s="4">
        <v>6002</v>
      </c>
      <c r="X49" s="4">
        <v>17642</v>
      </c>
      <c r="Y49" s="4">
        <v>6309.5</v>
      </c>
      <c r="Z49" s="4">
        <v>9667</v>
      </c>
      <c r="AA49" s="4">
        <v>15523</v>
      </c>
      <c r="AB49" s="4">
        <v>29886</v>
      </c>
      <c r="AC49" s="4">
        <v>21345</v>
      </c>
      <c r="AD49" s="4">
        <v>24307</v>
      </c>
      <c r="AE49" s="4">
        <v>168783</v>
      </c>
    </row>
    <row r="50" spans="1:31" x14ac:dyDescent="0.35">
      <c r="A50" s="2" t="s">
        <v>6</v>
      </c>
      <c r="B50" s="4">
        <v>35</v>
      </c>
      <c r="C50" s="4">
        <v>35</v>
      </c>
      <c r="D50" s="4">
        <v>35</v>
      </c>
      <c r="E50" s="4">
        <v>35</v>
      </c>
      <c r="F50" s="4">
        <v>35</v>
      </c>
      <c r="G50" s="4">
        <v>70</v>
      </c>
      <c r="H50" s="4">
        <v>35</v>
      </c>
      <c r="I50" s="4">
        <v>35</v>
      </c>
      <c r="J50" s="4">
        <v>70</v>
      </c>
      <c r="K50" s="4">
        <v>140</v>
      </c>
      <c r="L50" s="4">
        <v>70</v>
      </c>
      <c r="M50" s="4">
        <v>105</v>
      </c>
      <c r="N50" s="4">
        <v>700</v>
      </c>
      <c r="R50" s="2" t="s">
        <v>34</v>
      </c>
      <c r="S50" s="4">
        <v>9971.5</v>
      </c>
      <c r="T50" s="4">
        <v>7893</v>
      </c>
      <c r="U50" s="4">
        <v>6691</v>
      </c>
      <c r="V50" s="4">
        <v>11458.5</v>
      </c>
      <c r="W50" s="4">
        <v>7015</v>
      </c>
      <c r="X50" s="4">
        <v>16953</v>
      </c>
      <c r="Y50" s="4">
        <v>11253.5</v>
      </c>
      <c r="Z50" s="4">
        <v>9765</v>
      </c>
      <c r="AA50" s="4">
        <v>14525</v>
      </c>
      <c r="AB50" s="4">
        <v>29585</v>
      </c>
      <c r="AC50" s="4">
        <v>17185</v>
      </c>
      <c r="AD50" s="4">
        <v>20129</v>
      </c>
      <c r="AE50" s="4">
        <v>162424.5</v>
      </c>
    </row>
    <row r="51" spans="1:31" x14ac:dyDescent="0.35">
      <c r="R51" s="2" t="s">
        <v>6</v>
      </c>
      <c r="S51" s="4">
        <v>67835.5</v>
      </c>
      <c r="T51" s="4">
        <v>55115</v>
      </c>
      <c r="U51" s="4">
        <v>53420</v>
      </c>
      <c r="V51" s="4">
        <v>78886.5</v>
      </c>
      <c r="W51" s="4">
        <v>51771</v>
      </c>
      <c r="X51" s="4">
        <v>103302</v>
      </c>
      <c r="Y51" s="4">
        <v>69349</v>
      </c>
      <c r="Z51" s="4">
        <v>60705</v>
      </c>
      <c r="AA51" s="4">
        <v>107881</v>
      </c>
      <c r="AB51" s="4">
        <v>201104</v>
      </c>
      <c r="AC51" s="4">
        <v>121131</v>
      </c>
      <c r="AD51" s="4">
        <v>155306</v>
      </c>
      <c r="AE51" s="4">
        <v>1125806</v>
      </c>
    </row>
    <row r="60" spans="1:31" x14ac:dyDescent="0.35">
      <c r="A60" s="1" t="s">
        <v>37</v>
      </c>
      <c r="B60" s="1" t="s">
        <v>15</v>
      </c>
    </row>
    <row r="61" spans="1:31" x14ac:dyDescent="0.35">
      <c r="A61" s="1" t="s">
        <v>0</v>
      </c>
      <c r="B61" t="s">
        <v>1</v>
      </c>
      <c r="C61" t="s">
        <v>2</v>
      </c>
      <c r="D61" t="s">
        <v>3</v>
      </c>
      <c r="E61" t="s">
        <v>4</v>
      </c>
      <c r="F61" t="s">
        <v>5</v>
      </c>
      <c r="G61" t="s">
        <v>6</v>
      </c>
    </row>
    <row r="62" spans="1:31" x14ac:dyDescent="0.35">
      <c r="A62" s="2" t="s">
        <v>20</v>
      </c>
      <c r="B62" s="3">
        <v>42301.5</v>
      </c>
      <c r="C62" s="3">
        <v>50754.875</v>
      </c>
      <c r="D62" s="3">
        <v>26144.875</v>
      </c>
      <c r="E62" s="3">
        <v>17315.7</v>
      </c>
      <c r="F62" s="3">
        <v>32478.65</v>
      </c>
      <c r="G62" s="3">
        <v>33799.120000000003</v>
      </c>
    </row>
    <row r="63" spans="1:31" x14ac:dyDescent="0.35">
      <c r="A63" s="2" t="s">
        <v>21</v>
      </c>
      <c r="B63" s="3">
        <v>11395.75</v>
      </c>
      <c r="C63" s="3">
        <v>60182</v>
      </c>
      <c r="D63" s="3">
        <v>18088.25</v>
      </c>
      <c r="E63" s="3">
        <v>14938.25</v>
      </c>
      <c r="F63" s="3">
        <v>29742.5</v>
      </c>
      <c r="G63" s="3">
        <v>26869.35</v>
      </c>
    </row>
    <row r="64" spans="1:31" x14ac:dyDescent="0.35">
      <c r="A64" s="2" t="s">
        <v>22</v>
      </c>
      <c r="B64" s="3">
        <v>16215.5</v>
      </c>
      <c r="C64" s="3">
        <v>51923.8</v>
      </c>
      <c r="D64" s="3">
        <v>15844.75</v>
      </c>
      <c r="E64" s="3">
        <v>20316.25</v>
      </c>
      <c r="F64" s="3">
        <v>22698.75</v>
      </c>
      <c r="G64" s="3">
        <v>25399.81</v>
      </c>
    </row>
    <row r="65" spans="1:7" x14ac:dyDescent="0.35">
      <c r="A65" s="2" t="s">
        <v>23</v>
      </c>
      <c r="B65" s="3">
        <v>37263</v>
      </c>
      <c r="C65" s="3">
        <v>57084.425000000003</v>
      </c>
      <c r="D65" s="3">
        <v>26635</v>
      </c>
      <c r="E65" s="3">
        <v>17237.875</v>
      </c>
      <c r="F65" s="3">
        <v>55513.925000000003</v>
      </c>
      <c r="G65" s="3">
        <v>38746.845000000001</v>
      </c>
    </row>
    <row r="66" spans="1:7" x14ac:dyDescent="0.35">
      <c r="A66" s="2" t="s">
        <v>24</v>
      </c>
      <c r="B66" s="3">
        <v>17995.45</v>
      </c>
      <c r="C66" s="3">
        <v>49146.9</v>
      </c>
      <c r="D66" s="3">
        <v>14781.25</v>
      </c>
      <c r="E66" s="3">
        <v>20035.25</v>
      </c>
      <c r="F66" s="3">
        <v>22408</v>
      </c>
      <c r="G66" s="3">
        <v>24873.37</v>
      </c>
    </row>
    <row r="67" spans="1:7" x14ac:dyDescent="0.35">
      <c r="A67" s="2" t="s">
        <v>25</v>
      </c>
      <c r="B67" s="3">
        <v>42195.5</v>
      </c>
      <c r="C67" s="3">
        <v>104058.35</v>
      </c>
      <c r="D67" s="3">
        <v>29472</v>
      </c>
      <c r="E67" s="3">
        <v>28023</v>
      </c>
      <c r="F67" s="3">
        <v>42845.9</v>
      </c>
      <c r="G67" s="3">
        <v>49318.95</v>
      </c>
    </row>
    <row r="68" spans="1:7" x14ac:dyDescent="0.35">
      <c r="A68" s="2" t="s">
        <v>26</v>
      </c>
      <c r="B68" s="3">
        <v>42087.974999999999</v>
      </c>
      <c r="C68" s="3">
        <v>47496.4</v>
      </c>
      <c r="D68" s="3">
        <v>8325</v>
      </c>
      <c r="E68" s="3">
        <v>14808.5</v>
      </c>
      <c r="F68" s="3">
        <v>58031.525000000001</v>
      </c>
      <c r="G68" s="3">
        <v>34149.879999999997</v>
      </c>
    </row>
    <row r="69" spans="1:7" x14ac:dyDescent="0.35">
      <c r="A69" s="2" t="s">
        <v>27</v>
      </c>
      <c r="B69" s="3">
        <v>17330.95</v>
      </c>
      <c r="C69" s="3">
        <v>45539.75</v>
      </c>
      <c r="D69" s="3">
        <v>23443.25</v>
      </c>
      <c r="E69" s="3">
        <v>22530.75</v>
      </c>
      <c r="F69" s="3">
        <v>42649.8</v>
      </c>
      <c r="G69" s="3">
        <v>30298.9</v>
      </c>
    </row>
    <row r="70" spans="1:7" x14ac:dyDescent="0.35">
      <c r="A70" s="2" t="s">
        <v>16</v>
      </c>
      <c r="B70" s="3">
        <v>28875.85</v>
      </c>
      <c r="C70" s="3">
        <v>93264.2</v>
      </c>
      <c r="D70" s="3">
        <v>54189.75</v>
      </c>
      <c r="E70" s="3">
        <v>36323</v>
      </c>
      <c r="F70" s="3">
        <v>48791.5</v>
      </c>
      <c r="G70" s="3">
        <v>52288.86</v>
      </c>
    </row>
    <row r="71" spans="1:7" x14ac:dyDescent="0.35">
      <c r="A71" s="2" t="s">
        <v>17</v>
      </c>
      <c r="B71" s="3">
        <v>112640</v>
      </c>
      <c r="C71" s="3">
        <v>140220.54999999999</v>
      </c>
      <c r="D71" s="3">
        <v>73006.899999999994</v>
      </c>
      <c r="E71" s="3">
        <v>49853.8</v>
      </c>
      <c r="F71" s="3">
        <v>99191.8</v>
      </c>
      <c r="G71" s="3">
        <v>94982.61</v>
      </c>
    </row>
    <row r="72" spans="1:7" x14ac:dyDescent="0.35">
      <c r="A72" s="2" t="s">
        <v>18</v>
      </c>
      <c r="B72" s="3">
        <v>74359.75</v>
      </c>
      <c r="C72" s="3">
        <v>60353.45</v>
      </c>
      <c r="D72" s="3">
        <v>53726</v>
      </c>
      <c r="E72" s="3">
        <v>20004.25</v>
      </c>
      <c r="F72" s="3">
        <v>75921.95</v>
      </c>
      <c r="G72" s="3">
        <v>56873.08</v>
      </c>
    </row>
    <row r="73" spans="1:7" x14ac:dyDescent="0.35">
      <c r="A73" s="2" t="s">
        <v>19</v>
      </c>
      <c r="B73" s="3">
        <v>80654.2</v>
      </c>
      <c r="C73" s="3">
        <v>68352.7</v>
      </c>
      <c r="D73" s="3">
        <v>79842.600000000006</v>
      </c>
      <c r="E73" s="3">
        <v>40810.75</v>
      </c>
      <c r="F73" s="3">
        <v>109400.25</v>
      </c>
      <c r="G73" s="3">
        <v>75812.100000000006</v>
      </c>
    </row>
    <row r="74" spans="1:7" x14ac:dyDescent="0.35">
      <c r="A74" s="2" t="s">
        <v>6</v>
      </c>
      <c r="B74" s="3">
        <v>523315.42499999999</v>
      </c>
      <c r="C74" s="3">
        <v>828377.4</v>
      </c>
      <c r="D74" s="3">
        <v>423499.625</v>
      </c>
      <c r="E74" s="3">
        <v>302197.375</v>
      </c>
      <c r="F74" s="3">
        <v>639674.55000000005</v>
      </c>
      <c r="G74" s="3">
        <v>543412.875</v>
      </c>
    </row>
    <row r="82" spans="3:4" x14ac:dyDescent="0.35">
      <c r="C82" s="1" t="s">
        <v>0</v>
      </c>
      <c r="D82" t="s">
        <v>35</v>
      </c>
    </row>
    <row r="83" spans="3:4" x14ac:dyDescent="0.35">
      <c r="C83" s="2" t="s">
        <v>29</v>
      </c>
      <c r="D83" s="4">
        <v>202</v>
      </c>
    </row>
    <row r="84" spans="3:4" x14ac:dyDescent="0.35">
      <c r="C84" s="2" t="s">
        <v>30</v>
      </c>
      <c r="D84" s="4">
        <v>93</v>
      </c>
    </row>
    <row r="85" spans="3:4" x14ac:dyDescent="0.35">
      <c r="C85" s="2" t="s">
        <v>31</v>
      </c>
      <c r="D85" s="4">
        <v>94</v>
      </c>
    </row>
    <row r="86" spans="3:4" x14ac:dyDescent="0.35">
      <c r="C86" s="2" t="s">
        <v>32</v>
      </c>
      <c r="D86" s="4">
        <v>93</v>
      </c>
    </row>
    <row r="87" spans="3:4" x14ac:dyDescent="0.35">
      <c r="C87" s="2" t="s">
        <v>33</v>
      </c>
      <c r="D87" s="4">
        <v>109</v>
      </c>
    </row>
    <row r="88" spans="3:4" x14ac:dyDescent="0.35">
      <c r="C88" s="2" t="s">
        <v>34</v>
      </c>
      <c r="D88" s="4">
        <v>109</v>
      </c>
    </row>
    <row r="89" spans="3:4" x14ac:dyDescent="0.35">
      <c r="C89" s="2" t="s">
        <v>6</v>
      </c>
      <c r="D89" s="4">
        <v>700</v>
      </c>
    </row>
  </sheetData>
  <conditionalFormatting pivot="1" sqref="D2:D7">
    <cfRule type="iconSet" priority="2">
      <iconSet showValue="0">
        <cfvo type="num" val="-1"/>
        <cfvo type="num" val="-0.5"/>
        <cfvo type="num" val="0.5"/>
      </iconSet>
    </cfRule>
  </conditionalFormatting>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AFEDC-DFB3-4861-85BD-AE5DD7C955B9}">
  <dimension ref="A1:T9"/>
  <sheetViews>
    <sheetView showGridLines="0" tabSelected="1" zoomScale="65" workbookViewId="0">
      <selection activeCell="U17" sqref="U17"/>
    </sheetView>
  </sheetViews>
  <sheetFormatPr defaultRowHeight="14.5" x14ac:dyDescent="0.35"/>
  <cols>
    <col min="19" max="19" width="13.08984375" bestFit="1" customWidth="1"/>
  </cols>
  <sheetData>
    <row r="1" spans="1:20" x14ac:dyDescent="0.35">
      <c r="A1" s="5" t="s">
        <v>36</v>
      </c>
      <c r="B1" s="5"/>
      <c r="C1" s="5"/>
      <c r="D1" s="5"/>
      <c r="E1" s="5"/>
      <c r="F1" s="5"/>
      <c r="G1" s="5"/>
      <c r="H1" s="5"/>
      <c r="I1" s="5"/>
      <c r="J1" s="5"/>
      <c r="K1" s="5"/>
      <c r="L1" s="5"/>
      <c r="M1" s="5"/>
      <c r="N1" s="5"/>
      <c r="O1" s="5"/>
    </row>
    <row r="2" spans="1:20" x14ac:dyDescent="0.35">
      <c r="A2" s="5"/>
      <c r="B2" s="5"/>
      <c r="C2" s="5"/>
      <c r="D2" s="5"/>
      <c r="E2" s="5"/>
      <c r="F2" s="5"/>
      <c r="G2" s="5"/>
      <c r="H2" s="5"/>
      <c r="I2" s="5"/>
      <c r="J2" s="5"/>
      <c r="K2" s="5"/>
      <c r="L2" s="5"/>
      <c r="M2" s="5"/>
      <c r="N2" s="5"/>
      <c r="O2" s="5"/>
    </row>
    <row r="3" spans="1:20" x14ac:dyDescent="0.35">
      <c r="A3" s="5"/>
      <c r="B3" s="5"/>
      <c r="C3" s="5"/>
      <c r="D3" s="5"/>
      <c r="E3" s="5"/>
      <c r="F3" s="5"/>
      <c r="G3" s="5"/>
      <c r="H3" s="5"/>
      <c r="I3" s="5"/>
      <c r="J3" s="5"/>
      <c r="K3" s="5"/>
      <c r="L3" s="5"/>
      <c r="M3" s="5"/>
      <c r="N3" s="5"/>
      <c r="O3" s="5"/>
    </row>
    <row r="4" spans="1:20" x14ac:dyDescent="0.35">
      <c r="A4" s="5"/>
      <c r="B4" s="5"/>
      <c r="C4" s="5"/>
      <c r="D4" s="5"/>
      <c r="E4" s="5"/>
      <c r="F4" s="5"/>
      <c r="G4" s="5"/>
      <c r="H4" s="5"/>
      <c r="I4" s="5"/>
      <c r="J4" s="5"/>
      <c r="K4" s="5"/>
      <c r="L4" s="5"/>
      <c r="M4" s="5"/>
      <c r="N4" s="5"/>
      <c r="O4" s="5"/>
    </row>
    <row r="5" spans="1:20" x14ac:dyDescent="0.35">
      <c r="A5" s="5"/>
      <c r="B5" s="5"/>
      <c r="C5" s="5"/>
      <c r="D5" s="5"/>
      <c r="E5" s="5"/>
      <c r="F5" s="5"/>
      <c r="G5" s="5"/>
      <c r="H5" s="5"/>
      <c r="I5" s="5"/>
      <c r="J5" s="5"/>
      <c r="K5" s="5"/>
      <c r="L5" s="5"/>
      <c r="M5" s="5"/>
      <c r="N5" s="5"/>
      <c r="O5" s="5"/>
    </row>
    <row r="6" spans="1:20" x14ac:dyDescent="0.35">
      <c r="A6" s="5"/>
      <c r="B6" s="5"/>
      <c r="C6" s="5"/>
      <c r="D6" s="5"/>
      <c r="E6" s="5"/>
      <c r="F6" s="5"/>
      <c r="G6" s="5"/>
      <c r="H6" s="5"/>
      <c r="I6" s="5"/>
      <c r="J6" s="5"/>
      <c r="K6" s="5"/>
      <c r="L6" s="5"/>
      <c r="M6" s="5"/>
      <c r="N6" s="5"/>
      <c r="O6" s="5"/>
    </row>
    <row r="7" spans="1:20" x14ac:dyDescent="0.35">
      <c r="S7" s="9" t="s">
        <v>39</v>
      </c>
      <c r="T7" s="9"/>
    </row>
    <row r="8" spans="1:20" x14ac:dyDescent="0.35">
      <c r="S8" s="6" t="s">
        <v>30</v>
      </c>
      <c r="T8" s="6" t="s">
        <v>20</v>
      </c>
    </row>
    <row r="9" spans="1:20" x14ac:dyDescent="0.35">
      <c r="S9" s="7">
        <f>INDEX(PivotTables!S45:AD50,MATCH(S8,PivotTables!R45:R50),MATCH(T8,PivotTables!S44:AD44))</f>
        <v>7700.5</v>
      </c>
      <c r="T9" s="8"/>
    </row>
  </sheetData>
  <mergeCells count="3">
    <mergeCell ref="A1:O6"/>
    <mergeCell ref="S9:T9"/>
    <mergeCell ref="S7:T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66E09A3-1A71-4B8E-BECE-E40A1BCB7F1C}">
          <x14:formula1>
            <xm:f>PivotTables!$R$45:$R$50</xm:f>
          </x14:formula1>
          <xm:sqref>S8</xm:sqref>
        </x14:dataValidation>
        <x14:dataValidation type="list" allowBlank="1" showInputMessage="1" showErrorMessage="1" xr:uid="{08C48FF6-2C67-4069-B485-2149816B5DEE}">
          <x14:formula1>
            <xm:f>PivotTables!$B$44:$M$44</xm:f>
          </x14:formula1>
          <xm:sqref>T8</xm:sqref>
        </x14:dataValidation>
      </x14:dataValidations>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o k i e   T y p e s _ b c a 8 c c a 2 - 6 d d 1 - 4 4 7 2 - 9 b d 1 - f e e e a 0 8 2 9 0 1 a " > < 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 1 5 9 < / i n t > < / v a l u e > < / i t e m > < i t e m > < k e y > < s t r i n g > R e v e n u e   P e r   C o o k i e < / s t r i n g > < / k e y > < v a l u e > < i n t > 2 3 0 < / i n t > < / v a l u e > < / i t e m > < i t e m > < k e y > < s t r i n g > C o s t   P e r   C o o k i e < / s t r i n g > < / k e y > < v a l u e > < i n t > 1 9 1 < / 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C l i e n t W i n d o w X M L " > < C u s t o m C o n t e n t > < ! [ C D A T A [ O r d e r s _ 9 8 1 8 3 a d c - e d 6 4 - 4 1 0 b - a 0 3 d - 4 0 a 2 e d b f a 6 3 5 ] ] > < / C u s t o m C o n t e n t > < / G e m i n i > 
</file>

<file path=customXml/item12.xml>��< ? x m l   v e r s i o n = " 1 . 0 "   e n c o d i n g = " U T F - 1 6 " ? > < G e m i n i   x m l n s = " h t t p : / / g e m i n i / p i v o t c u s t o m i z a t i o n / T a b l e X M L _ O r d e r s _ 9 8 1 8 3 a d c - e d 6 4 - 4 1 0 b - a 0 3 d - 4 0 a 2 e d b f a 6 3 5 " > < 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 O r d e r   I D < / s t r i n g > < / k e y > < v a l u e > < i n t > 1 2 8 < / i n t > < / v a l u e > < / i t e m > < i t e m > < k e y > < s t r i n g > P r o d u c t < / s t r i n g > < / k e y > < v a l u e > < i n t > 1 5 0 < / i n t > < / v a l u e > < / i t e m > < i t e m > < k e y > < s t r i n g > U n i t s   S o l d < / s t r i n g > < / k e y > < v a l u e > < i n t > 1 4 0 < / i n t > < / v a l u e > < / i t e m > < i t e m > < k e y > < s t r i n g > D a t e < / s t r i n g > < / k e y > < v a l u e > < i n t > 2 0 2 < / i n t > < / v a l u e > < / i t e m > < i t e m > < k e y > < s t r i n g > R e v e n u e < / s t r i n g > < / k e y > < v a l u e > < i n t > 1 2 8 < / i n t > < / v a l u e > < / i t e m > < i t e m > < k e y > < s t r i n g > C o s t < / s t r i n g > < / k e y > < v a l u e > < i n t > 1 0 1 < / i n t > < / v a l u e > < / i t e m > < i t e m > < k e y > < s t r i n g > P r o f i t < / s t r i n g > < / k e y > < v a l u e > < i n t > 1 1 2 < / i n t > < / v a l u e > < / i t e m > < i t e m > < k e y > < s t r i n g > D a t e   ( Y e a r ) < / s t r i n g > < / k e y > < v a l u e > < i n t > 1 5 0 < / i n t > < / v a l u e > < / i t e m > < i t e m > < k e y > < s t r i n g > D a t e   ( M o n t h   I n d e x ) < / s t r i n g > < / k e y > < v a l u e > < i n t > 2 2 9 < / i n t > < / v a l u e > < / i t e m > < i t e m > < k e y > < s t r i n g > D a t e   ( M o n t h ) < / s t r i n g > < / k e y > < v a l u e > < i n t > 1 7 3 < / 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i t e m > < k e y > < s t r i n g > D a t e   ( Y e a r ) 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 P e r   C o o k i e < / K e y > < / D i a g r a m O b j e c t K e y > < D i a g r a m O b j e c t K e y > < K e y > M e a s u r e s \ S u m   o f   R e v e n u e   P e r   C o o k i e \ T a g I n f o \ F o r m u l a < / K e y > < / D i a g r a m O b j e c t K e y > < D i a g r a m O b j e c t K e y > < K e y > M e a s u r e s \ S u m   o f   R e v e n u e   P e r   C o o k i e \ T a g I n f o \ V a l u e < / K e y > < / D i a g r a m O b j e c t K e y > < D i a g r a m O b j e c t K e y > < K e y > M e a s u r e s \ C o u n t   o f   R e v e n u e   P e r   C o o k i e < / K e y > < / D i a g r a m O b j e c t K e y > < D i a g r a m O b j e c t K e y > < K e y > M e a s u r e s \ C o u n t   o f   R e v e n u e   P e r   C o o k i e \ T a g I n f o \ F o r m u l a < / K e y > < / D i a g r a m O b j e c t K e y > < D i a g r a m O b j e c t K e y > < K e y > M e a s u r e s \ C o u n t   o f   R e v e n u e   P e r   C o o k i e \ T a g I n f o \ V a l u e < / K e y > < / D i a g r a m O b j e c t K e y > < D i a g r a m O b j e c t K e y > < K e y > C o l u m n s \ C o o k i e   T y p e < / K e y > < / D i a g r a m O b j e c t K e y > < D i a g r a m O b j e c t K e y > < K e y > C o l u m n s \ R e v e n u e   P e r   C o o k i e < / K e y > < / D i a g r a m O b j e c t K e y > < D i a g r a m O b j e c t K e y > < K e y > C o l u m n s \ C o s t   P e r   C o o k i e < / K e y > < / D i a g r a m O b j e c t K e y > < D i a g r a m O b j e c t K e y > < K e y > L i n k s \ & l t ; C o l u m n s \ S u m   o f   R e v e n u e   P e r   C o o k i e & g t ; - & l t ; M e a s u r e s \ R e v e n u e   P e r   C o o k i e & g t ; < / K e y > < / D i a g r a m O b j e c t K e y > < D i a g r a m O b j e c t K e y > < K e y > L i n k s \ & l t ; C o l u m n s \ S u m   o f   R e v e n u e   P e r   C o o k i e & g t ; - & l t ; M e a s u r e s \ R e v e n u e   P e r   C o o k i e & g t ; \ C O L U M N < / K e y > < / D i a g r a m O b j e c t K e y > < D i a g r a m O b j e c t K e y > < K e y > L i n k s \ & l t ; C o l u m n s \ S u m   o f   R e v e n u e   P e r   C o o k i e & g t ; - & l t ; M e a s u r e s \ R e v e n u e   P e r   C o o k i e & g t ; \ M E A S U R E < / K e y > < / D i a g r a m O b j e c t K e y > < D i a g r a m O b j e c t K e y > < K e y > L i n k s \ & l t ; C o l u m n s \ C o u n t   o f   R e v e n u e   P e r   C o o k i e & g t ; - & l t ; M e a s u r e s \ R e v e n u e   P e r   C o o k i e & g t ; < / K e y > < / D i a g r a m O b j e c t K e y > < D i a g r a m O b j e c t K e y > < K e y > L i n k s \ & l t ; C o l u m n s \ C o u n t   o f   R e v e n u e   P e r   C o o k i e & g t ; - & l t ; M e a s u r e s \ R e v e n u e   P e r   C o o k i e & g t ; \ C O L U M N < / K e y > < / D i a g r a m O b j e c t K e y > < D i a g r a m O b j e c t K e y > < K e y > L i n k s \ & l t ; C o l u m n s \ C o u n t   o f   R e v e n u e   P e r   C o o k i e & g t ; - & l t ; M e a s u r e s \ R e v e n u e   P e r   C o o k i e & g t ; \ M E A S U R E 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 P e r   C o o k i e < / K e y > < / a : K e y > < a : V a l u e   i : t y p e = " M e a s u r e G r i d N o d e V i e w S t a t e " > < C o l u m n > 1 < / C o l u m n > < L a y e d O u t > t r u e < / L a y e d O u t > < W a s U I I n v i s i b l e > t r u e < / W a s U I I n v i s i b l e > < / a : V a l u e > < / a : K e y V a l u e O f D i a g r a m O b j e c t K e y a n y T y p e z b w N T n L X > < a : K e y V a l u e O f D i a g r a m O b j e c t K e y a n y T y p e z b w N T n L X > < a : K e y > < K e y > M e a s u r e s \ S u m   o f   R e v e n u e   P e r   C o o k i e \ T a g I n f o \ F o r m u l a < / K e y > < / a : K e y > < a : V a l u e   i : t y p e = " M e a s u r e G r i d V i e w S t a t e I D i a g r a m T a g A d d i t i o n a l I n f o " / > < / a : K e y V a l u e O f D i a g r a m O b j e c t K e y a n y T y p e z b w N T n L X > < a : K e y V a l u e O f D i a g r a m O b j e c t K e y a n y T y p e z b w N T n L X > < a : K e y > < K e y > M e a s u r e s \ S u m   o f   R e v e n u e   P e r   C o o k i e \ T a g I n f o \ V a l u e < / K e y > < / a : K e y > < a : V a l u e   i : t y p e = " M e a s u r e G r i d V i e w S t a t e I D i a g r a m T a g A d d i t i o n a l I n f o " / > < / a : K e y V a l u e O f D i a g r a m O b j e c t K e y a n y T y p e z b w N T n L X > < a : K e y V a l u e O f D i a g r a m O b j e c t K e y a n y T y p e z b w N T n L X > < a : K e y > < K e y > M e a s u r e s \ C o u n t   o f   R e v e n u e   P e r   C o o k i e < / K e y > < / a : K e y > < a : V a l u e   i : t y p e = " M e a s u r e G r i d N o d e V i e w S t a t e " > < C o l u m n > 1 < / C o l u m n > < L a y e d O u t > t r u e < / L a y e d O u t > < R o w > 1 < / R o w > < W a s U I I n v i s i b l e > t r u e < / W a s U I I n v i s i b l e > < / a : V a l u e > < / a : K e y V a l u e O f D i a g r a m O b j e c t K e y a n y T y p e z b w N T n L X > < a : K e y V a l u e O f D i a g r a m O b j e c t K e y a n y T y p e z b w N T n L X > < a : K e y > < K e y > M e a s u r e s \ C o u n t   o f   R e v e n u e   P e r   C o o k i e \ T a g I n f o \ F o r m u l a < / K e y > < / a : K e y > < a : V a l u e   i : t y p e = " M e a s u r e G r i d V i e w S t a t e I D i a g r a m T a g A d d i t i o n a l I n f o " / > < / a : K e y V a l u e O f D i a g r a m O b j e c t K e y a n y T y p e z b w N T n L X > < a : K e y V a l u e O f D i a g r a m O b j e c t K e y a n y T y p e z b w N T n L X > < a : K e y > < K e y > M e a s u r e s \ C o u n t   o f   R e v e n u e   P e r   C o o k i e \ T a g I n f o \ V a l u e < / K e y > < / a : K e y > < a : V a l u e   i : t y p e = " M e a s u r e G r i d V i e w S t a t e I D i a g r a m T a g A d d i t i o n a l I n f o " / > < / 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a : K e y V a l u e O f D i a g r a m O b j e c t K e y a n y T y p e z b w N T n L X > < a : K e y > < K e y > L i n k s \ & l t ; C o l u m n s \ S u m   o f   R e v e n u e   P e r   C o o k i e & g t ; - & l t ; M e a s u r e s \ R e v e n u e   P e r   C o o k i e & g t ; < / K e y > < / a : K e y > < a : V a l u e   i : t y p e = " M e a s u r e G r i d V i e w S t a t e I D i a g r a m L i n k " / > < / a : K e y V a l u e O f D i a g r a m O b j e c t K e y a n y T y p e z b w N T n L X > < a : K e y V a l u e O f D i a g r a m O b j e c t K e y a n y T y p e z b w N T n L X > < a : K e y > < K e y > L i n k s \ & l t ; C o l u m n s \ S u m   o f   R e v e n u e   P e r   C o o k i e & g t ; - & l t ; M e a s u r e s \ R e v e n u e   P e r   C o o k i e & g t ; \ C O L U M N < / K e y > < / a : K e y > < a : V a l u e   i : t y p e = " M e a s u r e G r i d V i e w S t a t e I D i a g r a m L i n k E n d p o i n t " / > < / a : K e y V a l u e O f D i a g r a m O b j e c t K e y a n y T y p e z b w N T n L X > < a : K e y V a l u e O f D i a g r a m O b j e c t K e y a n y T y p e z b w N T n L X > < a : K e y > < K e y > L i n k s \ & l t ; C o l u m n s \ S u m   o f   R e v e n u e   P e r   C o o k i e & g t ; - & l t ; M e a s u r e s \ R e v e n u e   P e r   C o o k i e & g t ; \ M E A S U R E < / K e y > < / a : K e y > < a : V a l u e   i : t y p e = " M e a s u r e G r i d V i e w S t a t e I D i a g r a m L i n k E n d p o i n t " / > < / a : K e y V a l u e O f D i a g r a m O b j e c t K e y a n y T y p e z b w N T n L X > < a : K e y V a l u e O f D i a g r a m O b j e c t K e y a n y T y p e z b w N T n L X > < a : K e y > < K e y > L i n k s \ & l t ; C o l u m n s \ C o u n t   o f   R e v e n u e   P e r   C o o k i e & g t ; - & l t ; M e a s u r e s \ R e v e n u e   P e r   C o o k i e & g t ; < / K e y > < / a : K e y > < a : V a l u e   i : t y p e = " M e a s u r e G r i d V i e w S t a t e I D i a g r a m L i n k " / > < / a : K e y V a l u e O f D i a g r a m O b j e c t K e y a n y T y p e z b w N T n L X > < a : K e y V a l u e O f D i a g r a m O b j e c t K e y a n y T y p e z b w N T n L X > < a : K e y > < K e y > L i n k s \ & l t ; C o l u m n s \ C o u n t   o f   R e v e n u e   P e r   C o o k i e & g t ; - & l t ; M e a s u r e s \ R e v e n u e   P e r   C o o k i e & g t ; \ C O L U M N < / K e y > < / a : K e y > < a : V a l u e   i : t y p e = " M e a s u r e G r i d V i e w S t a t e I D i a g r a m L i n k E n d p o i n t " / > < / a : K e y V a l u e O f D i a g r a m O b j e c t K e y a n y T y p e z b w N T n L X > < a : K e y V a l u e O f D i a g r a m O b j e c t K e y a n y T y p e z b w N T n L X > < a : K e y > < K e y > L i n k s \ & l t ; C o l u m n s \ C o u n t   o f   R e v e n u e   P e r   C o o k i e & g t ; - & l t ; M e a s u r e s \ R e v e n u e   P e r   C o o k i e & g t ; \ M E A S U R E 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  T y p e s & g t ; 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 T a b l e s \ C o o k i e   T y p e s < / K e y > < / D i a g r a m O b j e c t K e y > < D i a g r a m O b j e c t K e y > < K e y > T a b l e s \ C o o k i e   T y p e s \ C o l u m n s \ C o o k i e   T y p e < / K e y > < / D i a g r a m O b j e c t K e y > < D i a g r a m O b j e c t K e y > < K e y > T a b l e s \ C o o k i e   T y p e s \ C o l u m n s \ R e v e n u e   P e r   C o o k i e < / K e y > < / D i a g r a m O b j e c t K e y > < D i a g r a m O b j e c t K e y > < K e y > T a b l e s \ C o o k i e   T y p e s \ C o l u m n s \ C o s t   P e r   C o o k i e < / 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A l l K e y s > < S e l e c t e d K e y s > < D i a g r a m O b j e c t K e y > < K e y > R e l a t i o n s h i p s \ & l t ; T a b l e s \ O r d e r s \ C o l u m n s \ C u s t o m e r   I D & g t ; - & l t ; T a b l e s \ C u s t o m e r s \ C o l u m n s \ C u s t o m e r 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 T a b l e s \ C u s t o m e r s < / K e y > < / a : K e y > < a : V a l u e   i : t y p e = " D i a g r a m D i s p l a y N o d e V i e w S t a t e " > < H e i g h t > 2 7 0 < / H e i g h t > < I s E x p a n d e d > t r u e < / I s E x p a n d e d > < L a y e d O u t > t r u e < / L a y e d O u 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 T a b l e s \ O r d e r s < / K e y > < / a : K e y > < a : V a l u e   i : t y p e = " D i a g r a m D i s p l a y N o d e V i e w S t a t e " > < H e i g h t > 1 7 3 . 3 3 3 3 3 3 3 3 3 3 3 3 3 4 < / H e i g h t > < I s E x p a n d e d > t r u e < / I s E x p a n d e d > < L a y e d O u t > t r u e < / L a y e d O u t > < L e f t > 2 4 0 < / 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 T a b l e s \ C o o k i e   T y p e s < / K e y > < / a : K e y > < a : V a l u e   i : t y p e = " D i a g r a m D i s p l a y N o d e V i e w S t a t e " > < H e i g h t > 1 5 0 < / H e i g h t > < I s E x p a n d e d > t r u e < / I s E x p a n d e d > < L a y e d O u t > t r u e < / L a y e d O u t > < L e f t > 4 8 0 < / L e f t > < T a b I n d e x > 2 < / T a b I n d e x > < T o p > 6 0 < / T o p > < W i d t h > 2 0 0 < / W i d t h > < / a : V a l u e > < / a : K e y V a l u e O f D i a g r a m O b j e c t K e y a n y T y p e z b w N T n L X > < a : K e y V a l u e O f D i a g r a m O b j e c t K e y a n y T y p e z b w N T n L X > < a : K e y > < K e y > T a b l e s \ C o o k i e   T y p e s \ C o l u m n s \ C o o k i e   T y p e < / K e y > < / a : K e y > < a : V a l u e   i : t y p e = " D i a g r a m D i s p l a y N o d e V i e w S t a t e " > < H e i g h t > 1 5 0 < / H e i g h t > < I s E x p a n d e d > t r u e < / I s E x p a n d e d > < W i d t h > 2 0 0 < / W i d t h > < / a : V a l u e > < / a : K e y V a l u e O f D i a g r a m O b j e c t K e y a n y T y p e z b w N T n L X > < a : K e y V a l u e O f D i a g r a m O b j e c t K e y a n y T y p e z b w N T n L X > < a : K e y > < K e y > T a b l e s \ C o o k i e   T y p e s \ C o l u m n s \ R e v e n u e   P e r   C o o k i e < / K e y > < / a : K e y > < a : V a l u e   i : t y p e = " D i a g r a m D i s p l a y N o d e V i e w S t a t e " > < H e i g h t > 1 5 0 < / H e i g h t > < I s E x p a n d e d > t r u e < / I s E x p a n d e d > < W i d t h > 2 0 0 < / W i d t h > < / a : V a l u e > < / a : K e y V a l u e O f D i a g r a m O b j e c t K e y a n y T y p e z b w N T n L X > < a : K e y V a l u e O f D i a g r a m O b j e c t K e y a n y T y p e z b w N T n L X > < a : K e y > < K e y > T a b l e s \ C o o k i e   T y p e s \ C o l u m n s \ C o s t   P e r   C o o k i e < / K e y > < / a : K e y > < a : V a l u e   i : t y p e = " D i a g r a m D i s p l a y N o d e V i e w S t a t e " > < H e i g h t > 1 5 0 < / H e i g h t > < I s E x p a n d e d > t r u e < / I s E x p a n d e d > < W i d t h > 2 0 0 < / W i d t h > < / a : V a l u e > < / a : K e y V a l u e O f D i a g r a m O b j e c t K e y a n y T y p e z b w N T n L X > < a : K e y V a l u e O f D i a g r a m O b j e c t K e y a n y T y p e z b w N T n L X > < a : K e y > < K e y > R e l a t i o n s h i p s \ & l t ; T a b l e s \ O r d e r s \ C o l u m n s \ P r o d u c t & g t ; - & l t ; T a b l e s \ C o o k i e   T y p e s \ C o l u m n s \ C o o k i e   T y p e & g t ; < / K e y > < / a : K e y > < a : V a l u e   i : t y p e = " D i a g r a m D i s p l a y L i n k V i e w S t a t e " > < A u t o m a t i o n P r o p e r t y H e l p e r T e x t > E n d   p o i n t   1 :   ( 4 5 6 , 8 6 . 6 6 6 6 6 7 ) .   E n d   p o i n t   2 :   ( 4 6 4 , 1 3 5 )   < / A u t o m a t i o n P r o p e r t y H e l p e r T e x t > < L a y e d O u t > t r u e < / L a y e d O u t > < P o i n t s   x m l n s : b = " h t t p : / / s c h e m a s . d a t a c o n t r a c t . o r g / 2 0 0 4 / 0 7 / S y s t e m . W i n d o w s " > < b : P o i n t > < b : _ x > 4 5 6 < / b : _ x > < b : _ y > 8 6 . 6 6 6 6 6 7 < / b : _ y > < / b : P o i n t > < b : P o i n t > < b : _ x > 4 5 8 < / b : _ x > < b : _ y > 8 6 . 6 6 6 6 6 7 < / b : _ y > < / b : P o i n t > < b : P o i n t > < b : _ x > 4 6 0 < / b : _ x > < b : _ y > 8 8 . 6 6 6 6 6 7 < / b : _ y > < / b : P o i n t > < b : P o i n t > < b : _ x > 4 6 0 < / b : _ x > < b : _ y > 1 3 3 < / b : _ y > < / b : P o i n t > < b : P o i n t > < b : _ x > 4 6 2 < / b : _ x > < b : _ y > 1 3 5 < / b : _ y > < / b : P o i n t > < b : P o i n t > < b : _ x > 4 6 3 . 9 9 9 9 9 9 9 9 9 9 9 9 9 4 < / b : _ x > < b : _ y > 1 3 5 < / 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 4 4 0 < / b : _ x > < b : _ y > 7 8 . 6 6 6 6 6 7 < / b : _ y > < / L a b e l L o c a t i o n > < L o c a t i o n   x m l n s : b = " h t t p : / / s c h e m a s . d a t a c o n t r a c t . o r g / 2 0 0 4 / 0 7 / S y s t e m . W i n d o w s " > < b : _ x > 4 4 0 < / b : _ x > < b : _ y > 8 6 . 6 6 6 6 6 7 < / b : _ y > < / L o c a t i o n > < S h a p e R o t a t e A n g l e > 3 6 0 < / 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 4 6 3 . 9 9 9 9 9 9 9 9 9 9 9 9 9 4 < / b : _ x > < b : _ y > 1 2 7 < / b : _ y > < / L a b e l L o c a t i o n > < L o c a t i o n   x m l n s : b = " h t t p : / / s c h e m a s . d a t a c o n t r a c t . o r g / 2 0 0 4 / 0 7 / S y s t e m . W i n d o w s " > < b : _ x > 4 7 9 . 9 9 9 9 9 9 9 9 9 9 9 9 9 4 < / b : _ x > < b : _ y > 1 3 5 < / b : _ y > < / L o c a t i o n > < S h a p e R o t a t e A n g l e > 1 8 0 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 4 5 6 < / b : _ x > < b : _ y > 8 6 . 6 6 6 6 6 7 < / b : _ y > < / b : P o i n t > < b : P o i n t > < b : _ x > 4 5 8 < / b : _ x > < b : _ y > 8 6 . 6 6 6 6 6 7 < / b : _ y > < / b : P o i n t > < b : P o i n t > < b : _ x > 4 6 0 < / b : _ x > < b : _ y > 8 8 . 6 6 6 6 6 7 < / b : _ y > < / b : P o i n t > < b : P o i n t > < b : _ x > 4 6 0 < / b : _ x > < b : _ y > 1 3 3 < / b : _ y > < / b : P o i n t > < b : P o i n t > < b : _ x > 4 6 2 < / b : _ x > < b : _ y > 1 3 5 < / b : _ y > < / b : P o i n t > < b : P o i n t > < b : _ x > 4 6 3 . 9 9 9 9 9 9 9 9 9 9 9 9 9 4 < / b : _ x > < b : _ y > 1 3 5 < / b : _ y > < / b : P o i n t > < / P o i n t s > < / a : V a l u e > < / a : K e y V a l u e O f D i a g r a m O b j e c t K e y a n y T y p e z b w N T n L X > < a : K e y V a l u e O f D i a g r a m O b j e c t K e y a n y T y p e z b w N T n L X > < a : K e y > < K e y > R e l a t i o n s h i p s \ & l t ; T a b l e s \ O r d e r s \ C o l u m n s \ C u s t o m e r   I D & g t ; - & l t ; T a b l e s \ C u s t o m e r s \ C o l u m n s \ C u s t o m e r   I D & g t ; < / K e y > < / a : K e y > < a : V a l u e   i : t y p e = " D i a g r a m D i s p l a y L i n k V i e w S t a t e " > < A u t o m a t i o n P r o p e r t y H e l p e r T e x t > E n d   p o i n t   1 :   ( 2 2 4 , 8 6 . 6 6 6 6 6 7 ) .   E n d   p o i n t   2 :   ( 2 1 6 , 1 3 5 )   < / A u t o m a t i o n P r o p e r t y H e l p e r T e x t > < I s F o c u s e d > t r u e < / I s F o c u s e d > < L a y e d O u t > t r u e < / L a y e d O u t > < P o i n t s   x m l n s : b = " h t t p : / / s c h e m a s . d a t a c o n t r a c t . o r g / 2 0 0 4 / 0 7 / S y s t e m . W i n d o w s " > < b : P o i n t > < b : _ x > 2 2 4 < / b : _ x > < b : _ y > 8 6 . 6 6 6 6 6 7 < / b : _ y > < / b : P o i n t > < b : P o i n t > < b : _ x > 2 2 2 < / b : _ x > < b : _ y > 8 6 . 6 6 6 6 6 7 < / b : _ y > < / b : P o i n t > < b : P o i n t > < b : _ x > 2 2 0 < / b : _ x > < b : _ y > 8 8 . 6 6 6 6 6 7 < / b : _ y > < / b : P o i n t > < b : P o i n t > < b : _ x > 2 2 0 < / b : _ x > < b : _ y > 1 3 3 < / b : _ y > < / b : P o i n t > < b : P o i n t > < b : _ x > 2 1 8 < / b : _ x > < b : _ y > 1 3 5 < / b : _ y > < / b : P o i n t > < b : P o i n t > < b : _ x > 2 1 6 . 0 0 0 0 0 0 0 0 0 0 0 0 0 6 < / b : _ x > < b : _ y > 1 3 5 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 2 2 4 < / b : _ x > < b : _ y > 7 8 . 6 6 6 6 6 7 < / b : _ y > < / L a b e l L o c a t i o n > < L o c a t i o n   x m l n s : b = " h t t p : / / s c h e m a s . d a t a c o n t r a c t . o r g / 2 0 0 4 / 0 7 / S y s t e m . W i n d o w s " > < b : _ x > 2 3 9 . 9 9 9 9 9 9 9 9 9 9 9 9 9 7 < / b : _ x > < b : _ y > 8 6 . 6 6 6 6 6 7 < / 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 2 0 0 . 0 0 0 0 0 0 0 0 0 0 0 0 0 6 < / b : _ x > < b : _ y > 1 2 7 < / b : _ y > < / L a b e l L o c a t i o n > < L o c a t i o n   x m l n s : b = " h t t p : / / s c h e m a s . d a t a c o n t r a c t . o r g / 2 0 0 4 / 0 7 / S y s t e m . W i n d o w s " > < b : _ x > 2 0 0 . 0 0 0 0 0 0 0 0 0 0 0 0 0 6 < / b : _ x > < b : _ y > 1 3 5 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 2 2 4 < / b : _ x > < b : _ y > 8 6 . 6 6 6 6 6 7 < / b : _ y > < / b : P o i n t > < b : P o i n t > < b : _ x > 2 2 2 < / b : _ x > < b : _ y > 8 6 . 6 6 6 6 6 7 < / b : _ y > < / b : P o i n t > < b : P o i n t > < b : _ x > 2 2 0 < / b : _ x > < b : _ y > 8 8 . 6 6 6 6 6 7 < / b : _ y > < / b : P o i n t > < b : P o i n t > < b : _ x > 2 2 0 < / b : _ x > < b : _ y > 1 3 3 < / b : _ y > < / b : P o i n t > < b : P o i n t > < b : _ x > 2 1 8 < / b : _ x > < b : _ y > 1 3 5 < / b : _ y > < / b : P o i n t > < b : P o i n t > < b : _ x > 2 1 6 . 0 0 0 0 0 0 0 0 0 0 0 0 0 6 < / b : _ x > < b : _ y > 1 3 5 < / 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 M e a s u r e s \ A v e r a g e   P r o f i t / C u s t o m e r < / K e y > < / D i a g r a m O b j e c t K e y > < D i a g r a m O b j e c t K e y > < K e y > M e a s u r e s \ A v e r a g e   P r o f i t / C u s t o m e r \ T a g I n f o \ F o r m u l a < / K e y > < / D i a g r a m O b j e c t K e y > < D i a g r a m O b j e c t K e y > < K e y > M e a s u r e s \ A v e r a g e   P r o f i t / C u s t o m e r \ T a g I n f o \ V a l u e < / K e y > < / D i a g r a m O b j e c t K e y > < D i a g r a m O b j e c t K e y > < K e y > M e a s u r e s \ T o t a l   P r o f i t < / K e y > < / D i a g r a m O b j e c t K e y > < D i a g r a m O b j e c t K e y > < K e y > M e a s u r e s \ T o t a l   P r o f i t \ T a g I n f o \ F o r m u l a < / K e y > < / D i a g r a m O b j e c t K e y > < D i a g r a m O b j e c t K e y > < K e y > M e a s u r e s \ T o t a l   P r o f i t \ T a g I n f o \ V a l u e < / K e y > < / D i a g r a m O b j e c t K e y > < D i a g r a m O b j e c t K e y > < K e y > M e a s u r e s \ S u m   o f   C u s t o m e r   I D < / K e y > < / D i a g r a m O b j e c t K e y > < D i a g r a m O b j e c t K e y > < K e y > M e a s u r e s \ S u m   o f   C u s t o m e r   I D \ T a g I n f o \ F o r m u l a < / K e y > < / D i a g r a m O b j e c t K e y > < D i a g r a m O b j e c t K e y > < K e y > M e a s u r e s \ S u m   o f   C u s t o m e r   I D \ T a g I n f o \ V a l u e 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 M e a s u r e s \ A v e r a g e   P r o f i t / C u s t o m e r < / K e y > < / a : K e y > < a : V a l u e   i : t y p e = " M e a s u r e G r i d N o d e V i e w S t a t e " > < L a y e d O u t > t r u e < / L a y e d O u t > < R o w > 2 < / R o w > < / a : V a l u e > < / a : K e y V a l u e O f D i a g r a m O b j e c t K e y a n y T y p e z b w N T n L X > < a : K e y V a l u e O f D i a g r a m O b j e c t K e y a n y T y p e z b w N T n L X > < a : K e y > < K e y > M e a s u r e s \ A v e r a g e   P r o f i t / C u s t o m e r \ T a g I n f o \ F o r m u l a < / K e y > < / a : K e y > < a : V a l u e   i : t y p e = " M e a s u r e G r i d V i e w S t a t e I D i a g r a m T a g A d d i t i o n a l I n f o " / > < / a : K e y V a l u e O f D i a g r a m O b j e c t K e y a n y T y p e z b w N T n L X > < a : K e y V a l u e O f D i a g r a m O b j e c t K e y a n y T y p e z b w N T n L X > < a : K e y > < K e y > M e a s u r e s \ A v e r a g e   P r o f i t / C u s t o m e r \ T a g I n f o \ V a l u e 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 M e a s u r e s \ S u m   o f   C u s t o m e r   I D < / K e y > < / a : K e y > < a : V a l u e   i : t y p e = " M e a s u r e G r i d N o d e V i e w S t a t e " > < L a y e d O u t > t r u e < / L a y e d O u t > < R o w > 3 < / R o w > < 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 U n i t s   S o l d < / K e y > < / D i a g r a m O b j e c t K e y > < D i a g r a m O b j e c t K e y > < K e y > M e a s u r e s \ S u m   o f   U n i t s   S o l d \ T a g I n f o \ F o r m u l a < / K e y > < / D i a g r a m O b j e c t K e y > < D i a g r a m O b j e c t K e y > < K e y > M e a s u r e s \ S u m   o f   U n i t s   S o l d \ T a g I n f o \ V a l u e < / K e y > < / D i a g r a m O b j e c t K e y > < D i a g r a m O b j e c t K e y > < K e y > M e a s u r e s \ C o u n t   o f   U n i t s   S o l d < / K e y > < / D i a g r a m O b j e c t K e y > < D i a g r a m O b j e c t K e y > < K e y > M e a s u r e s \ C o u n t   o f   U n i t s   S o l d \ T a g I n f o \ F o r m u l a < / K e y > < / D i a g r a m O b j e c t K e y > < D i a g r a m O b j e c t K e y > < K e y > M e a s u r e s \ C o u n t   o f   U n i t s   S o l d \ T a g I n f o \ V a l u e < / K e y > < / D i a g r a m O b j e c t K e y > < D i a g r a m O b j e c t K e y > < K e y > M e a s u r e s \ C o u n t   o f   D a t e   ( M o n t h ) < / K e y > < / D i a g r a m O b j e c t K e y > < D i a g r a m O b j e c t K e y > < K e y > M e a s u r e s \ C o u n t   o f   D a t e   ( M o n t h ) \ T a g I n f o \ F o r m u l a < / K e y > < / D i a g r a m O b j e c t K e y > < D i a g r a m O b j e c t K e y > < K e y > M e a s u r e s \ C o u n t   o f   D a t e   ( M o n t h ) \ T a g I n f o \ V a l u e < / K e y > < / D i a g r a m O b j e c t K e y > < D i a g r a m O b j e c t K e y > < K e y > M e a s u r e s \ M a x   o f   O r d e r   I D < / K e y > < / D i a g r a m O b j e c t K e y > < D i a g r a m O b j e c t K e y > < K e y > M e a s u r e s \ M a x   o f   O r d e r   I D \ T a g I n f o \ F o r m u l a < / K e y > < / D i a g r a m O b j e c t K e y > < D i a g r a m O b j e c t K e y > < K e y > M e a s u r e s \ M a x   o f   O r d e r   I D \ T a g I n f o \ V a l u e < / K e y > < / D i a g r a m O b j e c t K e y > < D i a g r a m O b j e c t K e y > < K e y > M e a s u r e s \ S u m   o f   C u s t o m e r   I D   2 < / K e y > < / D i a g r a m O b j e c t K e y > < D i a g r a m O b j e c t K e y > < K e y > M e a s u r e s \ S u m   o f   C u s t o m e r   I D   2 \ T a g I n f o \ F o r m u l a < / K e y > < / D i a g r a m O b j e c t K e y > < D i a g r a m O b j e c t K e y > < K e y > M e a s u r e s \ S u m   o f   C u s t o m e r   I D   2 \ T a g I n f o \ V a l u e < / K e y > < / D i a g r a m O b j e c t K e y > < D i a g r a m O b j e c t K e y > < K e y > M e a s u r e s \ C o u n t   o f   C u s t o m e r   I D < / K e y > < / D i a g r a m O b j e c t K e y > < D i a g r a m O b j e c t K e y > < K e y > M e a s u r e s \ C o u n t   o f   C u s t o m e r   I D \ T a g I n f o \ F o r m u l a < / K e y > < / D i a g r a m O b j e c t K e y > < D i a g r a m O b j e c t K e y > < K e y > M e a s u r e s \ C o u n t   o f   C u s t o m e r   I D \ T a g I n f o \ V a l u e 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D i a g r a m O b j e c t K e y > < K e y > C o l u m n s \ D a t e   ( Y e a r ) < / K e y > < / D i a g r a m O b j e c t K e y > < D i a g r a m O b j e c t K e y > < K e y > C o l u m n s \ D a t e   ( M o n t h   I n d e x ) < / K e y > < / D i a g r a m O b j e c t K e y > < D i a g r a m O b j e c t K e y > < K e y > C o l u m n s \ D a t e   ( M o n t h ) < / 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 L i n k s \ & l t ; C o l u m n s \ C o u n t   o f   U n i t s   S o l d & g t ; - & l t ; M e a s u r e s \ U n i t s   S o l d & g t ; < / K e y > < / D i a g r a m O b j e c t K e y > < D i a g r a m O b j e c t K e y > < K e y > L i n k s \ & l t ; C o l u m n s \ C o u n t   o f   U n i t s   S o l d & g t ; - & l t ; M e a s u r e s \ U n i t s   S o l d & g t ; \ C O L U M N < / K e y > < / D i a g r a m O b j e c t K e y > < D i a g r a m O b j e c t K e y > < K e y > L i n k s \ & l t ; C o l u m n s \ C o u n t   o f   U n i t s   S o l d & g t ; - & l t ; M e a s u r e s \ U n i t s   S o l d & g t ; \ M E A S U R E < / K e y > < / D i a g r a m O b j e c t K e y > < D i a g r a m O b j e c t K e y > < K e y > L i n k s \ & l t ; C o l u m n s \ C o u n t   o f   D a t e   ( M o n t h ) & g t ; - & l t ; M e a s u r e s \ D a t e   ( M o n t h ) & g t ; < / K e y > < / D i a g r a m O b j e c t K e y > < D i a g r a m O b j e c t K e y > < K e y > L i n k s \ & l t ; C o l u m n s \ C o u n t   o f   D a t e   ( M o n t h ) & g t ; - & l t ; M e a s u r e s \ D a t e   ( M o n t h ) & g t ; \ C O L U M N < / K e y > < / D i a g r a m O b j e c t K e y > < D i a g r a m O b j e c t K e y > < K e y > L i n k s \ & l t ; C o l u m n s \ C o u n t   o f   D a t e   ( M o n t h ) & g t ; - & l t ; M e a s u r e s \ D a t e   ( M o n t h ) & g t ; \ M E A S U R E < / K e y > < / D i a g r a m O b j e c t K e y > < D i a g r a m O b j e c t K e y > < K e y > L i n k s \ & l t ; C o l u m n s \ M a x   o f   O r d e r   I D & g t ; - & l t ; M e a s u r e s \ O r d e r   I D & g t ; < / K e y > < / D i a g r a m O b j e c t K e y > < D i a g r a m O b j e c t K e y > < K e y > L i n k s \ & l t ; C o l u m n s \ M a x   o f   O r d e r   I D & g t ; - & l t ; M e a s u r e s \ O r d e r   I D & g t ; \ C O L U M N < / K e y > < / D i a g r a m O b j e c t K e y > < D i a g r a m O b j e c t K e y > < K e y > L i n k s \ & l t ; C o l u m n s \ M a x   o f   O r d e r   I D & g t ; - & l t ; M e a s u r e s \ O r d e r   I D & g t ; \ M E A S U R E < / K e y > < / D i a g r a m O b j e c t K e y > < D i a g r a m O b j e c t K e y > < K e y > L i n k s \ & l t ; C o l u m n s \ S u m   o f   C u s t o m e r   I D   2 & g t ; - & l t ; M e a s u r e s \ C u s t o m e r   I D & g t ; < / K e y > < / D i a g r a m O b j e c t K e y > < D i a g r a m O b j e c t K e y > < K e y > L i n k s \ & l t ; C o l u m n s \ S u m   o f   C u s t o m e r   I D   2 & g t ; - & l t ; M e a s u r e s \ C u s t o m e r   I D & g t ; \ C O L U M N < / K e y > < / D i a g r a m O b j e c t K e y > < D i a g r a m O b j e c t K e y > < K e y > L i n k s \ & l t ; C o l u m n s \ S u m   o f   C u s t o m e r   I D   2 & g t ; - & l t ; M e a s u r e s \ C u s t o m e r   I D & g t ; \ M E A S U R E 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 1 < / 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 1 < / 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 U n i t s   S o l d < / K e y > < / a : K e y > < a : V a l u e   i : t y p e = " M e a s u r e G r i d N o d e V i e w S t a t e " > < C o l u m n > 3 < / 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 M e a s u r e s \ C o u n t   o f   U n i t s   S o l d < / K e y > < / a : K e y > < a : V a l u e   i : t y p e = " M e a s u r e G r i d N o d e V i e w S t a t e " > < C o l u m n > 3 < / C o l u m n > < L a y e d O u t > t r u e < / L a y e d O u t > < R o w > 1 < / R o w > < W a s U I I n v i s i b l e > t r u e < / W a s U I I n v i s i b l e > < / a : V a l u e > < / a : K e y V a l u e O f D i a g r a m O b j e c t K e y a n y T y p e z b w N T n L X > < a : K e y V a l u e O f D i a g r a m O b j e c t K e y a n y T y p e z b w N T n L X > < a : K e y > < K e y > M e a s u r e s \ C o u n t   o f   U n i t s   S o l d \ T a g I n f o \ F o r m u l a < / K e y > < / a : K e y > < a : V a l u e   i : t y p e = " M e a s u r e G r i d V i e w S t a t e I D i a g r a m T a g A d d i t i o n a l I n f o " / > < / a : K e y V a l u e O f D i a g r a m O b j e c t K e y a n y T y p e z b w N T n L X > < a : K e y V a l u e O f D i a g r a m O b j e c t K e y a n y T y p e z b w N T n L X > < a : K e y > < K e y > M e a s u r e s \ C o u n t   o f   U n i t s   S o l d \ T a g I n f o \ V a l u e < / K e y > < / a : K e y > < a : V a l u e   i : t y p e = " M e a s u r e G r i d V i e w S t a t e I D i a g r a m T a g A d d i t i o n a l I n f o " / > < / a : K e y V a l u e O f D i a g r a m O b j e c t K e y a n y T y p e z b w N T n L X > < a : K e y V a l u e O f D i a g r a m O b j e c t K e y a n y T y p e z b w N T n L X > < a : K e y > < K e y > M e a s u r e s \ C o u n t   o f   D a t e   ( M o n t h ) < / K e y > < / a : K e y > < a : V a l u e   i : t y p e = " M e a s u r e G r i d N o d e V i e w S t a t e " > < C o l u m n > 1 0 < / C o l u m n > < L a y e d O u t > t r u e < / L a y e d O u t > < W a s U I I n v i s i b l e > t r u e < / W a s U I I n v i s i b l e > < / a : V a l u e > < / a : K e y V a l u e O f D i a g r a m O b j e c t K e y a n y T y p e z b w N T n L X > < a : K e y V a l u e O f D i a g r a m O b j e c t K e y a n y T y p e z b w N T n L X > < a : K e y > < K e y > M e a s u r e s \ C o u n t   o f   D a t e   ( M o n t h ) \ T a g I n f o \ F o r m u l a < / K e y > < / a : K e y > < a : V a l u e   i : t y p e = " M e a s u r e G r i d V i e w S t a t e I D i a g r a m T a g A d d i t i o n a l I n f o " / > < / a : K e y V a l u e O f D i a g r a m O b j e c t K e y a n y T y p e z b w N T n L X > < a : K e y V a l u e O f D i a g r a m O b j e c t K e y a n y T y p e z b w N T n L X > < a : K e y > < K e y > M e a s u r e s \ C o u n t   o f   D a t e   ( M o n t h ) \ T a g I n f o \ V a l u e < / K e y > < / a : K e y > < a : V a l u e   i : t y p e = " M e a s u r e G r i d V i e w S t a t e I D i a g r a m T a g A d d i t i o n a l I n f o " / > < / a : K e y V a l u e O f D i a g r a m O b j e c t K e y a n y T y p e z b w N T n L X > < a : K e y V a l u e O f D i a g r a m O b j e c t K e y a n y T y p e z b w N T n L X > < a : K e y > < K e y > M e a s u r e s \ M a x   o f   O r d e r   I D < / K e y > < / a : K e y > < a : V a l u e   i : t y p e = " M e a s u r e G r i d N o d e V i e w S t a t e " > < C o l u m n > 1 < / C o l u m n > < L a y e d O u t > t r u e < / L a y e d O u t > < R o w > 2 < / R o w > < W a s U I I n v i s i b l e > t r u e < / W a s U I I n v i s i b l e > < / a : V a l u e > < / a : K e y V a l u e O f D i a g r a m O b j e c t K e y a n y T y p e z b w N T n L X > < a : K e y V a l u e O f D i a g r a m O b j e c t K e y a n y T y p e z b w N T n L X > < a : K e y > < K e y > M e a s u r e s \ M a x   o f   O r d e r   I D \ T a g I n f o \ F o r m u l a < / K e y > < / a : K e y > < a : V a l u e   i : t y p e = " M e a s u r e G r i d V i e w S t a t e I D i a g r a m T a g A d d i t i o n a l I n f o " / > < / a : K e y V a l u e O f D i a g r a m O b j e c t K e y a n y T y p e z b w N T n L X > < a : K e y V a l u e O f D i a g r a m O b j e c t K e y a n y T y p e z b w N T n L X > < a : K e y > < K e y > M e a s u r e s \ M a x   o f   O r d e r   I D \ T a g I n f o \ V a l u e < / K e y > < / a : K e y > < a : V a l u e   i : t y p e = " M e a s u r e G r i d V i e w S t a t e I D i a g r a m T a g A d d i t i o n a l I n f o " / > < / a : K e y V a l u e O f D i a g r a m O b j e c t K e y a n y T y p e z b w N T n L X > < a : K e y V a l u e O f D i a g r a m O b j e c t K e y a n y T y p e z b w N T n L X > < a : K e y > < K e y > M e a s u r e s \ S u m   o f   C u s t o m e r   I D   2 < / K e y > < / a : K e y > < a : V a l u e   i : t y p e = " M e a s u r e G r i d N o d e V i e w S t a t e " > < L a y e d O u t > t r u e < / L a y e d O u t > < W a s U I I n v i s i b l e > t r u e < / W a s U I I n v i s i b l e > < / a : V a l u e > < / a : K e y V a l u e O f D i a g r a m O b j e c t K e y a n y T y p e z b w N T n L X > < a : K e y V a l u e O f D i a g r a m O b j e c t K e y a n y T y p e z b w N T n L X > < a : K e y > < K e y > M e a s u r e s \ S u m   o f   C u s t o m e r   I D   2 \ T a g I n f o \ F o r m u l a < / K e y > < / a : K e y > < a : V a l u e   i : t y p e = " M e a s u r e G r i d V i e w S t a t e I D i a g r a m T a g A d d i t i o n a l I n f o " / > < / a : K e y V a l u e O f D i a g r a m O b j e c t K e y a n y T y p e z b w N T n L X > < a : K e y V a l u e O f D i a g r a m O b j e c t K e y a n y T y p e z b w N T n L X > < a : K e y > < K e y > M e a s u r e s \ S u m   o f   C u s t o m e r   I D   2 \ T a g I n f o \ V a l u e < / K e y > < / a : K e y > < a : V a l u e   i : t y p e = " M e a s u r e G r i d V i e w S t a t e I D i a g r a m T a g A d d i t i o n a l I n f o " / > < / a : K e y V a l u e O f D i a g r a m O b j e c t K e y a n y T y p e z b w N T n L X > < a : K e y V a l u e O f D i a g r a m O b j e c t K e y a n y T y p e z b w N T n L X > < a : K e y > < K e y > M e a s u r e s \ C o u n t   o f   C u s t o m e r   I D < / K e y > < / a : K e y > < a : V a l u e   i : t y p e = " M e a s u r e G r i d N o d e V i e w S t a t e " > < L a y e d O u t > t r u e < / L a y e d O u t > < R o w > 1 < / R o w > < 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 C o l u m n s \ D a t e   ( Y e a r ) < / 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 L i n k s \ & l t ; C o l u m n s \ C o u n t   o f   U n i t s   S o l d & g t ; - & l t ; M e a s u r e s \ U n i t s   S o l d & g t ; < / K e y > < / a : K e y > < a : V a l u e   i : t y p e = " M e a s u r e G r i d V i e w S t a t e I D i a g r a m L i n k " / > < / a : K e y V a l u e O f D i a g r a m O b j e c t K e y a n y T y p e z b w N T n L X > < a : K e y V a l u e O f D i a g r a m O b j e c t K e y a n y T y p e z b w N T n L X > < a : K e y > < K e y > L i n k s \ & l t ; C o l u m n s \ C o u n t   o f   U n i t s   S o l d & g t ; - & l t ; M e a s u r e s \ U n i t s   S o l d & g t ; \ C O L U M N < / K e y > < / a : K e y > < a : V a l u e   i : t y p e = " M e a s u r e G r i d V i e w S t a t e I D i a g r a m L i n k E n d p o i n t " / > < / a : K e y V a l u e O f D i a g r a m O b j e c t K e y a n y T y p e z b w N T n L X > < a : K e y V a l u e O f D i a g r a m O b j e c t K e y a n y T y p e z b w N T n L X > < a : K e y > < K e y > L i n k s \ & l t ; C o l u m n s \ C o u n t   o f   U n i t s   S o l d & g t ; - & l t ; M e a s u r e s \ U n i t s   S o l d & g t ; \ M E A S U R E < / K e y > < / a : K e y > < a : V a l u e   i : t y p e = " M e a s u r e G r i d V i e w S t a t e I D i a g r a m L i n k E n d p o i n t " / > < / a : K e y V a l u e O f D i a g r a m O b j e c t K e y a n y T y p e z b w N T n L X > < a : K e y V a l u e O f D i a g r a m O b j e c t K e y a n y T y p e z b w N T n L X > < a : K e y > < K e y > L i n k s \ & l t ; C o l u m n s \ C o u n t   o f   D a t e   ( M o n t h ) & g t ; - & l t ; M e a s u r e s \ D a t e   ( M o n t h ) & g t ; < / K e y > < / a : K e y > < a : V a l u e   i : t y p e = " M e a s u r e G r i d V i e w S t a t e I D i a g r a m L i n k " / > < / a : K e y V a l u e O f D i a g r a m O b j e c t K e y a n y T y p e z b w N T n L X > < a : K e y V a l u e O f D i a g r a m O b j e c t K e y a n y T y p e z b w N T n L X > < a : K e y > < K e y > L i n k s \ & l t ; C o l u m n s \ C o u n t   o f   D a t e   ( M o n t h ) & g t ; - & l t ; M e a s u r e s \ D a t e   ( M o n t h ) & g t ; \ C O L U M N < / K e y > < / a : K e y > < a : V a l u e   i : t y p e = " M e a s u r e G r i d V i e w S t a t e I D i a g r a m L i n k E n d p o i n t " / > < / a : K e y V a l u e O f D i a g r a m O b j e c t K e y a n y T y p e z b w N T n L X > < a : K e y V a l u e O f D i a g r a m O b j e c t K e y a n y T y p e z b w N T n L X > < a : K e y > < K e y > L i n k s \ & l t ; C o l u m n s \ C o u n t   o f   D a t e   ( M o n t h ) & g t ; - & l t ; M e a s u r e s \ D a t e   ( M o n t h ) & g t ; \ M E A S U R E < / K e y > < / a : K e y > < a : V a l u e   i : t y p e = " M e a s u r e G r i d V i e w S t a t e I D i a g r a m L i n k E n d p o i n t " / > < / a : K e y V a l u e O f D i a g r a m O b j e c t K e y a n y T y p e z b w N T n L X > < a : K e y V a l u e O f D i a g r a m O b j e c t K e y a n y T y p e z b w N T n L X > < a : K e y > < K e y > L i n k s \ & l t ; C o l u m n s \ M a x   o f   O r d e r   I D & g t ; - & l t ; M e a s u r e s \ O r d e r   I D & g t ; < / K e y > < / a : K e y > < a : V a l u e   i : t y p e = " M e a s u r e G r i d V i e w S t a t e I D i a g r a m L i n k " / > < / a : K e y V a l u e O f D i a g r a m O b j e c t K e y a n y T y p e z b w N T n L X > < a : K e y V a l u e O f D i a g r a m O b j e c t K e y a n y T y p e z b w N T n L X > < a : K e y > < K e y > L i n k s \ & l t ; C o l u m n s \ M a x   o f   O r d e r   I D & g t ; - & l t ; M e a s u r e s \ O r d e r   I D & g t ; \ C O L U M N < / K e y > < / a : K e y > < a : V a l u e   i : t y p e = " M e a s u r e G r i d V i e w S t a t e I D i a g r a m L i n k E n d p o i n t " / > < / a : K e y V a l u e O f D i a g r a m O b j e c t K e y a n y T y p e z b w N T n L X > < a : K e y V a l u e O f D i a g r a m O b j e c t K e y a n y T y p e z b w N T n L X > < a : K e y > < K e y > L i n k s \ & l t ; C o l u m n s \ M a x   o f   O r d e r   I D & g t ; - & l t ; M e a s u r e s \ O r d e r   I D & g t ; \ M E A S U R E < / K e y > < / a : K e y > < a : V a l u e   i : t y p e = " M e a s u r e G r i d V i e w S t a t e I D i a g r a m L i n k E n d p o i n t " / > < / a : K e y V a l u e O f D i a g r a m O b j e c t K e y a n y T y p e z b w N T n L X > < a : K e y V a l u e O f D i a g r a m O b j e c t K e y a n y T y p e z b w N T n L X > < a : K e y > < K e y > L i n k s \ & l t ; C o l u m n s \ S u m   o f   C u s t o m e r   I D   2 & g t ; - & l t ; M e a s u r e s \ C u s t o m e r   I D & g t ; < / K e y > < / a : K e y > < a : V a l u e   i : t y p e = " M e a s u r e G r i d V i e w S t a t e I D i a g r a m L i n k " / > < / a : K e y V a l u e O f D i a g r a m O b j e c t K e y a n y T y p e z b w N T n L X > < a : K e y V a l u e O f D i a g r a m O b j e c t K e y a n y T y p e z b w N T n L X > < a : K e y > < K e y > L i n k s \ & l t ; C o l u m n s \ S u m   o f   C u s t o m e r   I D   2 & g t ; - & l t ; M e a s u r e s \ C u s t o m e r   I D & g t ; \ C O L U M N < / K e y > < / a : K e y > < a : V a l u e   i : t y p e = " M e a s u r e G r i d V i e w S t a t e I D i a g r a m L i n k E n d p o i n t " / > < / a : K e y V a l u e O f D i a g r a m O b j e c t K e y a n y T y p e z b w N T n L X > < a : K e y V a l u e O f D i a g r a m O b j e c t K e y a n y T y p e z b w N T n L X > < a : K e y > < K e y > L i n k s \ & l t ; C o l u m n s \ S u m   o f   C u s t o m e r   I D   2 & g t ; - & l t ; M e a s u r e s \ C u s t o m e r   I D & g t ; \ M E A S U R E 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 C u s t o m e r s _ 1 9 0 4 b 6 7 c - f 3 b 7 - 4 7 2 d - b d 6 1 - 2 6 d 7 3 9 6 b e 7 2 6 < / K e y > < V a l u e   x m l n s : a = " h t t p : / / s c h e m a s . d a t a c o n t r a c t . o r g / 2 0 0 4 / 0 7 / M i c r o s o f t . A n a l y s i s S e r v i c e s . C o m m o n " > < a : H a s F o c u s > t r u e < / a : H a s F o c u s > < a : S i z e A t D p i 9 6 > 1 4 3 < / a : S i z e A t D p i 9 6 > < a : V i s i b l e > t r u e < / a : V i s i b l e > < / V a l u e > < / K e y V a l u e O f s t r i n g S a n d b o x E d i t o r . M e a s u r e G r i d S t a t e S c d E 3 5 R y > < K e y V a l u e O f s t r i n g S a n d b o x E d i t o r . M e a s u r e G r i d S t a t e S c d E 3 5 R y > < K e y > O r d e r s _ 9 8 1 8 3 a d c - e d 6 4 - 4 1 0 b - a 0 3 d - 4 0 a 2 e d b f a 6 3 5 < / K e y > < V a l u e   x m l n s : a = " h t t p : / / s c h e m a s . d a t a c o n t r a c t . o r g / 2 0 0 4 / 0 7 / M i c r o s o f t . A n a l y s i s S e r v i c e s . C o m m o n " > < a : H a s F o c u s > t r u e < / a : H a s F o c u s > < a : S i z e A t D p i 9 6 > 1 4 3 < / a : S i z e A t D p i 9 6 > < a : V i s i b l e > t r u e < / a : V i s i b l e > < / V a l u e > < / K e y V a l u e O f s t r i n g S a n d b o x E d i t o r . M e a s u r e G r i d S t a t e S c d E 3 5 R y > < K e y V a l u e O f s t r i n g S a n d b o x E d i t o r . M e a s u r e G r i d S t a t e S c d E 3 5 R y > < K e y > C o o k i e   T y p e s _ b c a 8 c c a 2 - 6 d d 1 - 4 4 7 2 - 9 b d 1 - f e e e a 0 8 2 9 0 1 a < / 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4 9 9 2 e 8 c 3 - e 3 e c - 4 a 4 1 - a 5 e 5 - b 9 6 7 7 7 c 3 a 4 7 3 " > < C u s t o m C o n t e n t > < ! [ C D A T A [ < ? x m l   v e r s i o n = " 1 . 0 "   e n c o d i n g = " u t f - 1 6 " ? > < S e t t i n g s > < C a l c u l a t e d F i e l d s > < i t e m > < M e a s u r e N a m e > T o t a l   N u m b e r   o f   C u s t o m e r s < / M e a s u r e N a m e > < D i s p l a y N a m e > T o t a l   N u m b e r   o f   C u s t o m e r s < / D i s p l a y N a m e > < V i s i b l e > F a l s e < / V i s i b l e > < / i t e m > < i t e m > < M e a s u r e N a m e > A v e r a g e   P r o f i t / C u s t o m e r < / M e a s u r e N a m e > < D i s p l a y N a m e > A v e r a g e   P r o f i t / C u s t o m e r 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7.xml>��< ? x m l   v e r s i o n = " 1 . 0 "   e n c o d i n g = " U T F - 1 6 " ? > < G e m i n i   x m l n s = " h t t p : / / g e m i n i / p i v o t c u s t o m i z a t i o n / 7 4 9 3 c 4 9 5 - b 4 8 8 - 4 0 5 2 - a 7 5 8 - d a 3 1 6 3 1 a 2 e 1 9 " > < C u s t o m C o n t e n t > < ! [ C D A T A [ < ? x m l   v e r s i o n = " 1 . 0 "   e n c o d i n g = " u t f - 1 6 " ? > < S e t t i n g s > < C a l c u l a t e d F i e l d s > < i t e m > < M e a s u r e N a m e > T o t a l   N u m b e r   o f   C u s t o m e r s < / M e a s u r e N a m e > < D i s p l a y N a m e > T o t a l   N u m b e r   o f   C u s t o m e r s < / D i s p l a y N a m e > < V i s i b l e > F a l s e < / V i s i b l e > < / i t e m > < i t e m > < M e a s u r e N a m e > A v e r a g e   P r o f i t / C u s t o m e r < / M e a s u r e N a m e > < D i s p l a y N a m e > A v e r a g e   P r o f i t / C u s t o m e r 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8.xml>��< ? x m l   v e r s i o n = " 1 . 0 "   e n c o d i n g = " U T F - 1 6 " ? > < G e m i n i   x m l n s = " h t t p : / / g e m i n i / p i v o t c u s t o m i z a t i o n / 8 7 f e 4 b 3 0 - 3 e a 7 - 4 1 1 3 - 9 a 0 e - 1 4 2 7 8 a 0 7 0 d d 1 " > < C u s t o m C o n t e n t > < ! [ C D A T A [ < ? x m l   v e r s i o n = " 1 . 0 "   e n c o d i n g = " u t f - 1 6 " ? > < S e t t i n g s > < C a l c u l a t e d F i e l d s > < i t e m > < M e a s u r e N a m e > T o t a l   N u m b e r   o f   C u s t o m e r s < / M e a s u r e N a m e > < D i s p l a y N a m e > T o t a l   N u m b e r   o f   C u s t o m e r s < / D i s p l a y N a m e > < V i s i b l e > F a l s e < / V i s i b l e > < / i t e m > < i t e m > < M e a s u r e N a m e > A v e r a g e   P r o f i t / C u s t o m e r < / M e a s u r e N a m e > < D i s p l a y N a m e > A v e r a g e   P r o f i t / C u s t o m e r 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9.xml>��< ? x m l   v e r s i o n = " 1 . 0 "   e n c o d i n g = " U T F - 1 6 " ? > < G e m i n i   x m l n s = " h t t p : / / g e m i n i / p i v o t c u s t o m i z a t i o n / 4 a 6 9 8 8 c 4 - d c 4 9 - 4 b 2 9 - 8 0 0 c - 6 7 4 c b 1 b 7 f 0 7 9 " > < C u s t o m C o n t e n t > < ! [ C D A T A [ < ? x m l   v e r s i o n = " 1 . 0 "   e n c o d i n g = " u t f - 1 6 " ? > < S e t t i n g s > < C a l c u l a t e d F i e l d s > < i t e m > < M e a s u r e N a m e > T o t a l   N u m b e r   o f   C u s t o m e r s < / M e a s u r e N a m e > < D i s p l a y N a m e > T o t a l   N u m b e r   o f   C u s t o m e r s < / D i s p l a y N a m e > < V i s i b l e > F a l s e < / V i s i b l e > < / i t e m > < i t e m > < M e a s u r e N a m e > A v e r a g e   P r o f i t / C u s t o m e r < / M e a s u r e N a m e > < D i s p l a y N a m e > A v e r a g e   P r o f i t / C u s t o m e r 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b f d b 4 3 f 7 - d c 7 5 - 4 4 1 2 - 8 2 f d - 6 8 a 5 2 1 f 0 8 9 e a " > < C u s t o m C o n t e n t > < ! [ C D A T A [ < ? x m l   v e r s i o n = " 1 . 0 "   e n c o d i n g = " u t f - 1 6 " ? > < S e t t i n g s > < C a l c u l a t e d F i e l d s > < i t e m > < M e a s u r e N a m e > T o t a l   N u m b e r   o f   C u s t o m e r s < / M e a s u r e N a m e > < D i s p l a y N a m e > T o t a l   N u m b e r   o f   C u s t o m e r s < / D i s p l a y N a m e > < V i s i b l e > F a l s e < / V i s i b l e > < / i t e m > < i t e m > < M e a s u r e N a m e > A v e r a g e   P r o f i t / C u s t o m e r < / M e a s u r e N a m e > < D i s p l a y N a m e > A v e r a g e   P r o f i t / C u s t o m e r 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1.xml>��< ? x m l   v e r s i o n = " 1 . 0 "   e n c o d i n g = " U T F - 1 6 " ? > < G e m i n i   x m l n s = " h t t p : / / g e m i n i / p i v o t c u s t o m i z a t i o n / 7 e c e f a 4 e - f 6 4 0 - 4 e 4 9 - a 3 a c - 5 b 1 3 0 9 0 d 4 9 2 3 " > < 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i t e m > < M e a s u r e N a m e > A v e r a g e   P r o f i t / C u s t o m e r < / M e a s u r e N a m e > < D i s p l a y N a m e > A v e r a g e   P r o f i t / C u s t o m e r < / D i s p l a y N a m e > < V i s i b l e > F a l s e < / V i s i b l e > < / i t e m > < / C a l c u l a t e d F i e l d s > < S A H o s t H a s h > 0 < / S A H o s t H a s h > < G e m i n i F i e l d L i s t V i s i b l e > T r u e < / G e m i n i F i e l d L i s t V i s i b l e > < / S e t t i n g s > ] ] > < / C u s t o m C o n t e n t > < / G e m i n i > 
</file>

<file path=customXml/item22.xml>��< ? x m l   v e r s i o n = " 1 . 0 "   e n c o d i n g = " U T F - 1 6 " ? > < G e m i n i   x m l n s = " h t t p : / / g e m i n i / p i v o t c u s t o m i z a t i o n / b f 2 3 7 6 0 4 - 0 a 4 0 - 4 8 b e - a 8 1 b - a 0 3 2 e a 0 2 2 7 f c " > < C u s t o m C o n t e n t > < ! [ C D A T A [ < ? x m l   v e r s i o n = " 1 . 0 "   e n c o d i n g = " u t f - 1 6 " ? > < S e t t i n g s > < C a l c u l a t e d F i e l d s > < i t e m > < M e a s u r e N a m e > T o t a l   N u m b e r   o f   C u s t o m e r s < / M e a s u r e N a m e > < D i s p l a y N a m e > T o t a l   N u m b e r   o f   C u s t o m e r s < / D i s p l a y N a m e > < V i s i b l e > F a l s e < / V i s i b l e > < / i t e m > < i t e m > < M e a s u r e N a m e > A v e r a g e   P r o f i t / C u s t o m e r < / M e a s u r e N a m e > < D i s p l a y N a m e > A v e r a g e   P r o f i t / C u s t o m e r 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3.xml>��< ? x m l   v e r s i o n = " 1 . 0 "   e n c o d i n g = " U T F - 1 6 " ? > < G e m i n i   x m l n s = " h t t p : / / g e m i n i / p i v o t c u s t o m i z a t i o n / f c c 2 a 4 0 7 - f d 6 1 - 4 4 f 1 - b c d f - 3 8 3 3 2 8 7 e 8 f 4 e " > < C u s t o m C o n t e n t > < ! [ C D A T A [ < ? x m l   v e r s i o n = " 1 . 0 "   e n c o d i n g = " u t f - 1 6 " ? > < S e t t i n g s > < C a l c u l a t e d F i e l d s > < i t e m > < M e a s u r e N a m e > T o t a l   N u m b e r   o f   C u s t o m e r s < / M e a s u r e N a m e > < D i s p l a y N a m e > T o t a l   N u m b e r   o f   C u s t o m e r s < / D i s p l a y N a m e > < V i s i b l e > F a l s e < / V i s i b l e > < / i t e m > < i t e m > < M e a s u r e N a m e > A v e r a g e   P r o f i t / C u s t o m e r < / M e a s u r e N a m e > < D i s p l a y N a m e > A v e r a g e   P r o f i t / C u s t o m e r 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4.xml>��< ? x m l   v e r s i o n = " 1 . 0 "   e n c o d i n g = " U T F - 1 6 " ? > < G e m i n i   x m l n s = " h t t p : / / g e m i n i / p i v o t c u s t o m i z a t i o n / 8 d 8 1 0 f e 9 - 6 d 7 e - 4 1 4 b - a f b 8 - 9 7 9 8 2 8 2 e 1 8 1 1 " > < C u s t o m C o n t e n t > < ! [ C D A T A [ < ? x m l   v e r s i o n = " 1 . 0 "   e n c o d i n g = " u t f - 1 6 " ? > < S e t t i n g s > < C a l c u l a t e d F i e l d s > < i t e m > < M e a s u r e N a m e > T o t a l   N u m b e r   o f   C u s t o m e r s < / M e a s u r e N a m e > < D i s p l a y N a m e > T o t a l   N u m b e r   o f   C u s t o m e r s < / D i s p l a y N a m e > < V i s i b l e > F a l s e < / V i s i b l e > < / i t e m > < i t e m > < M e a s u r e N a m e > A v e r a g e   P r o f i t / C u s t o m e r < / M e a s u r e N a m e > < D i s p l a y N a m e > A v e r a g e   P r o f i t / C u s t o m e r 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5.xml>��< ? x m l   v e r s i o n = " 1 . 0 "   e n c o d i n g = " U T F - 1 6 " ? > < G e m i n i   x m l n s = " h t t p : / / g e m i n i / p i v o t c u s t o m i z a t i o n / d c 1 3 8 3 6 f - 6 7 9 8 - 4 8 e 6 - a a d 3 - 7 8 a b 6 5 5 7 2 f 0 c " > < C u s t o m C o n t e n t > < ! [ C D A T A [ < ? x m l   v e r s i o n = " 1 . 0 "   e n c o d i n g = " u t f - 1 6 " ? > < S e t t i n g s > < C a l c u l a t e d F i e l d s > < i t e m > < M e a s u r e N a m e > T o t a l   N u m b e r   o f   C u s t o m e r s < / M e a s u r e N a m e > < D i s p l a y N a m e > T o t a l   N u m b e r   o f   C u s t o m e r s < / D i s p l a y N a m e > < V i s i b l e > F a l s e < / V i s i b l e > < / i t e m > < i t e m > < M e a s u r e N a m e > A v e r a g e   P r o f i t / C u s t o m e r < / M e a s u r e N a m e > < D i s p l a y N a m e > A v e r a g e   P r o f i t / C u s t o m e r 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1 0 7 5 ] ] > < / 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T a b l e X M L _ C u s t o m e r s _ 1 9 0 4 b 6 7 c - f 3 b 7 - 4 7 2 d - b d 6 1 - 2 6 d 7 3 9 6 b e 7 2 6 " > < 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 3 7 2 < / i n t > < / v a l u e > < / i t e m > < i t e m > < k e y > < s t r i n g > N a m e < / s t r i n g > < / k e y > < v a l u e > < i n t > 1 0 3 < / i n t > < / v a l u e > < / i t e m > < i t e m > < k e y > < s t r i n g > P h o n e < / s t r i n g > < / k e y > < v a l u e > < i n t > 1 0 7 < / i n t > < / v a l u e > < / i t e m > < i t e m > < k e y > < s t r i n g > A d d r e s s < / s t r i n g > < / k e y > < v a l u e > < i n t > 1 2 3 < / i n t > < / v a l u e > < / i t e m > < i t e m > < k e y > < s t r i n g > C i t y < / s t r i n g > < / k e y > < v a l u e > < i n t > 8 3 < / i n t > < / v a l u e > < / i t e m > < i t e m > < k e y > < s t r i n g > S t a t e < / s t r i n g > < / k e y > < v a l u e > < i n t > 9 5 < / i n t > < / v a l u e > < / i t e m > < i t e m > < k e y > < s t r i n g > Z i p < / s t r i n g > < / k e y > < v a l u e > < i n t > 7 6 < / i n t > < / v a l u e > < / i t e m > < i t e m > < k e y > < s t r i n g > C o u n t r y < / s t r i n g > < / k e y > < v a l u e > < i n t > 1 2 2 < / i n t > < / v a l u e > < / i t e m > < i t e m > < k e y > < s t r i n g > N o t e s < / s t r i n g > < / k e y > < v a l u e > < i n t > 1 0 2 < / 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 2 0 2 3 - 0 2 - 2 1 T 1 5 : 0 0 : 5 4 . 3 4 8 0 5 4 7 + 0 0 : 0 0 < / L a s t P r o c e s s e d T i m e > < / D a t a M o d e l i n g S a n d b o x . S e r i a l i z e d S a n d b o x E r r o r C a c h e > ] ] > < / C u s t o m C o n t e n t > < / G e m i n i > 
</file>

<file path=customXml/item4.xml>��< ? x m l   v e r s i o n = " 1 . 0 "   e n c o d i n g = " U T F - 1 6 " ? > < G e m i n i   x m l n s = " h t t p : / / g e m i n i / p i v o t c u s t o m i z a t i o n / S h o w H i d d e n " > < C u s t o m C o n t e n t > < ! [ C D A T A [ T r u e ] ] > < / C u s t o m C o n t e n t > < / G e m i n i > 
</file>

<file path=customXml/item5.xml>��< ? x m l   v e r s i o n = " 1 . 0 "   e n c o d i n g = " U T F - 1 6 " ? > < G e m i n i   x m l n s = " h t t p : / / g e m i n i / p i v o t c u s t o m i z a t i o n / T a b l e X M L _ S h e e t 1 _ 4 c 7 a 8 c c 2 - 5 6 2 9 - 4 e 1 b - 8 b 0 4 - b 1 2 a 0 d 8 8 a 1 6 e " > < C u s t o m C o n t e n t > < ! [ C D A T A [ < T a b l e W i d g e t G r i d S e r i a l i z a t i o n   x m l n s : x s d = " h t t p : / / w w w . w 3 . o r g / 2 0 0 1 / X M L S c h e m a "   x m l n s : x s i = " h t t p : / / w w w . w 3 . o r g / 2 0 0 1 / X M L S c h e m a - i n s t a n c e " > < C o l u m n S u g g e s t e d T y p e   / > < C o l u m n F o r m a t   / > < C o l u m n A c c u r a c y   / > < C o l u m n C u r r e n c y S y m b o l   / > < C o l u m n P o s i t i v e P a t t e r n   / > < C o l u m n N e g a t i v e P a t t e r n   / > < C o l u m n W i d t h s > < i t e m > < k e y > < s t r i n g > F 1 < / s t r i n g > < / k e y > < v a l u e > < i n t > 7 0 < / i n t > < / v a l u e > < / i t e m > < i t e m > < k e y > < s t r i n g > F 2 < / s t r i n g > < / k e y > < v a l u e > < i n t > 7 0 < / i n t > < / v a l u e > < / i t e m > < i t e m > < k e y > < s t r i n g > F 3 < / s t r i n g > < / k e y > < v a l u e > < i n t > 7 0 < / i n t > < / v a l u e > < / i t e m > < / C o l u m n W i d t h s > < C o l u m n D i s p l a y I n d e x > < i t e m > < k e y > < s t r i n g > F 1 < / s t r i n g > < / k e y > < v a l u e > < i n t > 0 < / i n t > < / v a l u e > < / i t e m > < i t e m > < k e y > < s t r i n g > F 2 < / s t r i n g > < / k e y > < v a l u e > < i n t > 1 < / i n t > < / v a l u e > < / i t e m > < i t e m > < k e y > < s t r i n g > F 3 < / 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T a b l e O r d e r " > < C u s t o m C o n t e n t > < ! [ C D A T A [ C u s t o m e r s _ 1 9 0 4 b 6 7 c - f 3 b 7 - 4 7 2 d - b d 6 1 - 2 6 d 7 3 9 6 b e 7 2 6 , O r d e r s _ 9 8 1 8 3 a d c - e d 6 4 - 4 1 0 b - a 0 3 d - 4 0 a 2 e d b f a 6 3 5 , C o o k i e   T y p e s _ b c a 8 c c a 2 - 6 d d 1 - 4 4 7 2 - 9 b d 1 - f e e e a 0 8 2 9 0 1 a ] ] > < / 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O r d e r s _ 2 8 c f 5 0 e 5 - d f 5 2 - 4 1 2 6 - b 6 6 a - b a 8 3 8 c e 0 2 2 e 5 " > < C u s t o m C o n t e n t > < ! [ C D A T A [ < T a b l e W i d g e t G r i d S e r i a l i z a t i o n   x m l n s : x s d = " h t t p : / / w w w . w 3 . o r g / 2 0 0 1 / X M L S c h e m a "   x m l n s : x s i = " h t t p : / / w w w . w 3 . o r g / 2 0 0 1 / X M L S c h e m a - i n s t a n c e " > < C o l u m n S u g g e s t e d T y p e   / > < C o l u m n F o r m a t   / > < C o l u m n A c c u r a c y   / > < C o l u m n C u r r e n c y S y m b o l   / > < C o l u m n P o s i t i v e P a t t e r n   / > < C o l u m n N e g a t i v e P a t t e r n   / > < C o l u m n W i d t h s > < i t e m > < k e y > < s t r i n g > F 1 < / s t r i n g > < / k e y > < v a l u e > < i n t > 7 0 < / i n t > < / v a l u e > < / i t e m > < i t e m > < k e y > < s t r i n g > F 2 < / s t r i n g > < / k e y > < v a l u e > < i n t > 7 0 < / i n t > < / v a l u e > < / i t e m > < i t e m > < k e y > < s t r i n g > F 3 < / s t r i n g > < / k e y > < v a l u e > < i n t > 7 0 < / i n t > < / v a l u e > < / i t e m > < i t e m > < k e y > < s t r i n g > F 4 < / s t r i n g > < / k e y > < v a l u e > < i n t > 7 0 < / i n t > < / v a l u e > < / i t e m > < i t e m > < k e y > < s t r i n g > F 5 < / s t r i n g > < / k e y > < v a l u e > < i n t > 7 0 < / i n t > < / v a l u e > < / i t e m > < / C o l u m n W i d t h s > < C o l u m n D i s p l a y I n d e x > < i t e m > < k e y > < s t r i n g > F 1 < / s t r i n g > < / k e y > < v a l u e > < i n t > 0 < / i n t > < / v a l u e > < / i t e m > < i t e m > < k e y > < s t r i n g > F 2 < / s t r i n g > < / k e y > < v a l u e > < i n t > 1 < / i n t > < / v a l u e > < / i t e m > < i t e m > < k e y > < s t r i n g > F 3 < / s t r i n g > < / k e y > < v a l u e > < i n t > 2 < / i n t > < / v a l u e > < / i t e m > < i t e m > < k e y > < s t r i n g > F 4 < / s t r i n g > < / k e y > < v a l u e > < i n t > 3 < / i n t > < / v a l u e > < / i t e m > < i t e m > < k e y > < s t r i n g > F 5 < / 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9E16805-2A66-4008-B5CC-C8C5E1905845}">
  <ds:schemaRefs/>
</ds:datastoreItem>
</file>

<file path=customXml/itemProps10.xml><?xml version="1.0" encoding="utf-8"?>
<ds:datastoreItem xmlns:ds="http://schemas.openxmlformats.org/officeDocument/2006/customXml" ds:itemID="{1F9D1ADC-E157-445D-920E-2C88749F42B2}">
  <ds:schemaRefs/>
</ds:datastoreItem>
</file>

<file path=customXml/itemProps11.xml><?xml version="1.0" encoding="utf-8"?>
<ds:datastoreItem xmlns:ds="http://schemas.openxmlformats.org/officeDocument/2006/customXml" ds:itemID="{566114BD-AC06-42A7-A924-F7067ACD5D93}">
  <ds:schemaRefs/>
</ds:datastoreItem>
</file>

<file path=customXml/itemProps12.xml><?xml version="1.0" encoding="utf-8"?>
<ds:datastoreItem xmlns:ds="http://schemas.openxmlformats.org/officeDocument/2006/customXml" ds:itemID="{CA3F33C4-CCEB-467C-A8E1-7A5D7B17129E}">
  <ds:schemaRefs/>
</ds:datastoreItem>
</file>

<file path=customXml/itemProps13.xml><?xml version="1.0" encoding="utf-8"?>
<ds:datastoreItem xmlns:ds="http://schemas.openxmlformats.org/officeDocument/2006/customXml" ds:itemID="{9C29F311-FD25-4097-A44F-33DF223025B0}">
  <ds:schemaRefs/>
</ds:datastoreItem>
</file>

<file path=customXml/itemProps14.xml><?xml version="1.0" encoding="utf-8"?>
<ds:datastoreItem xmlns:ds="http://schemas.openxmlformats.org/officeDocument/2006/customXml" ds:itemID="{61DBE167-2FE6-4E4F-AD24-9881EBE32164}">
  <ds:schemaRefs/>
</ds:datastoreItem>
</file>

<file path=customXml/itemProps15.xml><?xml version="1.0" encoding="utf-8"?>
<ds:datastoreItem xmlns:ds="http://schemas.openxmlformats.org/officeDocument/2006/customXml" ds:itemID="{DA933589-4E0F-4D98-AA35-5E6E615860D5}">
  <ds:schemaRefs/>
</ds:datastoreItem>
</file>

<file path=customXml/itemProps16.xml><?xml version="1.0" encoding="utf-8"?>
<ds:datastoreItem xmlns:ds="http://schemas.openxmlformats.org/officeDocument/2006/customXml" ds:itemID="{DF68EE18-3C9F-4975-B4BB-C444E3FB73CE}">
  <ds:schemaRefs/>
</ds:datastoreItem>
</file>

<file path=customXml/itemProps17.xml><?xml version="1.0" encoding="utf-8"?>
<ds:datastoreItem xmlns:ds="http://schemas.openxmlformats.org/officeDocument/2006/customXml" ds:itemID="{87221CAC-2E90-4D18-9856-EB628686310B}">
  <ds:schemaRefs/>
</ds:datastoreItem>
</file>

<file path=customXml/itemProps18.xml><?xml version="1.0" encoding="utf-8"?>
<ds:datastoreItem xmlns:ds="http://schemas.openxmlformats.org/officeDocument/2006/customXml" ds:itemID="{BD4C66F0-0DE9-4B8E-B9FC-556B7C6D4114}">
  <ds:schemaRefs/>
</ds:datastoreItem>
</file>

<file path=customXml/itemProps19.xml><?xml version="1.0" encoding="utf-8"?>
<ds:datastoreItem xmlns:ds="http://schemas.openxmlformats.org/officeDocument/2006/customXml" ds:itemID="{14D8FF4E-22DD-4EB9-A90C-086C2D92C706}">
  <ds:schemaRefs/>
</ds:datastoreItem>
</file>

<file path=customXml/itemProps2.xml><?xml version="1.0" encoding="utf-8"?>
<ds:datastoreItem xmlns:ds="http://schemas.openxmlformats.org/officeDocument/2006/customXml" ds:itemID="{A84E77E0-21A8-4471-A153-30D5AA1DA470}">
  <ds:schemaRefs/>
</ds:datastoreItem>
</file>

<file path=customXml/itemProps20.xml><?xml version="1.0" encoding="utf-8"?>
<ds:datastoreItem xmlns:ds="http://schemas.openxmlformats.org/officeDocument/2006/customXml" ds:itemID="{F4E6C7CF-2749-4CC8-8CE6-20B8A98A7E2C}">
  <ds:schemaRefs/>
</ds:datastoreItem>
</file>

<file path=customXml/itemProps21.xml><?xml version="1.0" encoding="utf-8"?>
<ds:datastoreItem xmlns:ds="http://schemas.openxmlformats.org/officeDocument/2006/customXml" ds:itemID="{1595F13B-B156-46DC-8C35-A11CEDB1F21C}">
  <ds:schemaRefs/>
</ds:datastoreItem>
</file>

<file path=customXml/itemProps22.xml><?xml version="1.0" encoding="utf-8"?>
<ds:datastoreItem xmlns:ds="http://schemas.openxmlformats.org/officeDocument/2006/customXml" ds:itemID="{3016EBA0-B4ED-4280-B665-8D8E5E1CABF4}">
  <ds:schemaRefs/>
</ds:datastoreItem>
</file>

<file path=customXml/itemProps23.xml><?xml version="1.0" encoding="utf-8"?>
<ds:datastoreItem xmlns:ds="http://schemas.openxmlformats.org/officeDocument/2006/customXml" ds:itemID="{E652CC19-4E5D-40EF-AE67-214D66C62A42}">
  <ds:schemaRefs/>
</ds:datastoreItem>
</file>

<file path=customXml/itemProps24.xml><?xml version="1.0" encoding="utf-8"?>
<ds:datastoreItem xmlns:ds="http://schemas.openxmlformats.org/officeDocument/2006/customXml" ds:itemID="{19C5F4D6-3B0B-4605-86D9-C7E8150BD473}">
  <ds:schemaRefs/>
</ds:datastoreItem>
</file>

<file path=customXml/itemProps25.xml><?xml version="1.0" encoding="utf-8"?>
<ds:datastoreItem xmlns:ds="http://schemas.openxmlformats.org/officeDocument/2006/customXml" ds:itemID="{A7AD8C1D-1DE2-4055-B5C1-CDB37238B8B3}">
  <ds:schemaRefs/>
</ds:datastoreItem>
</file>

<file path=customXml/itemProps26.xml><?xml version="1.0" encoding="utf-8"?>
<ds:datastoreItem xmlns:ds="http://schemas.openxmlformats.org/officeDocument/2006/customXml" ds:itemID="{04F916FE-5AEC-46C6-8D20-83F536822068}">
  <ds:schemaRefs/>
</ds:datastoreItem>
</file>

<file path=customXml/itemProps27.xml><?xml version="1.0" encoding="utf-8"?>
<ds:datastoreItem xmlns:ds="http://schemas.openxmlformats.org/officeDocument/2006/customXml" ds:itemID="{0610C6D7-1D74-4EDE-BFB0-C935A325BD8F}">
  <ds:schemaRefs/>
</ds:datastoreItem>
</file>

<file path=customXml/itemProps28.xml><?xml version="1.0" encoding="utf-8"?>
<ds:datastoreItem xmlns:ds="http://schemas.openxmlformats.org/officeDocument/2006/customXml" ds:itemID="{7D6E2063-6A07-449C-BA0C-B0160AA2BCDB}">
  <ds:schemaRefs/>
</ds:datastoreItem>
</file>

<file path=customXml/itemProps29.xml><?xml version="1.0" encoding="utf-8"?>
<ds:datastoreItem xmlns:ds="http://schemas.openxmlformats.org/officeDocument/2006/customXml" ds:itemID="{AFD44B37-69C6-4C6F-8A5B-53032C4B58EE}">
  <ds:schemaRefs/>
</ds:datastoreItem>
</file>

<file path=customXml/itemProps3.xml><?xml version="1.0" encoding="utf-8"?>
<ds:datastoreItem xmlns:ds="http://schemas.openxmlformats.org/officeDocument/2006/customXml" ds:itemID="{37F88FE9-F2C0-4983-B1A5-6AADD287D5B7}">
  <ds:schemaRefs/>
</ds:datastoreItem>
</file>

<file path=customXml/itemProps30.xml><?xml version="1.0" encoding="utf-8"?>
<ds:datastoreItem xmlns:ds="http://schemas.openxmlformats.org/officeDocument/2006/customXml" ds:itemID="{CCFB2941-E16A-4228-B2CE-952F68608908}">
  <ds:schemaRefs/>
</ds:datastoreItem>
</file>

<file path=customXml/itemProps4.xml><?xml version="1.0" encoding="utf-8"?>
<ds:datastoreItem xmlns:ds="http://schemas.openxmlformats.org/officeDocument/2006/customXml" ds:itemID="{735E573A-EC68-460D-A990-712B202FE207}">
  <ds:schemaRefs/>
</ds:datastoreItem>
</file>

<file path=customXml/itemProps5.xml><?xml version="1.0" encoding="utf-8"?>
<ds:datastoreItem xmlns:ds="http://schemas.openxmlformats.org/officeDocument/2006/customXml" ds:itemID="{714541E1-FD85-45E8-A863-342A7F0277B2}">
  <ds:schemaRefs/>
</ds:datastoreItem>
</file>

<file path=customXml/itemProps6.xml><?xml version="1.0" encoding="utf-8"?>
<ds:datastoreItem xmlns:ds="http://schemas.openxmlformats.org/officeDocument/2006/customXml" ds:itemID="{296D8AD1-7602-4772-B401-ACC1851943EE}">
  <ds:schemaRefs/>
</ds:datastoreItem>
</file>

<file path=customXml/itemProps7.xml><?xml version="1.0" encoding="utf-8"?>
<ds:datastoreItem xmlns:ds="http://schemas.openxmlformats.org/officeDocument/2006/customXml" ds:itemID="{B3210545-96C8-4D46-844B-F754AEF590F3}">
  <ds:schemaRefs/>
</ds:datastoreItem>
</file>

<file path=customXml/itemProps8.xml><?xml version="1.0" encoding="utf-8"?>
<ds:datastoreItem xmlns:ds="http://schemas.openxmlformats.org/officeDocument/2006/customXml" ds:itemID="{0BC85F87-FB91-4836-B8CB-1941303D6C0F}">
  <ds:schemaRefs/>
</ds:datastoreItem>
</file>

<file path=customXml/itemProps9.xml><?xml version="1.0" encoding="utf-8"?>
<ds:datastoreItem xmlns:ds="http://schemas.openxmlformats.org/officeDocument/2006/customXml" ds:itemID="{AFB437A6-AE55-4701-B0A2-A04621CE85E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Adhan Nur</dc:creator>
  <cp:lastModifiedBy>Adhan Nur</cp:lastModifiedBy>
  <dcterms:created xsi:type="dcterms:W3CDTF">2023-02-19T13:39:33Z</dcterms:created>
  <dcterms:modified xsi:type="dcterms:W3CDTF">2023-02-21T15:00:57Z</dcterms:modified>
</cp:coreProperties>
</file>