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Dhane DA course Materails\Power BI\Forage Project\HR Diversity and Inclusion\"/>
    </mc:Choice>
  </mc:AlternateContent>
  <xr:revisionPtr revIDLastSave="0" documentId="13_ncr:1_{CDA23895-9454-4847-9634-C6C238EBB164}" xr6:coauthVersionLast="47" xr6:coauthVersionMax="47" xr10:uidLastSave="{00000000-0000-0000-0000-000000000000}"/>
  <bookViews>
    <workbookView xWindow="20370" yWindow="-120" windowWidth="24240" windowHeight="13020" tabRatio="42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9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R139" i="11"/>
  <c r="R260" i="11"/>
  <c r="R387" i="1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7" i="9" l="1"/>
  <c r="Q19" i="9"/>
  <c r="Q15" i="9"/>
  <c r="Q30" i="9"/>
  <c r="Q3" i="9"/>
  <c r="Q6" i="11"/>
  <c r="Q18" i="9"/>
  <c r="Q11" i="9"/>
  <c r="Q31" i="9"/>
  <c r="Q5" i="9"/>
  <c r="Q12" i="9"/>
  <c r="Q13" i="9"/>
  <c r="Q26" i="9"/>
  <c r="Q22" i="9"/>
  <c r="Q25" i="9"/>
  <c r="Q32" i="9"/>
  <c r="Q24" i="9"/>
  <c r="Q28" i="9"/>
  <c r="Q7" i="9"/>
  <c r="Q4" i="9"/>
  <c r="Q29" i="9"/>
  <c r="Q8" i="9"/>
  <c r="Q21" i="9"/>
  <c r="Q9" i="9"/>
  <c r="Q17" i="9"/>
  <c r="Q16" i="9"/>
  <c r="Q10" i="9"/>
  <c r="Q14" i="9"/>
  <c r="Q20" i="9"/>
  <c r="Q23" i="9"/>
  <c r="Q6" i="9"/>
</calcChain>
</file>

<file path=xl/sharedStrings.xml><?xml version="1.0" encoding="utf-8"?>
<sst xmlns="http://schemas.openxmlformats.org/spreadsheetml/2006/main" count="10656" uniqueCount="139">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</sst>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K55" workbookViewId="0">
      <selection activeCell="M2" sqref="M2"/>
    </sheetView>
  </sheetViews>
  <sheetFormatPr defaultRowHeight="12.75"/>
  <cols>
    <col min="1" max="1" width="13.85546875" bestFit="1" customWidth="1"/>
    <col min="2" max="2" width="9.28515625" bestFit="1" customWidth="1"/>
    <col min="3" max="3" width="30.28515625" bestFit="1" customWidth="1"/>
    <col min="4" max="4" width="16.5703125" bestFit="1" customWidth="1"/>
    <col min="5" max="5" width="25" bestFit="1" customWidth="1"/>
    <col min="6" max="6" width="20" bestFit="1" customWidth="1"/>
    <col min="7" max="7" width="31.5703125" bestFit="1" customWidth="1"/>
    <col min="8" max="8" width="19.140625" bestFit="1" customWidth="1"/>
    <col min="9" max="9" width="14" bestFit="1" customWidth="1"/>
    <col min="10" max="10" width="29.5703125" bestFit="1" customWidth="1"/>
    <col min="11" max="11" width="24.85546875" bestFit="1" customWidth="1"/>
    <col min="12" max="12" width="11.5703125" bestFit="1" customWidth="1"/>
    <col min="13" max="13" width="30.28515625" bestFit="1" customWidth="1"/>
    <col min="14" max="14" width="24.42578125" bestFit="1" customWidth="1"/>
    <col min="15" max="15" width="11.85546875" bestFit="1" customWidth="1"/>
    <col min="16" max="16" width="11.42578125" bestFit="1" customWidth="1"/>
    <col min="17" max="17" width="33.140625" bestFit="1" customWidth="1"/>
    <col min="18" max="18" width="35.28515625" bestFit="1" customWidth="1"/>
    <col min="19" max="19" width="26.5703125" bestFit="1" customWidth="1"/>
    <col min="20" max="20" width="23.28515625" bestFit="1" customWidth="1"/>
    <col min="21" max="21" width="29.5703125" bestFit="1" customWidth="1"/>
    <col min="22" max="22" width="31.7109375" bestFit="1" customWidth="1"/>
    <col min="23" max="23" width="20" bestFit="1" customWidth="1"/>
    <col min="24" max="24" width="25" bestFit="1" customWidth="1"/>
    <col min="25" max="25" width="11.7109375" bestFit="1" customWidth="1"/>
    <col min="26" max="26" width="18.28515625" bestFit="1" customWidth="1"/>
    <col min="27" max="27" width="14.28515625" bestFit="1" customWidth="1"/>
    <col min="28" max="28" width="25.7109375" customWidth="1"/>
    <col min="29" max="29" width="30.5703125" bestFit="1" customWidth="1"/>
    <col min="30" max="30" width="14.5703125" bestFit="1" customWidth="1"/>
    <col min="31" max="31" width="20.570312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135</v>
      </c>
      <c r="L1" t="s">
        <v>58</v>
      </c>
      <c r="M1" t="s">
        <v>67</v>
      </c>
      <c r="N1" t="s">
        <v>136</v>
      </c>
      <c r="O1" t="s">
        <v>59</v>
      </c>
      <c r="P1" t="s">
        <v>60</v>
      </c>
      <c r="Q1" t="s">
        <v>137</v>
      </c>
      <c r="R1" t="s">
        <v>138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133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0.73644540920364221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0.50393203886876814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125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0.46652002148760441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0.32171020546026663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0.16530067856875164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0.54272482882056794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0.14768083344858296</v>
      </c>
    </row>
    <row r="9" spans="1:32">
      <c r="A9">
        <v>8</v>
      </c>
      <c r="B9" t="s">
        <v>7</v>
      </c>
      <c r="C9" t="s">
        <v>126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126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0.97415624053837013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0.56225196487062923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0.82309731663561925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0.76307130540043022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126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0.8186247492512273</v>
      </c>
    </row>
    <row r="14" spans="1:32">
      <c r="A14">
        <v>13</v>
      </c>
      <c r="B14" t="s">
        <v>8</v>
      </c>
      <c r="C14" t="s">
        <v>126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126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0.84371622314399641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0.1962922751577707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0.7687316021427314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0.4015383690085047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0.28059299227642831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126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0.59499402963992631</v>
      </c>
    </row>
    <row r="20" spans="1:32">
      <c r="A20">
        <v>19</v>
      </c>
      <c r="B20" t="s">
        <v>8</v>
      </c>
      <c r="C20" t="s">
        <v>126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126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0.4955442371557488</v>
      </c>
    </row>
    <row r="21" spans="1:32">
      <c r="A21">
        <v>20</v>
      </c>
      <c r="B21" t="s">
        <v>7</v>
      </c>
      <c r="C21" t="s">
        <v>126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126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0.57036532181147293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0.45311196582502056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0.85133183180739391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125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1.0876585079845458E-2</v>
      </c>
    </row>
    <row r="25" spans="1:32">
      <c r="A25">
        <v>24</v>
      </c>
      <c r="B25" t="s">
        <v>8</v>
      </c>
      <c r="C25" t="s">
        <v>126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126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0.60980569535534934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0.82404521348503534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0.43202299371628128</v>
      </c>
    </row>
    <row r="28" spans="1:32">
      <c r="A28">
        <v>27</v>
      </c>
      <c r="B28" t="s">
        <v>7</v>
      </c>
      <c r="C28" t="s">
        <v>126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126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0.90565859820989358</v>
      </c>
    </row>
    <row r="29" spans="1:32">
      <c r="A29">
        <v>28</v>
      </c>
      <c r="B29" t="s">
        <v>8</v>
      </c>
      <c r="C29" t="s">
        <v>126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126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1.2062273446084792E-2</v>
      </c>
    </row>
    <row r="30" spans="1:32">
      <c r="A30">
        <v>29</v>
      </c>
      <c r="B30" t="s">
        <v>7</v>
      </c>
      <c r="C30" t="s">
        <v>126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126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0.19630007107361258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8.139037993999676E-2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126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0.50316462149194197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0.72206564612241664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0.60575331870382032</v>
      </c>
    </row>
    <row r="35" spans="1:32">
      <c r="A35">
        <v>34</v>
      </c>
      <c r="B35" t="s">
        <v>7</v>
      </c>
      <c r="C35" t="s">
        <v>126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0.69353896345382182</v>
      </c>
    </row>
    <row r="36" spans="1:32">
      <c r="A36">
        <v>35</v>
      </c>
      <c r="B36" t="s">
        <v>8</v>
      </c>
      <c r="C36" t="s">
        <v>126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126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0.62364370680060766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0.36643636715958505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0.61840569473972706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8.7221153986093092E-2</v>
      </c>
    </row>
    <row r="40" spans="1:32">
      <c r="A40">
        <v>39</v>
      </c>
      <c r="B40" t="s">
        <v>8</v>
      </c>
      <c r="C40" t="s">
        <v>126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126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0.67354040169985485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0.70953559840195246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0.77416788974548223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0.4662247444263089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0.60204708145306263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0.2187716703372008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0.8424641671118992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0.3325962027605347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0.74737106118896934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0.24311278984549389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">
        <v>123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0.2572787792105411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0.51863459217901087</v>
      </c>
    </row>
    <row r="52" spans="1:32">
      <c r="A52">
        <v>51</v>
      </c>
      <c r="B52" t="s">
        <v>8</v>
      </c>
      <c r="C52" t="s">
        <v>126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0.55723094266157513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0.18764045261336815</v>
      </c>
    </row>
    <row r="54" spans="1:32">
      <c r="A54">
        <v>53</v>
      </c>
      <c r="B54" t="s">
        <v>8</v>
      </c>
      <c r="C54" t="s">
        <v>126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126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0.83589008416744037</v>
      </c>
    </row>
    <row r="55" spans="1:32">
      <c r="A55">
        <v>54</v>
      </c>
      <c r="B55" t="s">
        <v>8</v>
      </c>
      <c r="C55" t="s">
        <v>126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0.92545317141248151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0.6102366642537248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0.72896972717166719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0.47363977560206227</v>
      </c>
    </row>
    <row r="59" spans="1:32">
      <c r="A59">
        <v>58</v>
      </c>
      <c r="B59" t="s">
        <v>8</v>
      </c>
      <c r="C59" t="s">
        <v>126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6.3225194848302024E-2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0.4839544283932754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0.88096695039116768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0.14778384293047542</v>
      </c>
    </row>
    <row r="63" spans="1:32">
      <c r="A63">
        <v>62</v>
      </c>
      <c r="B63" t="s">
        <v>7</v>
      </c>
      <c r="C63" s="4" t="s">
        <v>126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0.96101320791625144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0.3659989817271555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125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0.84823973037302669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125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0.56671949534943222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0.12649661517617206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125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0.15464933056423347</v>
      </c>
    </row>
    <row r="69" spans="1:32">
      <c r="A69">
        <v>68</v>
      </c>
      <c r="B69" t="s">
        <v>8</v>
      </c>
      <c r="C69" t="s">
        <v>126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126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0.8722547339658715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0.96559954704688244</v>
      </c>
    </row>
    <row r="71" spans="1:32">
      <c r="A71">
        <v>70</v>
      </c>
      <c r="B71" t="s">
        <v>8</v>
      </c>
      <c r="C71" t="s">
        <v>126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126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0.6508924216342119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0.19651515982238665</v>
      </c>
    </row>
    <row r="73" spans="1:32">
      <c r="A73">
        <v>72</v>
      </c>
      <c r="B73" t="s">
        <v>7</v>
      </c>
      <c r="C73" t="s">
        <v>126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126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0.17007576263332747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125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0.23610954261347705</v>
      </c>
    </row>
    <row r="75" spans="1:32">
      <c r="A75">
        <v>74</v>
      </c>
      <c r="B75" t="s">
        <v>7</v>
      </c>
      <c r="C75" t="s">
        <v>126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0.46108319892371219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0.59609542445205288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0.72970417116070951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0.54016856585434081</v>
      </c>
    </row>
    <row r="79" spans="1:32">
      <c r="A79">
        <v>78</v>
      </c>
      <c r="B79" t="s">
        <v>7</v>
      </c>
      <c r="C79" t="s">
        <v>126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126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0.26147541777789829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0.25055643157307106</v>
      </c>
    </row>
    <row r="81" spans="1:32">
      <c r="A81">
        <v>80</v>
      </c>
      <c r="B81" t="s">
        <v>7</v>
      </c>
      <c r="C81" t="s">
        <v>126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126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0.79046728326951499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125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6.1688222630923772E-2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0.52025799512793502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0.35173957248498489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0.42219442310815314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0.99682070165098824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0.56053561631358595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0.93786488985588157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126</v>
      </c>
      <c r="N89" t="s">
        <v>13</v>
      </c>
      <c r="O89" s="1" t="s">
        <v>74</v>
      </c>
      <c r="P89" t="s">
        <v>74</v>
      </c>
      <c r="Q89" t="s">
        <v>123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0.12588305595966065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0.75805967620689818</v>
      </c>
    </row>
    <row r="91" spans="1:32">
      <c r="A91">
        <v>90</v>
      </c>
      <c r="B91" t="s">
        <v>8</v>
      </c>
      <c r="C91" t="s">
        <v>126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126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0.77402712813199726</v>
      </c>
    </row>
    <row r="92" spans="1:32">
      <c r="A92">
        <v>91</v>
      </c>
      <c r="B92" t="s">
        <v>8</v>
      </c>
      <c r="C92" t="s">
        <v>126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0.75964360380518403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0.64006483122970392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125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0.39673430018810019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0.66517980255427256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0.51528124782870754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0.70922624649401822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2.467557623422556E-2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125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0.74083902340980279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6.5548389061659385E-2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0.53611032384152157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0.67960959154872791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0.93367563647497553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6.2750198991943229E-3</v>
      </c>
    </row>
    <row r="105" spans="1:32">
      <c r="A105">
        <v>104</v>
      </c>
      <c r="B105" t="s">
        <v>7</v>
      </c>
      <c r="C105" t="s">
        <v>126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126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0.69970080078355323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0.13201727396402907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125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0.40874889024395755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0.54192391011884322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0.8731775906371948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0.54177570141112774</v>
      </c>
    </row>
    <row r="111" spans="1:32">
      <c r="A111">
        <v>110</v>
      </c>
      <c r="B111" t="s">
        <v>8</v>
      </c>
      <c r="C111" t="s">
        <v>126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126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0.95545319217379343</v>
      </c>
    </row>
    <row r="112" spans="1:32">
      <c r="A112">
        <v>111</v>
      </c>
      <c r="B112" t="s">
        <v>7</v>
      </c>
      <c r="C112" t="s">
        <v>126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126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0.25685537501581635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0.81611291554293519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125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0.96925967194611751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0.98360209830597134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0.86145582627767603</v>
      </c>
    </row>
    <row r="117" spans="1:32">
      <c r="A117">
        <v>116</v>
      </c>
      <c r="B117" t="s">
        <v>8</v>
      </c>
      <c r="C117" t="s">
        <v>126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126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0.29136002092450908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0.35129918161532114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0.20891974663465651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0.88140777143834192</v>
      </c>
    </row>
    <row r="121" spans="1:32">
      <c r="A121">
        <v>120</v>
      </c>
      <c r="B121" t="s">
        <v>8</v>
      </c>
      <c r="C121" t="s">
        <v>126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0.57841639018340441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0.633225460093915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0.61432474939516057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0.33396058057488942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0.76102615622126968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0.43802275343534502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0.74664932176124432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3.8656810813765374E-2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0.64320552467172887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1.0955019075010508E-2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0.33673047271916601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0.23077537707441564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0.82989799412296217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0.43282150089245541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0.48038238517345477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134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0.61087746060657566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0.23138898325303781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0.41011008406610827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126</v>
      </c>
      <c r="N139" t="s">
        <v>13</v>
      </c>
      <c r="O139" s="1" t="s">
        <v>74</v>
      </c>
      <c r="P139" t="s">
        <v>74</v>
      </c>
      <c r="Q139" t="s">
        <v>123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0.39262792547600933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0.31124093662960195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0.53630924828231208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0.49056269114401652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0.49390637972948792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0.45599290794932168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0.56827337239765874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0.32454757358359998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0.40765939028229026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7.157500198397293E-2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0.23417483417160545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0.81072154304117272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0.93760589477827927</v>
      </c>
    </row>
    <row r="152" spans="1:32">
      <c r="A152">
        <v>151</v>
      </c>
      <c r="B152" t="s">
        <v>7</v>
      </c>
      <c r="C152" t="s">
        <v>126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0.76129020971225936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125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0.7157347894956827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0.12241855529341328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0.84266035463033584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0.53768904170034371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6.8460463347126632E-2</v>
      </c>
    </row>
    <row r="158" spans="1:32">
      <c r="A158">
        <v>157</v>
      </c>
      <c r="B158" t="s">
        <v>7</v>
      </c>
      <c r="C158" t="s">
        <v>126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126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0.16015926089482257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0.99400719143054173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0.55209818992855308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0.60900409703263192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0.67937599890920708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0.47933225426636816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0.25413121119964122</v>
      </c>
    </row>
    <row r="165" spans="1:32">
      <c r="A165">
        <v>164</v>
      </c>
      <c r="B165" t="s">
        <v>8</v>
      </c>
      <c r="C165" s="4" t="s">
        <v>126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4.3774537763556443E-2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0.53780820695515041</v>
      </c>
    </row>
    <row r="167" spans="1:32">
      <c r="A167">
        <v>166</v>
      </c>
      <c r="B167" t="s">
        <v>8</v>
      </c>
      <c r="C167" t="s">
        <v>126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126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0.62378721281170357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0.10476882867091664</v>
      </c>
    </row>
    <row r="169" spans="1:32">
      <c r="A169">
        <v>168</v>
      </c>
      <c r="B169" t="s">
        <v>8</v>
      </c>
      <c r="C169" t="s">
        <v>126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126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0.54176715126160013</v>
      </c>
    </row>
    <row r="170" spans="1:32">
      <c r="A170">
        <v>169</v>
      </c>
      <c r="B170" t="s">
        <v>7</v>
      </c>
      <c r="C170" t="s">
        <v>126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126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0.25273238209911919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0.48009693923010033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0.62871795060201285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1.0998771504419635E-2</v>
      </c>
    </row>
    <row r="174" spans="1:32">
      <c r="A174">
        <v>173</v>
      </c>
      <c r="B174" t="s">
        <v>7</v>
      </c>
      <c r="C174" t="s">
        <v>126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126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0.44443820893373376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125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0.32624472701003571</v>
      </c>
    </row>
    <row r="176" spans="1:32">
      <c r="A176">
        <v>175</v>
      </c>
      <c r="B176" t="s">
        <v>8</v>
      </c>
      <c r="C176" t="s">
        <v>126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0.33284092112661179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0.78968218901913612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0.9703655112814572</v>
      </c>
    </row>
    <row r="179" spans="1:32">
      <c r="A179">
        <v>178</v>
      </c>
      <c r="B179" t="s">
        <v>8</v>
      </c>
      <c r="C179" t="s">
        <v>126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126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0.31533783517899838</v>
      </c>
    </row>
    <row r="180" spans="1:32">
      <c r="A180">
        <v>179</v>
      </c>
      <c r="B180" t="s">
        <v>8</v>
      </c>
      <c r="C180" t="s">
        <v>126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0.66706735302019293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0.22515306374012523</v>
      </c>
    </row>
    <row r="182" spans="1:32">
      <c r="A182">
        <v>181</v>
      </c>
      <c r="B182" t="s">
        <v>7</v>
      </c>
      <c r="C182" t="s">
        <v>126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126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0.20421689054528291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0.15272377889133248</v>
      </c>
    </row>
    <row r="184" spans="1:32">
      <c r="A184">
        <v>183</v>
      </c>
      <c r="B184" t="s">
        <v>7</v>
      </c>
      <c r="C184" t="s">
        <v>126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126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0.34495139684912135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0.87559799521366366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0.67987171090911969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0.89283028659010866</v>
      </c>
    </row>
    <row r="188" spans="1:32">
      <c r="A188">
        <v>187</v>
      </c>
      <c r="B188" t="s">
        <v>8</v>
      </c>
      <c r="C188" t="s">
        <v>126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126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0.63420517989294622</v>
      </c>
    </row>
    <row r="189" spans="1:32">
      <c r="A189">
        <v>188</v>
      </c>
      <c r="B189" t="s">
        <v>8</v>
      </c>
      <c r="C189" t="s">
        <v>126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126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0.46395234262583429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0.29891911657033876</v>
      </c>
    </row>
    <row r="191" spans="1:32">
      <c r="A191">
        <v>190</v>
      </c>
      <c r="B191" t="s">
        <v>7</v>
      </c>
      <c r="C191" t="s">
        <v>126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126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0.15410721813485262</v>
      </c>
    </row>
    <row r="192" spans="1:32">
      <c r="A192">
        <v>191</v>
      </c>
      <c r="B192" t="s">
        <v>8</v>
      </c>
      <c r="C192" s="4" t="s">
        <v>126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0.94889149003802842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125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0.58493452622468611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0.67591530000254496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0.16209517432909382</v>
      </c>
    </row>
    <row r="196" spans="1:32">
      <c r="A196">
        <v>195</v>
      </c>
      <c r="B196" t="s">
        <v>8</v>
      </c>
      <c r="C196" t="s">
        <v>126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126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0.67520346763955286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8.1132895829016949E-2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0.92782362598585733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0.12742268457547246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8.705847930005306E-2</v>
      </c>
    </row>
    <row r="201" spans="1:32">
      <c r="A201">
        <v>200</v>
      </c>
      <c r="B201" t="s">
        <v>8</v>
      </c>
      <c r="C201" s="4" t="s">
        <v>126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0.36624830644996598</v>
      </c>
    </row>
    <row r="202" spans="1:32">
      <c r="A202">
        <v>201</v>
      </c>
      <c r="B202" t="s">
        <v>7</v>
      </c>
      <c r="C202" t="s">
        <v>126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126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0.7248887562383155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0.15503633390383065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0.28989544431760716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0.79986937651099832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0.95486748438659064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0.47355063053699575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125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0.11128132659721457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0.82525391282235561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0.40469483671385809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1.2903530853626832E-2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0.76891900544110836</v>
      </c>
    </row>
    <row r="213" spans="1:32">
      <c r="A213">
        <v>212</v>
      </c>
      <c r="B213" t="s">
        <v>8</v>
      </c>
      <c r="C213" t="s">
        <v>126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126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0.15466063217397541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125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0.85486454765148734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0.14083869242720137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0.15848888280595008</v>
      </c>
    </row>
    <row r="217" spans="1:32">
      <c r="A217">
        <v>216</v>
      </c>
      <c r="B217" t="s">
        <v>7</v>
      </c>
      <c r="C217" t="s">
        <v>126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0.42968615937309762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0.45321584389069502</v>
      </c>
    </row>
    <row r="219" spans="1:32">
      <c r="A219">
        <v>218</v>
      </c>
      <c r="B219" t="s">
        <v>8</v>
      </c>
      <c r="C219" t="s">
        <v>126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126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2.0334776769912355E-2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0.59314841607301472</v>
      </c>
    </row>
    <row r="221" spans="1:32">
      <c r="A221">
        <v>220</v>
      </c>
      <c r="B221" t="s">
        <v>8</v>
      </c>
      <c r="C221" t="s">
        <v>126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126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0.4669307409736928</v>
      </c>
    </row>
    <row r="222" spans="1:32">
      <c r="A222">
        <v>221</v>
      </c>
      <c r="B222" t="s">
        <v>7</v>
      </c>
      <c r="C222" t="s">
        <v>126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126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0.1219063575155741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125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0.61348260471427918</v>
      </c>
    </row>
    <row r="224" spans="1:32">
      <c r="A224">
        <v>223</v>
      </c>
      <c r="B224" t="s">
        <v>7</v>
      </c>
      <c r="C224" t="s">
        <v>126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0.97095014866943874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0.12550371466289933</v>
      </c>
    </row>
    <row r="226" spans="1:32">
      <c r="A226">
        <v>225</v>
      </c>
      <c r="B226" t="s">
        <v>8</v>
      </c>
      <c r="C226" t="s">
        <v>126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126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0.37377740550775251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0.98748962754403236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0.38519209631128404</v>
      </c>
    </row>
    <row r="229" spans="1:32">
      <c r="A229">
        <v>228</v>
      </c>
      <c r="B229" t="s">
        <v>8</v>
      </c>
      <c r="C229" t="s">
        <v>126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0.70705428137983639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0.5598261296005792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0.86370827853168664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0.93957418336494014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126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0.62494079887440213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0.41038990391303698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126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0.9671508981982242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0.98622508893965299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0.78160084780329619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126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0.60944814137924486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0.5911347527524129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0.35125198528216273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0.21964088995912689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4.6298946963579279E-2</v>
      </c>
    </row>
    <row r="243" spans="1:32">
      <c r="A243">
        <v>242</v>
      </c>
      <c r="B243" t="s">
        <v>8</v>
      </c>
      <c r="C243" s="4" t="s">
        <v>126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0.88187831436730091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125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0.40985945785131428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0.19357330030851405</v>
      </c>
    </row>
    <row r="246" spans="1:32">
      <c r="A246">
        <v>245</v>
      </c>
      <c r="B246" t="s">
        <v>7</v>
      </c>
      <c r="C246" s="4" t="s">
        <v>126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9.5162737507997863E-2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0.76330893581545511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0.18554475411336468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0.64274381082574727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0.70801513222554957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0.32266449675724818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126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0.46429997794231537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0.8428040281569027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0.74357180521241784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0.95473884636297368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0.7648939478533906</v>
      </c>
    </row>
    <row r="257" spans="1:32">
      <c r="A257">
        <v>256</v>
      </c>
      <c r="B257" t="s">
        <v>7</v>
      </c>
      <c r="C257" t="s">
        <v>126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126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5.4755314395478871E-2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0.52188214190026194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0.29710417184285653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">
        <v>123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0.87996659375216368</v>
      </c>
    </row>
    <row r="261" spans="1:32">
      <c r="A261">
        <v>260</v>
      </c>
      <c r="B261" t="s">
        <v>8</v>
      </c>
      <c r="C261" t="s">
        <v>126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126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0.97775640531285535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0.12662910576460562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125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0.68995307661478822</v>
      </c>
    </row>
    <row r="264" spans="1:32">
      <c r="A264">
        <v>263</v>
      </c>
      <c r="B264" t="s">
        <v>8</v>
      </c>
      <c r="C264" t="s">
        <v>126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126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0.74200733755611348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126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0.40999900486508967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0.62417019907898019</v>
      </c>
    </row>
    <row r="267" spans="1:32">
      <c r="A267">
        <v>266</v>
      </c>
      <c r="B267" t="s">
        <v>7</v>
      </c>
      <c r="C267" t="s">
        <v>126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126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0.95548628848813466</v>
      </c>
    </row>
    <row r="268" spans="1:32">
      <c r="A268">
        <v>267</v>
      </c>
      <c r="B268" t="s">
        <v>7</v>
      </c>
      <c r="C268" t="s">
        <v>126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126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0.6616130231678079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0.80167747549485469</v>
      </c>
    </row>
    <row r="270" spans="1:32">
      <c r="A270">
        <v>269</v>
      </c>
      <c r="B270" t="s">
        <v>8</v>
      </c>
      <c r="C270" t="s">
        <v>126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0.97025051794724682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0.72030126113924042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0.10734431151241874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125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2.722941593921413E-2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0.20752899484250054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134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0.29599163326236577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0.16566167084212424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134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1.3147664582580876E-2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0.48364238342280863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0.9180342890919716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0.99163675090935866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0.19196598321143421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0.18724007857955494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125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0.30226726372783874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0.61534810320477407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0.41986920970168473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8.6090792363552882E-2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0.59321162853984588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0.27930284529619132</v>
      </c>
    </row>
    <row r="289" spans="1:32">
      <c r="A289">
        <v>288</v>
      </c>
      <c r="B289" t="s">
        <v>8</v>
      </c>
      <c r="C289" t="s">
        <v>126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126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0.87470064168115969</v>
      </c>
    </row>
    <row r="290" spans="1:32">
      <c r="A290">
        <v>289</v>
      </c>
      <c r="B290" t="s">
        <v>7</v>
      </c>
      <c r="C290" t="s">
        <v>126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126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0.91093002134975654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0.19514758980181646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0.94897778408961597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0.41761408200620342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126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1.599742381349778E-2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4.557837822203592E-2</v>
      </c>
    </row>
    <row r="296" spans="1:32">
      <c r="A296">
        <v>295</v>
      </c>
      <c r="B296" t="s">
        <v>7</v>
      </c>
      <c r="C296" t="s">
        <v>126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126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0.25379830249485424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0.41576957292080774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0.32858687278313992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0.19812576246854252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126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0.23092319339931877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5.6732061474126239E-2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6.4749872303295763E-3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0.36716990570474539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0.34978361597091512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0.4294286195646001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126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1.4182384541743032E-2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0.68927837181209128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0.2218571504867235</v>
      </c>
    </row>
    <row r="309" spans="1:32">
      <c r="A309">
        <v>308</v>
      </c>
      <c r="B309" t="s">
        <v>7</v>
      </c>
      <c r="C309" t="s">
        <v>126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126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0.84063973259129399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6.1191939268876228E-2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0.32181062707043628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0.8105103032806934</v>
      </c>
    </row>
    <row r="313" spans="1:32">
      <c r="A313">
        <v>312</v>
      </c>
      <c r="B313" t="s">
        <v>7</v>
      </c>
      <c r="C313" t="s">
        <v>126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126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0.79241017000959313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0.27802605663389546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0.91481245082257601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0.22000285622790494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0.69193733193982576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126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0.67685841165242266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0.52664618478401781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126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0.46148254807601385</v>
      </c>
    </row>
    <row r="321" spans="1:32">
      <c r="A321">
        <v>320</v>
      </c>
      <c r="B321" t="s">
        <v>7</v>
      </c>
      <c r="C321" t="s">
        <v>126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126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0.77719122012079767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8.2534396384113529E-2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0.29353605142884986</v>
      </c>
    </row>
    <row r="324" spans="1:32">
      <c r="A324">
        <v>323</v>
      </c>
      <c r="B324" t="s">
        <v>8</v>
      </c>
      <c r="C324" t="s">
        <v>126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126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0.33670956358814175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0.62940067581360581</v>
      </c>
    </row>
    <row r="326" spans="1:32">
      <c r="A326">
        <v>325</v>
      </c>
      <c r="B326" t="s">
        <v>7</v>
      </c>
      <c r="C326" t="s">
        <v>126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126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0.12311265556661333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125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0.37083388571180476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0.70602750697443772</v>
      </c>
    </row>
    <row r="329" spans="1:32">
      <c r="A329">
        <v>328</v>
      </c>
      <c r="B329" t="s">
        <v>7</v>
      </c>
      <c r="C329" t="s">
        <v>126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126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0.16000542232230552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0.28562062524689713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9.8413211105549792E-2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0.95803012349573125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0.6124941489759228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0.72355100655495364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134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7.227921052545716E-2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0.40585985574025019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0.4725265760105799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125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0.16063181738281296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0.94297519797837903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0.68141544857160485</v>
      </c>
    </row>
    <row r="341" spans="1:32">
      <c r="A341">
        <v>340</v>
      </c>
      <c r="B341" t="s">
        <v>8</v>
      </c>
      <c r="C341" t="s">
        <v>126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126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0.59779466657968594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0.63876888686292133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0.67485268958557021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0.88997578742293981</v>
      </c>
    </row>
    <row r="345" spans="1:32">
      <c r="A345">
        <v>344</v>
      </c>
      <c r="B345" t="s">
        <v>8</v>
      </c>
      <c r="C345" t="s">
        <v>126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0.99701476308995751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0.83275219115785526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0.28133500002178602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3.0565167430169571E-2</v>
      </c>
    </row>
    <row r="349" spans="1:32">
      <c r="A349">
        <v>348</v>
      </c>
      <c r="B349" t="s">
        <v>8</v>
      </c>
      <c r="C349" t="s">
        <v>126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126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0.80142624932567208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5.62679164763491E-2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0.77251064487016363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0.32068091005895016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126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0.48986130739638067</v>
      </c>
    </row>
    <row r="354" spans="1:32">
      <c r="A354">
        <v>353</v>
      </c>
      <c r="B354" t="s">
        <v>7</v>
      </c>
      <c r="C354" t="s">
        <v>126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126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0.78880201409450168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0.42480666999822447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0.19507267526743388</v>
      </c>
    </row>
    <row r="357" spans="1:32">
      <c r="A357">
        <v>356</v>
      </c>
      <c r="B357" t="s">
        <v>8</v>
      </c>
      <c r="C357" t="s">
        <v>126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0.93826522398819856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0.8047955235620835</v>
      </c>
    </row>
    <row r="359" spans="1:32">
      <c r="A359">
        <v>358</v>
      </c>
      <c r="B359" t="s">
        <v>7</v>
      </c>
      <c r="C359" t="s">
        <v>126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126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0.78384393865781798</v>
      </c>
    </row>
    <row r="360" spans="1:32">
      <c r="A360">
        <v>359</v>
      </c>
      <c r="B360" t="s">
        <v>7</v>
      </c>
      <c r="C360" t="s">
        <v>126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126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0.30960517485898975</v>
      </c>
    </row>
    <row r="361" spans="1:32">
      <c r="A361">
        <v>360</v>
      </c>
      <c r="B361" t="s">
        <v>8</v>
      </c>
      <c r="C361" t="s">
        <v>126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126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0.59894311684786605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0.36996467051399828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9.7698602908670162E-2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0.51391185406974838</v>
      </c>
    </row>
    <row r="365" spans="1:32">
      <c r="A365">
        <v>364</v>
      </c>
      <c r="B365" t="s">
        <v>8</v>
      </c>
      <c r="C365" t="s">
        <v>126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126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0.62959824326463376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0.52393318372094611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126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0.29179002064666937</v>
      </c>
    </row>
    <row r="368" spans="1:32">
      <c r="A368">
        <v>367</v>
      </c>
      <c r="B368" t="s">
        <v>7</v>
      </c>
      <c r="C368" t="s">
        <v>126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126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0.70116740410698875</v>
      </c>
    </row>
    <row r="369" spans="1:32">
      <c r="A369">
        <v>368</v>
      </c>
      <c r="B369" t="s">
        <v>8</v>
      </c>
      <c r="C369" t="s">
        <v>126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126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0.44082893708322657</v>
      </c>
    </row>
    <row r="370" spans="1:32">
      <c r="A370">
        <v>369</v>
      </c>
      <c r="B370" t="s">
        <v>7</v>
      </c>
      <c r="C370" t="s">
        <v>126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0.5108900279288775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0.12274832714133888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4.1469673291496645E-2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0.32439138156554559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0.52955056468932282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0.18395756387605899</v>
      </c>
    </row>
    <row r="376" spans="1:32">
      <c r="A376">
        <v>375</v>
      </c>
      <c r="B376" t="s">
        <v>7</v>
      </c>
      <c r="C376" t="s">
        <v>126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126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0.93309295794095903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0.65864547015350317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0.23924600381405325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0.12478722641900986</v>
      </c>
    </row>
    <row r="380" spans="1:32">
      <c r="A380">
        <v>379</v>
      </c>
      <c r="B380" t="s">
        <v>7</v>
      </c>
      <c r="C380" t="s">
        <v>126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126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6.6177992605216951E-2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0.74185266222254942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0.41705679138724661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0.94008075792098389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0.82670650040637372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0.11559741811785806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0.39904535285784859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">
        <v>123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0.12838133099475557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0.57344755970549244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0.79897465417193692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0.53224391775063939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0.67310112398953725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0.25603028887088308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0.50721038950147235</v>
      </c>
    </row>
    <row r="394" spans="1:32">
      <c r="A394">
        <v>393</v>
      </c>
      <c r="B394" t="s">
        <v>8</v>
      </c>
      <c r="C394" t="s">
        <v>126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126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6.0206810414923262E-2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0.17686868371501618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2.5579702776357016E-2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0.91965928693801036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0.84297538388096538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0.80412831302673682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0.41246469303850963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0.38855353176002361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0.95513349083763566</v>
      </c>
    </row>
    <row r="403" spans="1:32">
      <c r="A403">
        <v>402</v>
      </c>
      <c r="B403" t="s">
        <v>7</v>
      </c>
      <c r="C403" t="s">
        <v>126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126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0.95169233357268967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8.7741888876799012E-2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0.53057509624942034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3.0512883231800791E-2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0.81582121742790414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125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0.15798478294728069</v>
      </c>
    </row>
    <row r="409" spans="1:32">
      <c r="A409">
        <v>408</v>
      </c>
      <c r="B409" t="s">
        <v>8</v>
      </c>
      <c r="C409" t="s">
        <v>126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126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0.24306395288322846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0.68976802427326811</v>
      </c>
    </row>
    <row r="411" spans="1:32">
      <c r="A411">
        <v>410</v>
      </c>
      <c r="B411" t="s">
        <v>8</v>
      </c>
      <c r="C411" t="s">
        <v>126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126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0.67162358556046242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0.15392656452395703</v>
      </c>
    </row>
    <row r="413" spans="1:32">
      <c r="A413">
        <v>412</v>
      </c>
      <c r="B413" t="s">
        <v>7</v>
      </c>
      <c r="C413" t="s">
        <v>126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126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0.82736980793513171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125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0.10847797799269798</v>
      </c>
    </row>
    <row r="415" spans="1:32">
      <c r="A415">
        <v>414</v>
      </c>
      <c r="B415" t="s">
        <v>7</v>
      </c>
      <c r="C415" t="s">
        <v>126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126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0.70550990278484316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0.43094799975056763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0.96669095440714914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0.94435297813068897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126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0.36529198129000684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0.17610439541532574</v>
      </c>
    </row>
    <row r="421" spans="1:32">
      <c r="A421">
        <v>420</v>
      </c>
      <c r="B421" t="s">
        <v>7</v>
      </c>
      <c r="C421" t="s">
        <v>126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126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0.91701608768490095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125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7.8461932317238636E-2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0.43277492420126662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0.73159205990082432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0.31598197259669369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0.39429874957045252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0.16998128870699436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0.57905474213465324</v>
      </c>
    </row>
    <row r="429" spans="1:32">
      <c r="A429">
        <v>428</v>
      </c>
      <c r="B429" t="s">
        <v>7</v>
      </c>
      <c r="C429" s="4" t="s">
        <v>126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0.34674814080048666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0.10287779063060787</v>
      </c>
    </row>
    <row r="431" spans="1:32">
      <c r="A431">
        <v>430</v>
      </c>
      <c r="B431" t="s">
        <v>8</v>
      </c>
      <c r="C431" t="s">
        <v>126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126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0.45373453585754764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0.83094993817910479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0.3240365516529079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125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0.54014057729054932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0.4016050030704762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0.80347097994024863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0.40385262894037899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0.98269637472955029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125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0.46985238465899726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0.10378137245415076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0.52132823575136422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0.47334128382608276</v>
      </c>
    </row>
    <row r="443" spans="1:32">
      <c r="A443">
        <v>442</v>
      </c>
      <c r="B443" t="s">
        <v>7</v>
      </c>
      <c r="C443" t="s">
        <v>126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0.62865437051796036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0.33178275638879484</v>
      </c>
    </row>
    <row r="445" spans="1:32">
      <c r="A445">
        <v>444</v>
      </c>
      <c r="B445" t="s">
        <v>8</v>
      </c>
      <c r="C445" t="s">
        <v>126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126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0.97889334879116685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0.40049940627712255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125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0.60905709338233305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0.37477900007848608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0.51264761684561155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134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0.58896760705348472</v>
      </c>
    </row>
    <row r="451" spans="1:32">
      <c r="A451">
        <v>450</v>
      </c>
      <c r="B451" t="s">
        <v>8</v>
      </c>
      <c r="C451" t="s">
        <v>126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126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1.2310680622751424E-2</v>
      </c>
    </row>
    <row r="452" spans="1:32">
      <c r="A452">
        <v>451</v>
      </c>
      <c r="B452" t="s">
        <v>8</v>
      </c>
      <c r="C452" t="s">
        <v>126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126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0.77155829712254165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0.56221091766233133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125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0.1240409242209094</v>
      </c>
    </row>
    <row r="455" spans="1:32">
      <c r="A455">
        <v>454</v>
      </c>
      <c r="B455" t="s">
        <v>8</v>
      </c>
      <c r="C455" t="s">
        <v>126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0.43769922086136959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0.3067684433726533</v>
      </c>
    </row>
    <row r="457" spans="1:32">
      <c r="A457">
        <v>456</v>
      </c>
      <c r="B457" t="s">
        <v>8</v>
      </c>
      <c r="C457" t="s">
        <v>126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126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0.10658548379903576</v>
      </c>
    </row>
    <row r="458" spans="1:32">
      <c r="A458">
        <v>457</v>
      </c>
      <c r="B458" t="s">
        <v>8</v>
      </c>
      <c r="C458" t="s">
        <v>126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0.29466773852547279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0.19653860384296717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0.70214659137265278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0.71422421488661059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0.17715787337640465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0.55585615315712522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134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0.74330571971919224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0.54383595256910988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1.0518141216350085E-2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0.84020122800226593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125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0.51406363632549346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0.92540859845497847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0.2008169561302654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0.84129655934489211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0.19618283122936586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0.83701816665205131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0.8840113798190109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0.93615591424322553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0.75313618371370061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0.48819509085594948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125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0.23353769312093575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0.47549330001248347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0.65527496723281564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0.84244893360308803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0.21457371062592934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0.99310394235658195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0.64465107382074549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0.95625841320056371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0.71662365761124525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0.41589604727946405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0.94905755871053332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0.49629607046802471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0.29679187311715527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0.38234432819344977</v>
      </c>
    </row>
    <row r="492" spans="1:32">
      <c r="A492">
        <v>491</v>
      </c>
      <c r="B492" t="s">
        <v>7</v>
      </c>
      <c r="C492" t="s">
        <v>126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126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0.12595820150640036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125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0.47987565174972235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7.227313641166011E-2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0.44027523538455726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0.69211489854168617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0.53281239638594557</v>
      </c>
    </row>
    <row r="498" spans="1:32">
      <c r="A498">
        <v>497</v>
      </c>
      <c r="B498" t="s">
        <v>7</v>
      </c>
      <c r="C498" t="s">
        <v>126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126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0.2227330465530607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0.4279560507318384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0.41386543613992566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0.44233152966604961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A2" sqref="A2"/>
    </sheetView>
  </sheetViews>
  <sheetFormatPr defaultRowHeight="12.75"/>
  <cols>
    <col min="1" max="1" width="12" bestFit="1" customWidth="1"/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1.85546875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4.28515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0.99557112013358395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0.57967363791814186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0.17289494306533226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0.6784666116650675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0.5826482254533405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2.242677417250194E-2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0.35416634082408216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0.20456071251290753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0.50467760530603212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0.65942766979454248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0.52196461336808841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0.63605772549342898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0.48692277723590727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0.66105796351225243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0.27416377753457311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0.17641082490331217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0.97703198121032531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0.11562893878500979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0.29703717144762376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5.842432861779645E-2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0.57286343698782571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0.51658389656237758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0.52905947915018336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0.31310278281275594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0.28689136796037962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0.21555149157549902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0.26598170669242693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0.77737556257414919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0.23790151281707494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0.92741898294911251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0.93933069567605587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0.66542822357831111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5.4566310269991702E-2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0.89426734007803488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0.57155807459590002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0.48253834137727525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0.47523858518602669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0.26401529845140392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0.25693500315511719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0.91500206975592746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0.84919895141914536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8.3073685389614571E-2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0.64212685483230614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0.67025501171066793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0.90930589212562818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0.38973131144435202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7.2587184007127825E-2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0.21046605383913819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0.37488649706927724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0.61494898443768686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0.19821389494798403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0.66299615120515099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0.7001595125802017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0.49812527174542076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0.74976405887731168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0.12188880189230467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1.4488662300161326E-2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0.90060865253712252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0.24062741906215113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0.76856224708887944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0.18289669928195074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0.90324494515409837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0.15471903111614815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0.73236995052275755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0.45850508547353619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0.95705667075170497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0.4479109191738424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0.51509813542121163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0.50997513162242991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0.90365096762790154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0.94758825973478289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0.47926204555254914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0.5583335814957594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0.37360737567322577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0.8191459144474974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0.53117505836313839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0.44143405478471187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0.99772724675723845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0.28834659891242975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0.84588293924490776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0.14492762477726051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0.81611140974640939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0.92256593268698561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0.22150113991636977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0.3771011658349992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1.6058186099291882E-2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0.34265496412660801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0.36787897427993999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0.76585323464939126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0.15385776249949912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0.12965297585279001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6.4658151605257563E-2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0.97431947672390096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0.79248543304478358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0.71942565035462036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0.63932206450572859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0.69898560928470188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0.72535832685693347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0.32849906324123213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0.52565341039214175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0.78022571566147858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0.72046404796759667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0.7241442257931161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0.67507046043561114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0.90836903951518555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0.86766478638117128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0.29680116379630461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0.28203855776290387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0.75923921573899444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0.47749546938089504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0.64879800892579187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0.78191461419545671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7.2469505378501498E-2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0.42035438735804942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1.2937444191896463E-2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9.7080336487912255E-2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0.51129339638614224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0.27743349116180549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9.1662199344114237E-2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4.9490100398892345E-2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0.5184885661147326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2.408084548177436E-2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2.2792467758270596E-2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6.3060132030214877E-2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0.20728512843977454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0.72964582097572372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0.57765895700639214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0.44586417755357721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0.28796827817114912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0.48549698027538746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6.2691513901835805E-3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0.24275980441544576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0.34550049816293626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3.5749770977102635E-3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0.3849271884116231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0.94950809803603253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0.43591744549625655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0.88551566581175356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0.32160727674578571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0.93337814734721125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0.61574123046606177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0.44582755664110985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0.82538862503448229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0.97128977301757102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0.65007590545831839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0.82107479588792875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0.81787755302337295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0.8425242278795636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0.88834591643312344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0.63170590367274604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0.34382148314483452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0.9893823756936021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0.86903659792042709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0.48295855126994358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0.6398790092564024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6.3646633912492812E-2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0.74976296154533817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0.80570278846004473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0.49839161632848128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0.76569954981941069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0.88536288373490224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0.33324449490282049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0.96137667191499188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0.79153066930254989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0.1847141235151637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0.65402890906212319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0.52754885914250949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0.11545754088210314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3.2019399891926037E-2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0.17057128569565994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0.51893950474241435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0.37141368174891476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0.91451735540456724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0.64295671635874807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4.4966646442847868E-2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0.46395976757816704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0.27889012715864481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0.24582059212594687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0.73125449573280743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0.76851380476249642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0.68914073032761891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0.69914585344087965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0.65116068194579813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0.93972023319432407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0.22578664950774463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0.8000209302516138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0.68243869357762532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0.42961369470620514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1.9364088676529723E-2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0.3364545221188574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0.42234942403947284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0.10260085032512811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0.92163577495518889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0.24796995340700079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0.59898124900772087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1.1748318972853666E-2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8.8459222039201868E-2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0.74169683350139881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0.20980887842229756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0.88272516647402477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0.50093064931403408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0.38445460742396276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0.79520374928492166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0.73678735229406267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0.43809207177376619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0.94859433584695696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0.78906914524300242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0.61756296912423947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0.80842081015099165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0.34654066813799222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0.21788987371446411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0.51000681706855977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0.56529823341220753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0.46345078569730724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4.6602296206182392E-2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0.87557067975394709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0.62362931920300291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0.61678811754092877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0.44572830438508015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0.90657899332566338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0.46895941400525587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0.47070838907087953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0.97218583291571203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2.0419463015277861E-2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0.35435330536640364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0.13686901965282217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0.86748391723175244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0.39605655031125375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0.3767816303076581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0.9261882412982112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0.54915741910949889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0.6061772344321108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0.57021598785002414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0.20202485720672692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0.25055868361834399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0.85028292100844505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0.75597007617963985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0.7789429772389449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0.41904843537489922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0.64318809911681318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0.51505297178350018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0.20307434551651238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0.98031791895131015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0.88897174072638419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0.97902797174012401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5.8805229679526949E-2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0.19401868676602152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0.98570354569210761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0.3192306938727224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0.14737840204635955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0.69481335085268991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0.21104268383744662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0.33175607979106192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0.25749758981056059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0.14162968842159707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0.67841211784144606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0.71993152536735183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0.19993729771534607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0.20707460365827468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0.86068728495594393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0.84093015585652087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5.5899327254664399E-2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0.91366003381744321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0.95241751966972288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0.92490652773311222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0.37110528382128749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0.60475565776346085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0.3803310220543008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0.79832907448749779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0.86640755359733435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8.5055423529322161E-2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0.36891504806594322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0.95617090035673546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0.95865857147138522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0.24068563298318657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0.52669982504827106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0.67567786287841936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0.54971299307874388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0.82126765601057805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0.98918043069383099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0.61136532689782286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0.20861421077292308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0.21710529024264735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0.74053152431841929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0.35408561788397597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1.9244743287381905E-2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0.83188919221395274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0.55416951612798149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0.57596634534782154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0.21187156782233407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0.39729253226165961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0.34035418471012002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0.9843319691922594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0.99175957160622896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2.7799087707804371E-2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0.22479087146550192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0.69010261630988634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0.27488144739158427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9.2657881197166447E-2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0.97838856643311123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0.74917290672644532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0.71796078992307799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0.70756304245761914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0.51425859864739809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0.91671321589004939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0.90483059615633465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0.23998126647193629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0.54076253638863137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0.74658080769465696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0.67440401647332437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0.10093592506026505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0.56538807653374079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0.95802321032482418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0.1740994772623351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0.23587732284167573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0.57015425116354357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0.59220564774418005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0.61823514904788612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0.84746133057081141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2.0483234170170062E-2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0.80607348410602642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0.57764334255079108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0.75927008414565011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0.65381868923808317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0.279294249703679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0.21230867789905894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0.86679368414241653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6.7738468179644018E-2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0.97818557981386001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0.26204304432728664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0.90748117130968908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0.69900089909200935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0.86917264144972206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0.98296512653037904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0.34505753856459831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0.99607707394401102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0.46675942924043345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3.1376605153180304E-2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0.88647994330901292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0.66692671662934777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0.78076189744112323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3.8180377282362898E-2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0.24982195602210033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6.7731923554129492E-2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3.7113773784285264E-3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0.37747276268604946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0.20403929742826488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0.57454685629505042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0.12094408059502637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0.77816916951195259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5.5212487377337305E-2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0.15600136614809301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0.24328449748753311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0.61054878038597959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0.80516501764058901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0.14403274829293999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0.66947143894989081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0.54197455166871733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0.60024752414064553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0.39204100052490842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0.71724265924952901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0.40162123064270472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0.76964722738747193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0.81177858228803623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0.11845359709088477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0.23448087106541438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0.66264072850486544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0.11778176438400811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0.53729447705533251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0.99621619168911946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4.6910202321131633E-2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0.54141849201701031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0.96830920756200822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0.48544039801604699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0.81084781583124066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0.89391242559810402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0.46134557753242422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0.38599509440329083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0.35235865378045927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0.12910914303874488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0.16752215747314902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0.47596407431692012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0.18456822911124104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0.21065366855737666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0.72748295972558441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3.5904417426602109E-2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0.41219981318047727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0.40262571713603412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6.5364584044186325E-3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0.11941258492674467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0.46807277359895672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0.54015218988005598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0.41218850199142865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0.95184034713922505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0.78839275420074317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0.53513823503821634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0.18883342448239304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0.25639548490137942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0.23913332671965781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0.9968889020701005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5.8245743376955872E-2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0.63289761409077994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0.37326344545360723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0.48801536686958069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0.54609190259477358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0.88562172255507488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0.18483967512513422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0.90443857960034379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0.11567910291091654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0.20883472396000902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0.35367418430497122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0.67365774744600171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0.59994095297850847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2.1861042579576218E-2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0.29227707863587116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0.79478072803952515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4.9907210995925433E-2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0.13105911607543563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0.10718882089492809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0.72932348056802176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0.4006107666817923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0.78983424078705922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0.94891641660689463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0.76773675567626243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8.7205157428221547E-2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0.22075999094308041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0.86443523751855067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0.65609033914669668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0.37468105829310927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6.7684120001355152E-2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0.58101814035751231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0.58303568922865623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0.81642192146207793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0.79527967622425377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0.43856507217539198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0.9175747967883694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0.7384104899341366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0.35271075092310988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0.67216894680590022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0.9219009709674939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0.40007337822348155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0.5229037511909953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0.88101021233529964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0.70935406633637021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0.89963816800339191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0.7550757119341196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0.16137647054960058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0.51444184807027094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0.68420564666152028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1.1197145371486084E-2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0.36884747756067293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0.21761036625613339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0.37418538865080386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0.6518023456624783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0.54460807520579402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0.30898919837437877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0.72487644305045285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0.90304962625533913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0.56227960071323402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0.60138346509057683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0.78523243662439723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0.76643706943384904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0.32326020642229758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0.10716488350252606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0.74030594460830113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7.4490000534396139E-2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0.68769847618792035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0.24081939867912805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0.85002238086874893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0.76257149038612937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0.51396291390342497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0.73548917382657553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1.7013002604907568E-3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0.97268532931076501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0.87000265734358351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7.7730105007070449E-2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0.25281171802901303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0.325438002408451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0.73668189487902236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7.275911756593878E-2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0.42479150382777564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6.0998823460694851E-2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0.21530836866481617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0.5826529917829828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0.29635411833436265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0.59353409185110517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0.8141783173326268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0.62732318933529962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2.1824819998774947E-2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0.554331875104769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0.11271388246468994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0.92928420247221832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0.45188364012870319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0.82583630824294052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0.51655705922725836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0.66019640745004038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6.5101495297892331E-2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0.79133247613925006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0.24798692303649128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0.57082431073425244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7" sqref="C7"/>
    </sheetView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126</v>
      </c>
      <c r="C3" t="s">
        <v>93</v>
      </c>
    </row>
    <row r="4" spans="2:3">
      <c r="B4" t="s">
        <v>92</v>
      </c>
      <c r="C4" t="s">
        <v>126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I16" workbookViewId="0">
      <selection activeCell="U28" sqref="U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123</v>
      </c>
      <c r="Y3" t="s">
        <v>95</v>
      </c>
      <c r="Z3" t="s">
        <v>124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123</v>
      </c>
      <c r="Y4" t="s">
        <v>94</v>
      </c>
      <c r="Z4" t="s">
        <v>125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123</v>
      </c>
      <c r="Y5" t="s">
        <v>93</v>
      </c>
      <c r="Z5" t="s">
        <v>124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124</v>
      </c>
      <c r="Y6" t="s">
        <v>126</v>
      </c>
      <c r="Z6" t="s">
        <v>124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123</v>
      </c>
      <c r="Y7" t="s">
        <v>92</v>
      </c>
      <c r="Z7" t="s">
        <v>124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123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123</v>
      </c>
    </row>
    <row r="10" spans="3:26">
      <c r="Q10">
        <f>COUNTIF('Pharma Group AG'!$R:$R,T10)</f>
        <v>1</v>
      </c>
      <c r="T10" t="s">
        <v>106</v>
      </c>
      <c r="U10" t="s">
        <v>123</v>
      </c>
    </row>
    <row r="11" spans="3:26">
      <c r="Q11">
        <f>COUNTIF('Pharma Group AG'!$R:$R,T11)</f>
        <v>10</v>
      </c>
      <c r="T11" t="s">
        <v>101</v>
      </c>
      <c r="U11" t="s">
        <v>125</v>
      </c>
    </row>
    <row r="12" spans="3:26">
      <c r="Q12">
        <f>COUNTIF('Pharma Group AG'!$R:$R,T12)</f>
        <v>19</v>
      </c>
      <c r="T12" t="s">
        <v>109</v>
      </c>
      <c r="U12" t="s">
        <v>124</v>
      </c>
    </row>
    <row r="13" spans="3:26">
      <c r="Q13">
        <f>COUNTIF('Pharma Group AG'!$R:$R,T13)</f>
        <v>17</v>
      </c>
      <c r="T13" t="s">
        <v>103</v>
      </c>
      <c r="U13" t="s">
        <v>125</v>
      </c>
    </row>
    <row r="14" spans="3:26">
      <c r="Q14">
        <f>COUNTIF('Pharma Group AG'!$R:$R,T14)</f>
        <v>1</v>
      </c>
      <c r="T14" t="s">
        <v>112</v>
      </c>
      <c r="U14" t="s">
        <v>123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123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123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124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124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125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123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1048137</v>
      </c>
      <c r="T28" t="str">
        <f>IF(O28="","",IF(E28="1 - Executive","",E28&amp;" &amp; "&amp;P28))</f>
        <v/>
      </c>
      <c r="U28" t="s">
        <v>123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Aniket Dhane</cp:lastModifiedBy>
  <dcterms:created xsi:type="dcterms:W3CDTF">2020-09-23T13:01:50Z</dcterms:created>
  <dcterms:modified xsi:type="dcterms:W3CDTF">2025-01-25T06:49:10Z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