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162eacde04216/Documents/Nana/Kerja Praktik BI/PDRBPrediction/"/>
    </mc:Choice>
  </mc:AlternateContent>
  <xr:revisionPtr revIDLastSave="890" documentId="13_ncr:1_{DC21992A-4ACC-4E38-BF9C-8961D2D09CF3}" xr6:coauthVersionLast="47" xr6:coauthVersionMax="47" xr10:uidLastSave="{7A55DCF3-FC1C-4271-8182-9892AAFC0EE6}"/>
  <bookViews>
    <workbookView xWindow="-110" yWindow="-110" windowWidth="19420" windowHeight="10300" firstSheet="1" activeTab="1" xr2:uid="{B95C61EA-D5EF-4177-8DDF-B6B180A58374}"/>
  </bookViews>
  <sheets>
    <sheet name="DAFTAR ISI" sheetId="9" r:id="rId1"/>
    <sheet name="SEKTOR" sheetId="1" r:id="rId2"/>
    <sheet name="PERTANIAN" sheetId="2" r:id="rId3"/>
    <sheet name="INDUSTRI" sheetId="8" r:id="rId4"/>
    <sheet name="PERDAGANGAN" sheetId="4" r:id="rId5"/>
    <sheet name="KONSTRUKSI" sheetId="5" r:id="rId6"/>
    <sheet name="TRANSPORTASI" sheetId="6" r:id="rId7"/>
    <sheet name="AKMAMIN" sheetId="7" r:id="rId8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5" l="1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16" i="6"/>
</calcChain>
</file>

<file path=xl/sharedStrings.xml><?xml version="1.0" encoding="utf-8"?>
<sst xmlns="http://schemas.openxmlformats.org/spreadsheetml/2006/main" count="75" uniqueCount="44">
  <si>
    <t>Tahun</t>
  </si>
  <si>
    <t>Triwulan</t>
  </si>
  <si>
    <t>PDRB</t>
  </si>
  <si>
    <t>PERTANIAN</t>
  </si>
  <si>
    <t>INDUSTRI</t>
  </si>
  <si>
    <t>PERDAGANGAN</t>
  </si>
  <si>
    <t>KONSTRUKSI</t>
  </si>
  <si>
    <t>TRANSPORTASI</t>
  </si>
  <si>
    <t>AKMAMIN</t>
  </si>
  <si>
    <t>PERTAMBANGAN</t>
  </si>
  <si>
    <t>LISTRIK DAN GAS</t>
  </si>
  <si>
    <t>AIR, SAMPAH, LIMBAH DAUR ULANG</t>
  </si>
  <si>
    <t>INFORMASI KOMUNIKASI</t>
  </si>
  <si>
    <t>JASA KEUANGAN DAN ASURANSI</t>
  </si>
  <si>
    <t>REAL ESTATE</t>
  </si>
  <si>
    <t>JASA PERUSAHAAN</t>
  </si>
  <si>
    <t>ADMINISTRASI PEMERINTAH</t>
  </si>
  <si>
    <t>JASA PENDIDIKAN</t>
  </si>
  <si>
    <t>JASA KESEHATAN</t>
  </si>
  <si>
    <t>JASA LAINNYA</t>
  </si>
  <si>
    <t>Year</t>
  </si>
  <si>
    <t>PUPUK</t>
  </si>
  <si>
    <t>PADI</t>
  </si>
  <si>
    <t>BAWANG MERAH</t>
  </si>
  <si>
    <t>BAWANG PUTIH</t>
  </si>
  <si>
    <t>CABE</t>
  </si>
  <si>
    <t>RAWIT</t>
  </si>
  <si>
    <t>IRPE</t>
  </si>
  <si>
    <t>IKK</t>
  </si>
  <si>
    <t>IKE</t>
  </si>
  <si>
    <t>IEK</t>
  </si>
  <si>
    <t>SEMEN</t>
  </si>
  <si>
    <t>LISTRIK</t>
  </si>
  <si>
    <t>LOWONGAN KERJA</t>
  </si>
  <si>
    <t>PDRB (%YoY)</t>
  </si>
  <si>
    <t>PERTANIAN (%YoY)</t>
  </si>
  <si>
    <t>INDUSTRI (%YoY)</t>
  </si>
  <si>
    <t>PERDAGANGAN (%YoY)</t>
  </si>
  <si>
    <t>KONSTRUKSI (%YoY)</t>
  </si>
  <si>
    <t>TRANSPORTASI (%YoY)</t>
  </si>
  <si>
    <t>AKMAMIN (%YoY)</t>
  </si>
  <si>
    <t>PELAYARAN</t>
  </si>
  <si>
    <t>WISMAN</t>
  </si>
  <si>
    <t>TPK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</si>
</sst>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6" borderId="0" xfId="1" applyNumberFormat="1" applyFont="1" applyFill="1"/>
    <xf numFmtId="10" fontId="0" fillId="4" borderId="0" xfId="1" applyNumberFormat="1" applyFont="1" applyFill="1"/>
    <xf numFmtId="0" fontId="1" fillId="7" borderId="0" xfId="0" applyFont="1" applyFill="1" applyAlignment="1">
      <alignment horizontal="center" vertical="center"/>
    </xf>
    <xf numFmtId="10" fontId="1" fillId="2" borderId="0" xfId="1" applyNumberFormat="1" applyFont="1" applyFill="1" applyAlignment="1">
      <alignment horizontal="center" vertical="center"/>
    </xf>
    <xf numFmtId="10" fontId="0" fillId="0" borderId="0" xfId="1" applyNumberFormat="1" applyFont="1"/>
    <xf numFmtId="10" fontId="0" fillId="4" borderId="0" xfId="0" applyNumberFormat="1" applyFill="1"/>
    <xf numFmtId="10" fontId="0" fillId="6" borderId="0" xfId="0" applyNumberFormat="1" applyFill="1"/>
    <xf numFmtId="10" fontId="0" fillId="3" borderId="0" xfId="1" applyNumberFormat="1" applyFont="1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0" fontId="0" fillId="3" borderId="0" xfId="0" applyNumberFormat="1" applyFill="1"/>
  </cellXfs>
  <cellStyles count="3">
    <cellStyle name="Normal" xfId="0" builtinId="0"/>
    <cellStyle name="Percent" xfId="1" builtinId="5"/>
    <cellStyle name="Percent 2 2" xfId="2" xr:uid="{5633D95C-3240-48E1-953C-9FD8D732C8BE}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07F0-E7D5-44C9-BDE5-4E51B078FF6D}">
  <dimension ref="A2:A8"/>
  <sheetViews>
    <sheetView workbookViewId="0">
      <selection activeCell="A7" sqref="A7"/>
    </sheetView>
  </sheetViews>
  <sheetFormatPr defaultRowHeight="14.5" x14ac:dyDescent="0.35"/>
  <cols>
    <col min="1" max="1" width="22.6328125" customWidth="1"/>
  </cols>
  <sheetData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E3B5-BAA4-43F0-9036-F7932D543A6B}">
  <dimension ref="A1:U50"/>
  <sheetViews>
    <sheetView tabSelected="1" topLeftCell="A41" zoomScaleNormal="100" workbookViewId="0">
      <selection activeCell="G54" sqref="G54"/>
    </sheetView>
  </sheetViews>
  <sheetFormatPr defaultRowHeight="14.5" x14ac:dyDescent="0.35"/>
  <cols>
    <col min="4" max="4" width="9.36328125" customWidth="1"/>
    <col min="5" max="5" width="10.6328125" customWidth="1"/>
    <col min="6" max="6" width="10.453125" customWidth="1"/>
    <col min="7" max="7" width="10.7265625" customWidth="1"/>
    <col min="8" max="8" width="11.6328125" customWidth="1"/>
    <col min="9" max="9" width="11.08984375" customWidth="1"/>
    <col min="10" max="10" width="10.7265625" customWidth="1"/>
    <col min="11" max="11" width="10.54296875" customWidth="1"/>
    <col min="12" max="12" width="11.7265625" customWidth="1"/>
    <col min="13" max="13" width="10.6328125" customWidth="1"/>
    <col min="14" max="14" width="11" customWidth="1"/>
    <col min="15" max="15" width="11.453125" customWidth="1"/>
    <col min="16" max="16" width="11.08984375" customWidth="1"/>
    <col min="17" max="17" width="11.90625" customWidth="1"/>
    <col min="18" max="18" width="11.54296875" customWidth="1"/>
    <col min="19" max="20" width="10.7265625" customWidth="1"/>
    <col min="21" max="21" width="10" customWidth="1"/>
    <col min="22" max="22" width="18.1796875" customWidth="1"/>
  </cols>
  <sheetData>
    <row r="1" spans="1:21" x14ac:dyDescent="0.35">
      <c r="A1" s="1" t="s">
        <v>0</v>
      </c>
      <c r="B1" s="1" t="s">
        <v>20</v>
      </c>
      <c r="C1" s="1" t="s">
        <v>1</v>
      </c>
      <c r="D1" s="8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 spans="1:21" x14ac:dyDescent="0.35">
      <c r="A2" s="3">
        <v>2011</v>
      </c>
      <c r="B2" s="3">
        <v>1</v>
      </c>
      <c r="C2" s="4">
        <v>1</v>
      </c>
      <c r="D2" s="5">
        <v>6.8861514703741897E-2</v>
      </c>
      <c r="E2" s="6">
        <v>3.0380123178750162E-2</v>
      </c>
      <c r="F2" s="5">
        <v>1.4716654228564385E-2</v>
      </c>
      <c r="G2" s="6">
        <v>9.4819551683082537E-2</v>
      </c>
      <c r="H2" s="5">
        <v>8.6515976684472307E-2</v>
      </c>
      <c r="I2" s="6">
        <v>7.8790070922777344E-2</v>
      </c>
      <c r="J2" s="5">
        <v>9.8341047475499765E-2</v>
      </c>
      <c r="K2" s="6">
        <v>0.10159000562122733</v>
      </c>
      <c r="L2" s="5">
        <v>-3.5231730227350821E-2</v>
      </c>
      <c r="M2" s="6">
        <v>9.9061334048011318E-2</v>
      </c>
      <c r="N2" s="5">
        <v>9.5108573807571428E-2</v>
      </c>
      <c r="O2" s="6">
        <v>8.5019968817478642E-2</v>
      </c>
      <c r="P2" s="5">
        <v>8.7829813434546988E-2</v>
      </c>
      <c r="Q2" s="6">
        <v>5.8513243603106835E-2</v>
      </c>
      <c r="R2" s="5">
        <v>4.9522532173462475E-2</v>
      </c>
      <c r="S2" s="6">
        <v>0.13124200772148331</v>
      </c>
      <c r="T2" s="5">
        <v>0.16983033835063321</v>
      </c>
      <c r="U2" s="6">
        <v>3.8646440198535581E-2</v>
      </c>
    </row>
    <row r="3" spans="1:21" x14ac:dyDescent="0.35">
      <c r="A3" s="3">
        <v>2011</v>
      </c>
      <c r="B3" s="3">
        <v>2</v>
      </c>
      <c r="C3" s="4">
        <v>2</v>
      </c>
      <c r="D3" s="5">
        <v>6.3971951949324479E-2</v>
      </c>
      <c r="E3" s="6">
        <v>3.4225896839013226E-2</v>
      </c>
      <c r="F3" s="5">
        <v>1.708002588676405E-2</v>
      </c>
      <c r="G3" s="6">
        <v>0.10155285346861342</v>
      </c>
      <c r="H3" s="5">
        <v>5.6517391208292134E-2</v>
      </c>
      <c r="I3" s="6">
        <v>8.7753161641926924E-2</v>
      </c>
      <c r="J3" s="5">
        <v>0.10277088098208109</v>
      </c>
      <c r="K3" s="6">
        <v>4.7943228593812393E-2</v>
      </c>
      <c r="L3" s="5">
        <v>-3.1579333921359809E-2</v>
      </c>
      <c r="M3" s="6">
        <v>0.10002503887909842</v>
      </c>
      <c r="N3" s="5">
        <v>8.3710737226804222E-2</v>
      </c>
      <c r="O3" s="6">
        <v>0.10801282209507801</v>
      </c>
      <c r="P3" s="5">
        <v>8.637635170413116E-2</v>
      </c>
      <c r="Q3" s="6">
        <v>5.0174749129586527E-2</v>
      </c>
      <c r="R3" s="5">
        <v>4.9448780205603393E-2</v>
      </c>
      <c r="S3" s="6">
        <v>3.9684398148289279E-2</v>
      </c>
      <c r="T3" s="5">
        <v>0.17644691838514759</v>
      </c>
      <c r="U3" s="6">
        <v>3.7759489553088832E-2</v>
      </c>
    </row>
    <row r="4" spans="1:21" x14ac:dyDescent="0.35">
      <c r="A4" s="3">
        <v>2011</v>
      </c>
      <c r="B4" s="3">
        <v>3</v>
      </c>
      <c r="C4" s="4">
        <v>3</v>
      </c>
      <c r="D4" s="5">
        <v>6.0623579812983053E-2</v>
      </c>
      <c r="E4" s="6">
        <v>4.0670002803054217E-2</v>
      </c>
      <c r="F4" s="5">
        <v>1.681380062110116E-2</v>
      </c>
      <c r="G4" s="6">
        <v>8.655013626981467E-2</v>
      </c>
      <c r="H4" s="5">
        <v>5.1493422375944897E-2</v>
      </c>
      <c r="I4" s="6">
        <v>8.9351578978715374E-2</v>
      </c>
      <c r="J4" s="5">
        <v>9.9801816159024836E-2</v>
      </c>
      <c r="K4" s="6">
        <v>7.4771313097153458E-2</v>
      </c>
      <c r="L4" s="5">
        <v>-5.3211274746031156E-3</v>
      </c>
      <c r="M4" s="6">
        <v>8.3277647686057943E-2</v>
      </c>
      <c r="N4" s="5">
        <v>8.679878692574361E-2</v>
      </c>
      <c r="O4" s="6">
        <v>6.8534305988577016E-2</v>
      </c>
      <c r="P4" s="5">
        <v>8.738311534632448E-2</v>
      </c>
      <c r="Q4" s="6">
        <v>5.1331953622073767E-2</v>
      </c>
      <c r="R4" s="5">
        <v>4.7575025780040914E-2</v>
      </c>
      <c r="S4" s="6">
        <v>4.214839863378872E-2</v>
      </c>
      <c r="T4" s="5">
        <v>0.17712052278764423</v>
      </c>
      <c r="U4" s="6">
        <v>3.7135348612054253E-2</v>
      </c>
    </row>
    <row r="5" spans="1:21" x14ac:dyDescent="0.35">
      <c r="A5" s="3">
        <v>2011</v>
      </c>
      <c r="B5" s="3">
        <v>4</v>
      </c>
      <c r="C5" s="4">
        <v>4</v>
      </c>
      <c r="D5" s="5">
        <v>6.4260886901730485E-2</v>
      </c>
      <c r="E5" s="6">
        <v>6.028036579110041E-2</v>
      </c>
      <c r="F5" s="5">
        <v>1.7219673899950383E-2</v>
      </c>
      <c r="G5" s="6">
        <v>8.463685949411448E-2</v>
      </c>
      <c r="H5" s="5">
        <v>5.2732154716824908E-2</v>
      </c>
      <c r="I5" s="6">
        <v>8.6058128153991387E-2</v>
      </c>
      <c r="J5" s="5">
        <v>8.7898374206387464E-2</v>
      </c>
      <c r="K5" s="6">
        <v>8.2930717570232293E-2</v>
      </c>
      <c r="L5" s="5">
        <v>-5.7735662726950965E-3</v>
      </c>
      <c r="M5" s="6">
        <v>7.2919122821736959E-2</v>
      </c>
      <c r="N5" s="5">
        <v>9.8857916090425491E-2</v>
      </c>
      <c r="O5" s="6">
        <v>0.10421645113295153</v>
      </c>
      <c r="P5" s="5">
        <v>8.9493920518285419E-2</v>
      </c>
      <c r="Q5" s="6">
        <v>3.7741072232698958E-2</v>
      </c>
      <c r="R5" s="5">
        <v>4.8080360899459773E-2</v>
      </c>
      <c r="S5" s="6">
        <v>4.7196046129182712E-2</v>
      </c>
      <c r="T5" s="5">
        <v>0.17441059607735365</v>
      </c>
      <c r="U5" s="6">
        <v>3.4489986261547534E-2</v>
      </c>
    </row>
    <row r="6" spans="1:21" x14ac:dyDescent="0.35">
      <c r="A6" s="3">
        <v>2012</v>
      </c>
      <c r="B6" s="3">
        <v>5</v>
      </c>
      <c r="C6" s="4">
        <v>1</v>
      </c>
      <c r="D6" s="5">
        <v>6.4922513147087413E-2</v>
      </c>
      <c r="E6" s="6">
        <v>5.0869918606901043E-2</v>
      </c>
      <c r="F6" s="5">
        <v>1.6000822350966226E-2</v>
      </c>
      <c r="G6" s="6">
        <v>8.817679859684957E-2</v>
      </c>
      <c r="H6" s="5">
        <v>6.0563813409248102E-2</v>
      </c>
      <c r="I6" s="6">
        <v>7.9453546767792371E-2</v>
      </c>
      <c r="J6" s="5">
        <v>5.3605385395812499E-2</v>
      </c>
      <c r="K6" s="6">
        <v>1.5149423161236797E-2</v>
      </c>
      <c r="L6" s="5">
        <v>-3.9369698650037699E-2</v>
      </c>
      <c r="M6" s="6">
        <v>-4.3476449934031214E-3</v>
      </c>
      <c r="N6" s="5">
        <v>0.12980266279839991</v>
      </c>
      <c r="O6" s="6">
        <v>5.711109604914455E-2</v>
      </c>
      <c r="P6" s="5">
        <v>8.1560607204468782E-2</v>
      </c>
      <c r="Q6" s="6">
        <v>3.5014475576162329E-2</v>
      </c>
      <c r="R6" s="5">
        <v>1.5734034126310803E-2</v>
      </c>
      <c r="S6" s="6">
        <v>7.3332499577379862E-2</v>
      </c>
      <c r="T6" s="5">
        <v>0.11146097107904684</v>
      </c>
      <c r="U6" s="6">
        <v>2.7777329431708075E-2</v>
      </c>
    </row>
    <row r="7" spans="1:21" x14ac:dyDescent="0.35">
      <c r="A7" s="3">
        <v>2012</v>
      </c>
      <c r="B7" s="3">
        <v>6</v>
      </c>
      <c r="C7" s="4">
        <v>2</v>
      </c>
      <c r="D7" s="5">
        <v>6.6228788716383269E-2</v>
      </c>
      <c r="E7" s="6">
        <v>4.5302652219700867E-2</v>
      </c>
      <c r="F7" s="5">
        <v>4.3279756803850544E-2</v>
      </c>
      <c r="G7" s="6">
        <v>8.088967435385741E-2</v>
      </c>
      <c r="H7" s="5">
        <v>7.5251515409955561E-2</v>
      </c>
      <c r="I7" s="6">
        <v>6.1794316175434627E-2</v>
      </c>
      <c r="J7" s="5">
        <v>5.5880863321759122E-2</v>
      </c>
      <c r="K7" s="6">
        <v>3.1363208780331497E-2</v>
      </c>
      <c r="L7" s="5">
        <v>-2.0605598294626493E-2</v>
      </c>
      <c r="M7" s="6">
        <v>3.2911443140994923E-3</v>
      </c>
      <c r="N7" s="5">
        <v>0.12380495978175454</v>
      </c>
      <c r="O7" s="6">
        <v>8.0927839956967729E-2</v>
      </c>
      <c r="P7" s="5">
        <v>8.1263636442093778E-2</v>
      </c>
      <c r="Q7" s="6">
        <v>2.7668704822219725E-2</v>
      </c>
      <c r="R7" s="5">
        <v>1.3376870468890356E-2</v>
      </c>
      <c r="S7" s="6">
        <v>9.7644064734467184E-2</v>
      </c>
      <c r="T7" s="5">
        <v>9.8901115663421635E-2</v>
      </c>
      <c r="U7" s="6">
        <v>2.792691852492224E-2</v>
      </c>
    </row>
    <row r="8" spans="1:21" x14ac:dyDescent="0.35">
      <c r="A8" s="3">
        <v>2012</v>
      </c>
      <c r="B8" s="3">
        <v>7</v>
      </c>
      <c r="C8" s="4">
        <v>3</v>
      </c>
      <c r="D8" s="5">
        <v>6.8595857849756525E-2</v>
      </c>
      <c r="E8" s="6">
        <v>6.2368539648839594E-2</v>
      </c>
      <c r="F8" s="5">
        <v>6.1604075316813223E-2</v>
      </c>
      <c r="G8" s="6">
        <v>8.3391705532549931E-2</v>
      </c>
      <c r="H8" s="5">
        <v>8.67989254763748E-2</v>
      </c>
      <c r="I8" s="6">
        <v>7.4924207417444766E-2</v>
      </c>
      <c r="J8" s="5">
        <v>5.4157858149977534E-2</v>
      </c>
      <c r="K8" s="6">
        <v>-1.5429383380670569E-2</v>
      </c>
      <c r="L8" s="5">
        <v>-4.9423070977110073E-2</v>
      </c>
      <c r="M8" s="6">
        <v>1.4735782035745881E-2</v>
      </c>
      <c r="N8" s="5">
        <v>0.1265220292480469</v>
      </c>
      <c r="O8" s="6">
        <v>0.14421254188482169</v>
      </c>
      <c r="P8" s="5">
        <v>7.8233865251885026E-2</v>
      </c>
      <c r="Q8" s="6">
        <v>3.4196650080227542E-2</v>
      </c>
      <c r="R8" s="5">
        <v>1.1876134764669866E-2</v>
      </c>
      <c r="S8" s="6">
        <v>6.6946678719795649E-2</v>
      </c>
      <c r="T8" s="5">
        <v>9.9844962041642171E-2</v>
      </c>
      <c r="U8" s="6">
        <v>2.6111290626687156E-2</v>
      </c>
    </row>
    <row r="9" spans="1:21" x14ac:dyDescent="0.35">
      <c r="A9" s="3">
        <v>2012</v>
      </c>
      <c r="B9" s="3">
        <v>8</v>
      </c>
      <c r="C9" s="4">
        <v>4</v>
      </c>
      <c r="D9" s="5">
        <v>6.5931045619408879E-2</v>
      </c>
      <c r="E9" s="6">
        <v>4.4831293274135486E-2</v>
      </c>
      <c r="F9" s="5">
        <v>6.1903733378927628E-2</v>
      </c>
      <c r="G9" s="6">
        <v>7.64899224147495E-2</v>
      </c>
      <c r="H9" s="5">
        <v>7.4070991490912563E-2</v>
      </c>
      <c r="I9" s="6">
        <v>7.3575523446603786E-2</v>
      </c>
      <c r="J9" s="5">
        <v>6.317962912397479E-2</v>
      </c>
      <c r="K9" s="6">
        <v>-2.0512474306151773E-2</v>
      </c>
      <c r="L9" s="5">
        <v>-2.3220333322390707E-2</v>
      </c>
      <c r="M9" s="6">
        <v>2.2822096970204431E-2</v>
      </c>
      <c r="N9" s="5">
        <v>0.11511038851307198</v>
      </c>
      <c r="O9" s="6">
        <v>0.14479748734840903</v>
      </c>
      <c r="P9" s="5">
        <v>7.8433016077239959E-2</v>
      </c>
      <c r="Q9" s="6">
        <v>3.0701996434649326E-2</v>
      </c>
      <c r="R9" s="5">
        <v>1.46841890903886E-2</v>
      </c>
      <c r="S9" s="6">
        <v>0.1048555652503731</v>
      </c>
      <c r="T9" s="5">
        <v>0.11729287070706751</v>
      </c>
      <c r="U9" s="6">
        <v>3.0415328808017561E-2</v>
      </c>
    </row>
    <row r="10" spans="1:21" x14ac:dyDescent="0.35">
      <c r="A10" s="3">
        <v>2013</v>
      </c>
      <c r="B10" s="3">
        <v>9</v>
      </c>
      <c r="C10" s="4">
        <v>1</v>
      </c>
      <c r="D10" s="5">
        <v>6.1695805710103357E-2</v>
      </c>
      <c r="E10" s="6">
        <v>4.0517435538984126E-2</v>
      </c>
      <c r="F10" s="5">
        <v>6.9358583850996913E-2</v>
      </c>
      <c r="G10" s="6">
        <v>5.1314173634513738E-2</v>
      </c>
      <c r="H10" s="5">
        <v>6.6611935387343113E-2</v>
      </c>
      <c r="I10" s="6">
        <v>8.797693726161504E-2</v>
      </c>
      <c r="J10" s="5">
        <v>5.290633141104939E-2</v>
      </c>
      <c r="K10" s="6">
        <v>1.2131866328576546E-2</v>
      </c>
      <c r="L10" s="5">
        <v>4.807464212003465E-2</v>
      </c>
      <c r="M10" s="6">
        <v>3.9722155110485824E-2</v>
      </c>
      <c r="N10" s="5">
        <v>0.11904879747490749</v>
      </c>
      <c r="O10" s="6">
        <v>0.15789651441424657</v>
      </c>
      <c r="P10" s="5">
        <v>7.3026179103073963E-2</v>
      </c>
      <c r="Q10" s="6">
        <v>7.4802624239409532E-2</v>
      </c>
      <c r="R10" s="5">
        <v>1.227932070404214E-2</v>
      </c>
      <c r="S10" s="6">
        <v>0.13066391406823952</v>
      </c>
      <c r="T10" s="5">
        <v>8.4128358420364702E-2</v>
      </c>
      <c r="U10" s="6">
        <v>5.1601868266384354E-2</v>
      </c>
    </row>
    <row r="11" spans="1:21" x14ac:dyDescent="0.35">
      <c r="A11" s="3">
        <v>2013</v>
      </c>
      <c r="B11" s="3">
        <v>10</v>
      </c>
      <c r="C11" s="4">
        <v>2</v>
      </c>
      <c r="D11" s="5">
        <v>5.8419217313441463E-2</v>
      </c>
      <c r="E11" s="6">
        <v>2.2645192741700404E-2</v>
      </c>
      <c r="F11" s="5">
        <v>6.9989389244424549E-2</v>
      </c>
      <c r="G11" s="6">
        <v>5.4331672099931838E-2</v>
      </c>
      <c r="H11" s="5">
        <v>9.4088135125402372E-2</v>
      </c>
      <c r="I11" s="6">
        <v>9.3046181012027995E-2</v>
      </c>
      <c r="J11" s="5">
        <v>5.5611100851869599E-2</v>
      </c>
      <c r="K11" s="6">
        <v>8.4499835855307293E-3</v>
      </c>
      <c r="L11" s="5">
        <v>9.5156185280313998E-3</v>
      </c>
      <c r="M11" s="6">
        <v>4.166442047232688E-2</v>
      </c>
      <c r="N11" s="5">
        <v>0.13012942464647326</v>
      </c>
      <c r="O11" s="6">
        <v>0.1550907682497018</v>
      </c>
      <c r="P11" s="5">
        <v>7.5733353065538606E-2</v>
      </c>
      <c r="Q11" s="6">
        <v>7.3188803699749894E-2</v>
      </c>
      <c r="R11" s="5">
        <v>2.9031707882943625E-2</v>
      </c>
      <c r="S11" s="6">
        <v>7.3505389906284746E-2</v>
      </c>
      <c r="T11" s="5">
        <v>8.1957810035791612E-2</v>
      </c>
      <c r="U11" s="6">
        <v>5.3671771432273641E-2</v>
      </c>
    </row>
    <row r="12" spans="1:21" x14ac:dyDescent="0.35">
      <c r="A12" s="3">
        <v>2013</v>
      </c>
      <c r="B12" s="3">
        <v>11</v>
      </c>
      <c r="C12" s="4">
        <v>3</v>
      </c>
      <c r="D12" s="5">
        <v>5.7180543383474447E-2</v>
      </c>
      <c r="E12" s="6">
        <v>1.0867145233205644E-2</v>
      </c>
      <c r="F12" s="5">
        <v>8.7240158168153226E-2</v>
      </c>
      <c r="G12" s="6">
        <v>6.6913140244991842E-2</v>
      </c>
      <c r="H12" s="5">
        <v>8.0992216784688598E-2</v>
      </c>
      <c r="I12" s="6">
        <v>8.0116861559272667E-2</v>
      </c>
      <c r="J12" s="5">
        <v>5.930116731756585E-2</v>
      </c>
      <c r="K12" s="6">
        <v>1.2284370983135728E-2</v>
      </c>
      <c r="L12" s="5">
        <v>3.2631825504806145E-2</v>
      </c>
      <c r="M12" s="6">
        <v>5.0002146987916385E-2</v>
      </c>
      <c r="N12" s="5">
        <v>0.11254924332845251</v>
      </c>
      <c r="O12" s="6">
        <v>0.13517163375171415</v>
      </c>
      <c r="P12" s="5">
        <v>7.4601713914389078E-2</v>
      </c>
      <c r="Q12" s="6">
        <v>7.2735685431035924E-2</v>
      </c>
      <c r="R12" s="5">
        <v>4.5998922521726104E-3</v>
      </c>
      <c r="S12" s="6">
        <v>9.2480600773012123E-2</v>
      </c>
      <c r="T12" s="5">
        <v>8.1697066903437143E-2</v>
      </c>
      <c r="U12" s="6">
        <v>5.0117407050688456E-2</v>
      </c>
    </row>
    <row r="13" spans="1:21" x14ac:dyDescent="0.35">
      <c r="A13" s="3">
        <v>2013</v>
      </c>
      <c r="B13" s="3">
        <v>12</v>
      </c>
      <c r="C13" s="4">
        <v>4</v>
      </c>
      <c r="D13" s="5">
        <v>6.5857197386117949E-2</v>
      </c>
      <c r="E13" s="6">
        <v>5.5607638951017835E-2</v>
      </c>
      <c r="F13" s="5">
        <v>0.20229661714468627</v>
      </c>
      <c r="G13" s="6">
        <v>7.4400927976657538E-2</v>
      </c>
      <c r="H13" s="5">
        <v>7.9828855012216149E-2</v>
      </c>
      <c r="I13" s="6">
        <v>8.3440825607067337E-2</v>
      </c>
      <c r="J13" s="5">
        <v>5.7889230587604423E-2</v>
      </c>
      <c r="K13" s="6">
        <v>1.9679643373776035E-2</v>
      </c>
      <c r="L13" s="5">
        <v>2.4243381685194798E-2</v>
      </c>
      <c r="M13" s="6">
        <v>3.4618084480085631E-2</v>
      </c>
      <c r="N13" s="5">
        <v>0.1198101445898907</v>
      </c>
      <c r="O13" s="6">
        <v>0.10731518458029243</v>
      </c>
      <c r="P13" s="5">
        <v>7.1388146751282688E-2</v>
      </c>
      <c r="Q13" s="6">
        <v>7.7312731626050679E-2</v>
      </c>
      <c r="R13" s="5">
        <v>6.1464743543730993E-3</v>
      </c>
      <c r="S13" s="6">
        <v>5.669192454875116E-2</v>
      </c>
      <c r="T13" s="5">
        <v>7.1795543728300437E-2</v>
      </c>
      <c r="U13" s="6">
        <v>4.9088930830198274E-2</v>
      </c>
    </row>
    <row r="14" spans="1:21" x14ac:dyDescent="0.35">
      <c r="A14" s="3">
        <v>2014</v>
      </c>
      <c r="B14" s="3">
        <v>13</v>
      </c>
      <c r="C14" s="4">
        <v>1</v>
      </c>
      <c r="D14" s="5">
        <v>5.8545539680886494E-2</v>
      </c>
      <c r="E14" s="6">
        <v>2.1823747544259531E-2</v>
      </c>
      <c r="F14" s="5">
        <v>0.26034932169003921</v>
      </c>
      <c r="G14" s="6">
        <v>5.5465879343669755E-2</v>
      </c>
      <c r="H14" s="5">
        <v>5.4519877414090923E-2</v>
      </c>
      <c r="I14" s="6">
        <v>7.1397776509151578E-2</v>
      </c>
      <c r="J14" s="5">
        <v>6.1020624618975727E-2</v>
      </c>
      <c r="K14" s="6">
        <v>1.0429880422546445E-2</v>
      </c>
      <c r="L14" s="5">
        <v>2.1322657825973979E-2</v>
      </c>
      <c r="M14" s="6">
        <v>2.038209759313836E-2</v>
      </c>
      <c r="N14" s="5">
        <v>7.1033364375602037E-2</v>
      </c>
      <c r="O14" s="6">
        <v>7.4539670801248903E-2</v>
      </c>
      <c r="P14" s="5">
        <v>8.441284010211425E-2</v>
      </c>
      <c r="Q14" s="6">
        <v>0.10520554978295604</v>
      </c>
      <c r="R14" s="5">
        <v>-3.1839898986090187E-2</v>
      </c>
      <c r="S14" s="6">
        <v>5.0002270452311981E-2</v>
      </c>
      <c r="T14" s="5">
        <v>0.10064122123124974</v>
      </c>
      <c r="U14" s="6">
        <v>5.7998944423467647E-2</v>
      </c>
    </row>
    <row r="15" spans="1:21" x14ac:dyDescent="0.35">
      <c r="A15" s="3">
        <v>2014</v>
      </c>
      <c r="B15" s="3">
        <v>14</v>
      </c>
      <c r="C15" s="4">
        <v>2</v>
      </c>
      <c r="D15" s="5">
        <v>5.9255539846256422E-2</v>
      </c>
      <c r="E15" s="6">
        <v>3.4781188630438109E-2</v>
      </c>
      <c r="F15" s="5">
        <v>0.2468972938150169</v>
      </c>
      <c r="G15" s="6">
        <v>5.586857400872125E-2</v>
      </c>
      <c r="H15" s="5">
        <v>6.4955603515664428E-2</v>
      </c>
      <c r="I15" s="6">
        <v>5.7324186979840652E-2</v>
      </c>
      <c r="J15" s="5">
        <v>7.8975200090759978E-2</v>
      </c>
      <c r="K15" s="6">
        <v>4.7165855318556105E-3</v>
      </c>
      <c r="L15" s="5">
        <v>7.7376011908555142E-2</v>
      </c>
      <c r="M15" s="6">
        <v>1.4976008637823668E-3</v>
      </c>
      <c r="N15" s="5">
        <v>5.7333189592082334E-2</v>
      </c>
      <c r="O15" s="6">
        <v>6.8782213836813044E-2</v>
      </c>
      <c r="P15" s="5">
        <v>6.2654536261119498E-2</v>
      </c>
      <c r="Q15" s="6">
        <v>0.10666531764018972</v>
      </c>
      <c r="R15" s="5">
        <v>-8.490176859556664E-3</v>
      </c>
      <c r="S15" s="6">
        <v>6.1693642900720658E-2</v>
      </c>
      <c r="T15" s="5">
        <v>0.13557069235006747</v>
      </c>
      <c r="U15" s="6">
        <v>5.6482845956081551E-2</v>
      </c>
    </row>
    <row r="16" spans="1:21" x14ac:dyDescent="0.35">
      <c r="A16" s="3">
        <v>2014</v>
      </c>
      <c r="B16" s="3">
        <v>15</v>
      </c>
      <c r="C16" s="4">
        <v>3</v>
      </c>
      <c r="D16" s="5">
        <v>6.1372914819588065E-2</v>
      </c>
      <c r="E16" s="6">
        <v>5.3342255623686441E-2</v>
      </c>
      <c r="F16" s="5">
        <v>7.145652660710522E-2</v>
      </c>
      <c r="G16" s="6">
        <v>5.9481875647895865E-2</v>
      </c>
      <c r="H16" s="5">
        <v>4.052938516054172E-2</v>
      </c>
      <c r="I16" s="6">
        <v>5.3336034414570799E-2</v>
      </c>
      <c r="J16" s="5">
        <v>0.12127196748597813</v>
      </c>
      <c r="K16" s="6">
        <v>7.7190501110654175E-2</v>
      </c>
      <c r="L16" s="5">
        <v>3.8549781515290649E-2</v>
      </c>
      <c r="M16" s="6">
        <v>5.4294542540489488E-4</v>
      </c>
      <c r="N16" s="5">
        <v>5.4833375843106325E-2</v>
      </c>
      <c r="O16" s="6">
        <v>5.9440451236480785E-2</v>
      </c>
      <c r="P16" s="5">
        <v>6.8817149122225141E-2</v>
      </c>
      <c r="Q16" s="6">
        <v>5.5690388587897877E-2</v>
      </c>
      <c r="R16" s="5">
        <v>4.1803392986294874E-3</v>
      </c>
      <c r="S16" s="6">
        <v>9.7787401591291623E-2</v>
      </c>
      <c r="T16" s="5">
        <v>6.0869009746262082E-2</v>
      </c>
      <c r="U16" s="6">
        <v>5.6096813950213376E-2</v>
      </c>
    </row>
    <row r="17" spans="1:21" x14ac:dyDescent="0.35">
      <c r="A17" s="3">
        <v>2014</v>
      </c>
      <c r="B17" s="3">
        <v>16</v>
      </c>
      <c r="C17" s="4">
        <v>4</v>
      </c>
      <c r="D17" s="5">
        <v>5.5180768788922752E-2</v>
      </c>
      <c r="E17" s="6">
        <v>2.9108357854706002E-2</v>
      </c>
      <c r="F17" s="5">
        <v>-1.2992718277541448E-2</v>
      </c>
      <c r="G17" s="6">
        <v>3.0864820649190827E-2</v>
      </c>
      <c r="H17" s="5">
        <v>5.8408826788908019E-2</v>
      </c>
      <c r="I17" s="6">
        <v>7.7397852351697605E-2</v>
      </c>
      <c r="J17" s="5">
        <v>9.2445275626508616E-2</v>
      </c>
      <c r="K17" s="6">
        <v>3.1502724428886353E-2</v>
      </c>
      <c r="L17" s="5">
        <v>1.5317390794014285E-2</v>
      </c>
      <c r="M17" s="6">
        <v>-1.1894168250878079E-2</v>
      </c>
      <c r="N17" s="5">
        <v>5.2552023201602127E-2</v>
      </c>
      <c r="O17" s="6">
        <v>6.8080218314796603E-2</v>
      </c>
      <c r="P17" s="5">
        <v>6.3660574946857729E-2</v>
      </c>
      <c r="Q17" s="6">
        <v>7.5848784983341577E-2</v>
      </c>
      <c r="R17" s="5">
        <v>5.3083814088397352E-2</v>
      </c>
      <c r="S17" s="6">
        <v>3.7362465491956875E-2</v>
      </c>
      <c r="T17" s="5">
        <v>3.7969529315162509E-2</v>
      </c>
      <c r="U17" s="6">
        <v>4.7993134606803434E-2</v>
      </c>
    </row>
    <row r="18" spans="1:21" x14ac:dyDescent="0.35">
      <c r="A18" s="3">
        <v>2015</v>
      </c>
      <c r="B18" s="3">
        <v>17</v>
      </c>
      <c r="C18" s="4">
        <v>1</v>
      </c>
      <c r="D18" s="5">
        <v>5.2030599456423854E-2</v>
      </c>
      <c r="E18" s="6">
        <v>3.7613964291720592E-3</v>
      </c>
      <c r="F18" s="5">
        <v>-7.7129326605742454E-2</v>
      </c>
      <c r="G18" s="6">
        <v>5.9835151251500074E-2</v>
      </c>
      <c r="H18" s="5">
        <v>5.3888457777923282E-2</v>
      </c>
      <c r="I18" s="6">
        <v>6.6365987293373285E-2</v>
      </c>
      <c r="J18" s="5">
        <v>7.1514048379686557E-2</v>
      </c>
      <c r="K18" s="6">
        <v>3.4476519773060321E-2</v>
      </c>
      <c r="L18" s="5">
        <v>-1.1109498898326908E-2</v>
      </c>
      <c r="M18" s="6">
        <v>4.1043784683815643E-2</v>
      </c>
      <c r="N18" s="5">
        <v>6.9729895327988567E-2</v>
      </c>
      <c r="O18" s="6">
        <v>9.1500165685545864E-2</v>
      </c>
      <c r="P18" s="5">
        <v>6.5684092442576558E-2</v>
      </c>
      <c r="Q18" s="6">
        <v>4.8410349192365087E-2</v>
      </c>
      <c r="R18" s="5">
        <v>4.6344987230962698E-2</v>
      </c>
      <c r="S18" s="6">
        <v>8.6008963048865406E-2</v>
      </c>
      <c r="T18" s="5">
        <v>8.6195958482021551E-2</v>
      </c>
      <c r="U18" s="6">
        <v>6.1943671917612297E-2</v>
      </c>
    </row>
    <row r="19" spans="1:21" x14ac:dyDescent="0.35">
      <c r="A19" s="3">
        <v>2015</v>
      </c>
      <c r="B19" s="3">
        <v>18</v>
      </c>
      <c r="C19" s="4">
        <v>2</v>
      </c>
      <c r="D19" s="5">
        <v>5.4074587229376858E-2</v>
      </c>
      <c r="E19" s="6">
        <v>6.2034674953359126E-2</v>
      </c>
      <c r="F19" s="5">
        <v>-9.2518367211263719E-2</v>
      </c>
      <c r="G19" s="6">
        <v>6.2377071000383477E-2</v>
      </c>
      <c r="H19" s="5">
        <v>1.5812378099140378E-3</v>
      </c>
      <c r="I19" s="6">
        <v>6.2894115657088356E-2</v>
      </c>
      <c r="J19" s="5">
        <v>7.154399270502676E-2</v>
      </c>
      <c r="K19" s="6">
        <v>8.0525213736559298E-2</v>
      </c>
      <c r="L19" s="5">
        <v>1.7504319253700551E-3</v>
      </c>
      <c r="M19" s="6">
        <v>4.3175090918818659E-2</v>
      </c>
      <c r="N19" s="5">
        <v>6.8159218178942105E-2</v>
      </c>
      <c r="O19" s="6">
        <v>1.91013741472561E-2</v>
      </c>
      <c r="P19" s="5">
        <v>4.0098053778174769E-2</v>
      </c>
      <c r="Q19" s="6">
        <v>6.787506777961938E-2</v>
      </c>
      <c r="R19" s="5">
        <v>4.543438805169342E-2</v>
      </c>
      <c r="S19" s="6">
        <v>8.4751667880042625E-2</v>
      </c>
      <c r="T19" s="5">
        <v>4.2617486400385207E-2</v>
      </c>
      <c r="U19" s="6">
        <v>4.4715650194094181E-2</v>
      </c>
    </row>
    <row r="20" spans="1:21" x14ac:dyDescent="0.35">
      <c r="A20" s="3">
        <v>2015</v>
      </c>
      <c r="B20" s="3">
        <v>19</v>
      </c>
      <c r="C20" s="4">
        <v>3</v>
      </c>
      <c r="D20" s="5">
        <v>5.4286505133851914E-2</v>
      </c>
      <c r="E20" s="6">
        <v>2.4839732038649309E-2</v>
      </c>
      <c r="F20" s="5">
        <v>5.3220257161908702E-2</v>
      </c>
      <c r="G20" s="6">
        <v>5.7540318230254295E-2</v>
      </c>
      <c r="H20" s="5">
        <v>2.9775955316765135E-2</v>
      </c>
      <c r="I20" s="6">
        <v>5.8992096584052023E-2</v>
      </c>
      <c r="J20" s="5">
        <v>7.3701772401469468E-2</v>
      </c>
      <c r="K20" s="6">
        <v>8.3846721072258878E-2</v>
      </c>
      <c r="L20" s="5">
        <v>-3.7161793408207466E-2</v>
      </c>
      <c r="M20" s="6">
        <v>5.3933003107686783E-2</v>
      </c>
      <c r="N20" s="5">
        <v>6.6192489191656545E-2</v>
      </c>
      <c r="O20" s="6">
        <v>7.767024701646541E-2</v>
      </c>
      <c r="P20" s="5">
        <v>4.212467829575739E-2</v>
      </c>
      <c r="Q20" s="6">
        <v>5.5085984855723025E-2</v>
      </c>
      <c r="R20" s="5">
        <v>4.7380228751965126E-2</v>
      </c>
      <c r="S20" s="6">
        <v>7.3099858922463845E-2</v>
      </c>
      <c r="T20" s="5">
        <v>7.3387951084417757E-2</v>
      </c>
      <c r="U20" s="6">
        <v>4.9139412311816733E-2</v>
      </c>
    </row>
    <row r="21" spans="1:21" x14ac:dyDescent="0.35">
      <c r="A21" s="3">
        <v>2015</v>
      </c>
      <c r="B21" s="3">
        <v>20</v>
      </c>
      <c r="C21" s="4">
        <v>4</v>
      </c>
      <c r="D21" s="5">
        <v>5.7107906593988123E-2</v>
      </c>
      <c r="E21" s="6">
        <v>4.2481155298405682E-2</v>
      </c>
      <c r="F21" s="5">
        <v>8.1523472550532272E-2</v>
      </c>
      <c r="G21" s="6">
        <v>4.3225637838782305E-2</v>
      </c>
      <c r="H21" s="5">
        <v>5.7993549592742388E-2</v>
      </c>
      <c r="I21" s="6">
        <v>7.8305861308082259E-2</v>
      </c>
      <c r="J21" s="5">
        <v>9.0990817570705484E-2</v>
      </c>
      <c r="K21" s="6">
        <v>0.11824431435029337</v>
      </c>
      <c r="L21" s="5">
        <v>-3.2326675687159301E-2</v>
      </c>
      <c r="M21" s="6">
        <v>7.3016576470975147E-2</v>
      </c>
      <c r="N21" s="5">
        <v>5.5613297101490211E-2</v>
      </c>
      <c r="O21" s="6">
        <v>9.9357638071181142E-2</v>
      </c>
      <c r="P21" s="5">
        <v>5.1506598373200596E-2</v>
      </c>
      <c r="Q21" s="6">
        <v>4.6545090240622145E-2</v>
      </c>
      <c r="R21" s="5">
        <v>6.7994150341758486E-2</v>
      </c>
      <c r="S21" s="6">
        <v>2.4820614602271363E-2</v>
      </c>
      <c r="T21" s="5">
        <v>5.7874423016768928E-2</v>
      </c>
      <c r="U21" s="6">
        <v>3.9970589586063587E-2</v>
      </c>
    </row>
    <row r="22" spans="1:21" x14ac:dyDescent="0.35">
      <c r="A22" s="3">
        <v>2016</v>
      </c>
      <c r="B22" s="3">
        <v>21</v>
      </c>
      <c r="C22" s="4">
        <v>1</v>
      </c>
      <c r="D22" s="5">
        <v>5.5778244924998388E-2</v>
      </c>
      <c r="E22" s="6">
        <v>8.5272696435634288E-3</v>
      </c>
      <c r="F22" s="5">
        <v>8.3575874918297322E-2</v>
      </c>
      <c r="G22" s="6">
        <v>5.7268141207668988E-2</v>
      </c>
      <c r="H22" s="5">
        <v>7.7609095681105744E-2</v>
      </c>
      <c r="I22" s="6">
        <v>6.366791405767902E-2</v>
      </c>
      <c r="J22" s="5">
        <v>0.10128470314633398</v>
      </c>
      <c r="K22" s="6">
        <v>0.10802017783687301</v>
      </c>
      <c r="L22" s="5">
        <v>7.6151047821682027E-4</v>
      </c>
      <c r="M22" s="6">
        <v>3.7418269464686071E-2</v>
      </c>
      <c r="N22" s="5">
        <v>6.8245761834360819E-2</v>
      </c>
      <c r="O22" s="6">
        <v>6.8966221833422603E-2</v>
      </c>
      <c r="P22" s="5">
        <v>5.0234449089331834E-2</v>
      </c>
      <c r="Q22" s="6">
        <v>4.8391939196352318E-2</v>
      </c>
      <c r="R22" s="5">
        <v>6.0761817265921669E-2</v>
      </c>
      <c r="S22" s="6">
        <v>7.5653838795969319E-2</v>
      </c>
      <c r="T22" s="5">
        <v>5.5880745338293014E-2</v>
      </c>
      <c r="U22" s="6">
        <v>4.3333034189471764E-2</v>
      </c>
    </row>
    <row r="23" spans="1:21" x14ac:dyDescent="0.35">
      <c r="A23" s="3">
        <v>2016</v>
      </c>
      <c r="B23" s="3">
        <v>22</v>
      </c>
      <c r="C23" s="4">
        <v>2</v>
      </c>
      <c r="D23" s="5">
        <v>5.8083768411749448E-2</v>
      </c>
      <c r="E23" s="6">
        <v>3.5764523122806535E-2</v>
      </c>
      <c r="F23" s="5">
        <v>8.5169143136642367E-2</v>
      </c>
      <c r="G23" s="6">
        <v>6.3360936588809924E-2</v>
      </c>
      <c r="H23" s="5">
        <v>6.9285124075857851E-2</v>
      </c>
      <c r="I23" s="6">
        <v>7.0348451472931561E-2</v>
      </c>
      <c r="J23" s="5">
        <v>8.9724680259107403E-2</v>
      </c>
      <c r="K23" s="6">
        <v>9.6504751754357354E-2</v>
      </c>
      <c r="L23" s="5">
        <v>-9.7064743043948631E-3</v>
      </c>
      <c r="M23" s="6">
        <v>5.4201394887694487E-2</v>
      </c>
      <c r="N23" s="5">
        <v>7.7688485199447488E-2</v>
      </c>
      <c r="O23" s="6">
        <v>0.11594826139026049</v>
      </c>
      <c r="P23" s="5">
        <v>6.426587833549835E-2</v>
      </c>
      <c r="Q23" s="6">
        <v>4.6008983487786148E-2</v>
      </c>
      <c r="R23" s="5">
        <v>9.2383291358654418E-2</v>
      </c>
      <c r="S23" s="6">
        <v>7.4778809366479848E-2</v>
      </c>
      <c r="T23" s="5">
        <v>5.1783308868575517E-2</v>
      </c>
      <c r="U23" s="6">
        <v>3.8875868809529202E-2</v>
      </c>
    </row>
    <row r="24" spans="1:21" x14ac:dyDescent="0.35">
      <c r="A24" s="3">
        <v>2016</v>
      </c>
      <c r="B24" s="3">
        <v>23</v>
      </c>
      <c r="C24" s="4">
        <v>3</v>
      </c>
      <c r="D24" s="5">
        <v>5.6389986536013126E-2</v>
      </c>
      <c r="E24" s="6">
        <v>2.6418421745788567E-2</v>
      </c>
      <c r="F24" s="5">
        <v>7.3172387763513758E-2</v>
      </c>
      <c r="G24" s="6">
        <v>5.8775452059027344E-2</v>
      </c>
      <c r="H24" s="5">
        <v>4.2742157217407373E-2</v>
      </c>
      <c r="I24" s="6">
        <v>6.6582211785604528E-2</v>
      </c>
      <c r="J24" s="5">
        <v>8.9401438281919043E-2</v>
      </c>
      <c r="K24" s="6">
        <v>0.17104877977209521</v>
      </c>
      <c r="L24" s="5">
        <v>-6.3650664515846334E-3</v>
      </c>
      <c r="M24" s="6">
        <v>5.0300556817197473E-2</v>
      </c>
      <c r="N24" s="5">
        <v>7.7380335719605453E-2</v>
      </c>
      <c r="O24" s="6">
        <v>6.0336523372838569E-2</v>
      </c>
      <c r="P24" s="5">
        <v>5.1489843297475968E-2</v>
      </c>
      <c r="Q24" s="6">
        <v>5.5664989187269587E-2</v>
      </c>
      <c r="R24" s="5">
        <v>3.6686223241109817E-2</v>
      </c>
      <c r="S24" s="6">
        <v>5.1009709759412658E-2</v>
      </c>
      <c r="T24" s="5">
        <v>6.3126481139408774E-2</v>
      </c>
      <c r="U24" s="6">
        <v>5.54638876192588E-2</v>
      </c>
    </row>
    <row r="25" spans="1:21" x14ac:dyDescent="0.35">
      <c r="A25" s="3">
        <v>2016</v>
      </c>
      <c r="B25" s="3">
        <v>24</v>
      </c>
      <c r="C25" s="4">
        <v>4</v>
      </c>
      <c r="D25" s="5">
        <v>5.2666135434080275E-2</v>
      </c>
      <c r="E25" s="6">
        <v>2.4424763141562611E-2</v>
      </c>
      <c r="F25" s="5">
        <v>-1.2399562861146185E-3</v>
      </c>
      <c r="G25" s="6">
        <v>5.3032822418781933E-2</v>
      </c>
      <c r="H25" s="5">
        <v>3.5824943082546801E-2</v>
      </c>
      <c r="I25" s="6">
        <v>2.9527927782319052E-2</v>
      </c>
      <c r="J25" s="5">
        <v>6.1548578493892725E-2</v>
      </c>
      <c r="K25" s="6">
        <v>0.18715166875037537</v>
      </c>
      <c r="L25" s="5">
        <v>4.0789667561327958E-2</v>
      </c>
      <c r="M25" s="6">
        <v>6.522539818535833E-2</v>
      </c>
      <c r="N25" s="5">
        <v>7.9495991217594097E-2</v>
      </c>
      <c r="O25" s="6">
        <v>3.8649450390951134E-2</v>
      </c>
      <c r="P25" s="5">
        <v>4.3274312354175004E-2</v>
      </c>
      <c r="Q25" s="6">
        <v>5.6812142653537956E-2</v>
      </c>
      <c r="R25" s="5">
        <v>9.2069267670249477E-3</v>
      </c>
      <c r="S25" s="6">
        <v>4.0328469804706613E-2</v>
      </c>
      <c r="T25" s="5">
        <v>5.8597912334946267E-2</v>
      </c>
      <c r="U25" s="6">
        <v>5.2815278979887914E-2</v>
      </c>
    </row>
    <row r="26" spans="1:21" x14ac:dyDescent="0.35">
      <c r="A26" s="3">
        <v>2017</v>
      </c>
      <c r="B26" s="3">
        <v>25</v>
      </c>
      <c r="C26" s="4">
        <v>1</v>
      </c>
      <c r="D26" s="5">
        <v>5.3721532957920148E-2</v>
      </c>
      <c r="E26" s="6">
        <v>3.5575849524203118E-2</v>
      </c>
      <c r="F26" s="5">
        <v>1.877701531816256E-2</v>
      </c>
      <c r="G26" s="6">
        <v>5.4483393837360117E-2</v>
      </c>
      <c r="H26" s="5">
        <v>6.5927554018379686E-2</v>
      </c>
      <c r="I26" s="6">
        <v>4.1890442185612775E-2</v>
      </c>
      <c r="J26" s="5">
        <v>8.0858715893734168E-2</v>
      </c>
      <c r="K26" s="6">
        <v>0.12993853081325546</v>
      </c>
      <c r="L26" s="5">
        <v>2.0235266872500546E-2</v>
      </c>
      <c r="M26" s="6">
        <v>6.860356781123178E-2</v>
      </c>
      <c r="N26" s="5">
        <v>4.1211145904437085E-2</v>
      </c>
      <c r="O26" s="6">
        <v>2.8809930978082487E-2</v>
      </c>
      <c r="P26" s="5">
        <v>3.0571382849460926E-2</v>
      </c>
      <c r="Q26" s="6">
        <v>5.7320783354543048E-2</v>
      </c>
      <c r="R26" s="5">
        <v>6.1270876782495209E-2</v>
      </c>
      <c r="S26" s="6">
        <v>3.9216927499291065E-2</v>
      </c>
      <c r="T26" s="5">
        <v>6.2812215513734948E-2</v>
      </c>
      <c r="U26" s="6">
        <v>4.1583279774101811E-2</v>
      </c>
    </row>
    <row r="27" spans="1:21" x14ac:dyDescent="0.35">
      <c r="A27" s="3">
        <v>2017</v>
      </c>
      <c r="B27" s="3">
        <v>26</v>
      </c>
      <c r="C27" s="4">
        <v>2</v>
      </c>
      <c r="D27" s="5">
        <v>5.0534502066635678E-2</v>
      </c>
      <c r="E27" s="6">
        <v>-8.0790207425153193E-3</v>
      </c>
      <c r="F27" s="5">
        <v>4.9491380022740117E-2</v>
      </c>
      <c r="G27" s="6">
        <v>6.7884337331615807E-2</v>
      </c>
      <c r="H27" s="5">
        <v>7.3131359624416747E-2</v>
      </c>
      <c r="I27" s="6">
        <v>6.3922919401363965E-2</v>
      </c>
      <c r="J27" s="5">
        <v>9.5979014801147233E-2</v>
      </c>
      <c r="K27" s="6">
        <v>8.4659384562946416E-2</v>
      </c>
      <c r="L27" s="5">
        <v>-4.7712839389300932E-2</v>
      </c>
      <c r="M27" s="6">
        <v>7.345586854404651E-2</v>
      </c>
      <c r="N27" s="5">
        <v>8.0392000621656745E-2</v>
      </c>
      <c r="O27" s="6">
        <v>2.2541307529666321E-2</v>
      </c>
      <c r="P27" s="5">
        <v>3.1347891655447047E-2</v>
      </c>
      <c r="Q27" s="6">
        <v>5.2487873331283685E-2</v>
      </c>
      <c r="R27" s="5">
        <v>-4.6633981694177429E-4</v>
      </c>
      <c r="S27" s="6">
        <v>4.5279701778356829E-2</v>
      </c>
      <c r="T27" s="5">
        <v>5.8828965154370971E-2</v>
      </c>
      <c r="U27" s="6">
        <v>5.0312488575879E-2</v>
      </c>
    </row>
    <row r="28" spans="1:21" x14ac:dyDescent="0.35">
      <c r="A28" s="3">
        <v>2017</v>
      </c>
      <c r="B28" s="3">
        <v>27</v>
      </c>
      <c r="C28" s="4">
        <v>3</v>
      </c>
      <c r="D28" s="5">
        <v>5.6395306936392942E-2</v>
      </c>
      <c r="E28" s="6">
        <v>1.5107423160326539E-2</v>
      </c>
      <c r="F28" s="5">
        <v>-8.1618860258669823E-4</v>
      </c>
      <c r="G28" s="6">
        <v>7.0021875768593533E-2</v>
      </c>
      <c r="H28" s="5">
        <v>7.727255002801714E-2</v>
      </c>
      <c r="I28" s="6">
        <v>7.568286260133239E-2</v>
      </c>
      <c r="J28" s="5">
        <v>5.0428515555580589E-2</v>
      </c>
      <c r="K28" s="6">
        <v>4.5200180731838513E-2</v>
      </c>
      <c r="L28" s="5">
        <v>8.9709537290876051E-2</v>
      </c>
      <c r="M28" s="6">
        <v>6.1533689032493122E-2</v>
      </c>
      <c r="N28" s="5">
        <v>7.9070505899568433E-2</v>
      </c>
      <c r="O28" s="6">
        <v>1.3796492937737659E-2</v>
      </c>
      <c r="P28" s="5">
        <v>3.165694031462829E-2</v>
      </c>
      <c r="Q28" s="6">
        <v>4.4756491058707715E-2</v>
      </c>
      <c r="R28" s="5">
        <v>2.6512454296816923E-2</v>
      </c>
      <c r="S28" s="6">
        <v>3.4664018153897524E-2</v>
      </c>
      <c r="T28" s="5">
        <v>3.8844982871500733E-2</v>
      </c>
      <c r="U28" s="6">
        <v>4.0815095415180469E-2</v>
      </c>
    </row>
    <row r="29" spans="1:21" x14ac:dyDescent="0.35">
      <c r="A29" s="3">
        <v>2017</v>
      </c>
      <c r="B29" s="3">
        <v>28</v>
      </c>
      <c r="C29" s="4">
        <v>4</v>
      </c>
      <c r="D29" s="5">
        <v>5.759912014513513E-2</v>
      </c>
      <c r="E29" s="6">
        <v>2.4524482055087615E-2</v>
      </c>
      <c r="F29" s="5">
        <v>2.7286196114158612E-2</v>
      </c>
      <c r="G29" s="6">
        <v>5.73936891348934E-2</v>
      </c>
      <c r="H29" s="5">
        <v>6.0713104108995886E-2</v>
      </c>
      <c r="I29" s="6">
        <v>8.2030008092178086E-2</v>
      </c>
      <c r="J29" s="5">
        <v>9.0306474616755006E-2</v>
      </c>
      <c r="K29" s="6">
        <v>4.8922591750355071E-2</v>
      </c>
      <c r="L29" s="5">
        <v>4.3265050434041497E-2</v>
      </c>
      <c r="M29" s="6">
        <v>5.4378072072698291E-2</v>
      </c>
      <c r="N29" s="5">
        <v>7.552914559088264E-2</v>
      </c>
      <c r="O29" s="6">
        <v>3.2330359634888506E-2</v>
      </c>
      <c r="P29" s="5">
        <v>6.2185100840965069E-2</v>
      </c>
      <c r="Q29" s="6">
        <v>6.6568864856911381E-2</v>
      </c>
      <c r="R29" s="5">
        <v>5.9238660873213167E-3</v>
      </c>
      <c r="S29" s="6">
        <v>4.0456696453318175E-2</v>
      </c>
      <c r="T29" s="5">
        <v>5.5879867708761743E-2</v>
      </c>
      <c r="U29" s="6">
        <v>4.5684219442490237E-2</v>
      </c>
    </row>
    <row r="30" spans="1:21" x14ac:dyDescent="0.35">
      <c r="A30" s="3">
        <v>2018</v>
      </c>
      <c r="B30" s="3">
        <v>29</v>
      </c>
      <c r="C30" s="4">
        <v>1</v>
      </c>
      <c r="D30" s="5">
        <v>5.4096148402713595E-2</v>
      </c>
      <c r="E30" s="6">
        <v>-2.3925720905316528E-2</v>
      </c>
      <c r="F30" s="5">
        <v>5.109588650629493E-2</v>
      </c>
      <c r="G30" s="6">
        <v>6.3745065754830632E-2</v>
      </c>
      <c r="H30" s="5">
        <v>7.823959681289705E-2</v>
      </c>
      <c r="I30" s="6">
        <v>7.3943012389898088E-2</v>
      </c>
      <c r="J30" s="5">
        <v>8.5142481624377098E-2</v>
      </c>
      <c r="K30" s="6">
        <v>4.5387719819244277E-2</v>
      </c>
      <c r="L30" s="5">
        <v>2.6998644078161327E-2</v>
      </c>
      <c r="M30" s="6">
        <v>4.273019700680547E-2</v>
      </c>
      <c r="N30" s="5">
        <v>6.7607833374804471E-2</v>
      </c>
      <c r="O30" s="6">
        <v>5.4177042268528819E-2</v>
      </c>
      <c r="P30" s="5">
        <v>6.9753499220740256E-2</v>
      </c>
      <c r="Q30" s="6">
        <v>6.84779387720722E-2</v>
      </c>
      <c r="R30" s="5">
        <v>4.5872579179497386E-2</v>
      </c>
      <c r="S30" s="6">
        <v>5.0116299831857614E-2</v>
      </c>
      <c r="T30" s="5">
        <v>7.8197594890442312E-2</v>
      </c>
      <c r="U30" s="6">
        <v>5.2066246496203838E-2</v>
      </c>
    </row>
    <row r="31" spans="1:21" x14ac:dyDescent="0.35">
      <c r="A31" s="3">
        <v>2018</v>
      </c>
      <c r="B31" s="3">
        <v>30</v>
      </c>
      <c r="C31" s="4">
        <v>2</v>
      </c>
      <c r="D31" s="5">
        <v>5.5614991766054889E-2</v>
      </c>
      <c r="E31" s="6">
        <v>-3.1526971430687278E-2</v>
      </c>
      <c r="F31" s="5">
        <v>5.1253866790902602E-2</v>
      </c>
      <c r="G31" s="6">
        <v>6.6711483548431927E-2</v>
      </c>
      <c r="H31" s="5">
        <v>6.3669293880374678E-2</v>
      </c>
      <c r="I31" s="6">
        <v>8.210072460482265E-2</v>
      </c>
      <c r="J31" s="5">
        <v>8.5577714858806386E-2</v>
      </c>
      <c r="K31" s="6">
        <v>3.6750894855180904E-2</v>
      </c>
      <c r="L31" s="5">
        <v>1.8701997238972368E-2</v>
      </c>
      <c r="M31" s="6">
        <v>3.6056624985177255E-2</v>
      </c>
      <c r="N31" s="5">
        <v>7.0138913953816884E-2</v>
      </c>
      <c r="O31" s="6">
        <v>5.4937587363852014E-2</v>
      </c>
      <c r="P31" s="5">
        <v>6.5583348294326438E-2</v>
      </c>
      <c r="Q31" s="6">
        <v>7.5245345212972881E-2</v>
      </c>
      <c r="R31" s="5">
        <v>8.3614925965558751E-2</v>
      </c>
      <c r="S31" s="6">
        <v>5.8110393518540748E-2</v>
      </c>
      <c r="T31" s="5">
        <v>7.8789552998117296E-2</v>
      </c>
      <c r="U31" s="6">
        <v>5.3229715853978954E-2</v>
      </c>
    </row>
    <row r="32" spans="1:21" x14ac:dyDescent="0.35">
      <c r="A32" s="3">
        <v>2018</v>
      </c>
      <c r="B32" s="3">
        <v>31</v>
      </c>
      <c r="C32" s="4">
        <v>3</v>
      </c>
      <c r="D32" s="5">
        <v>5.3936562363746887E-2</v>
      </c>
      <c r="E32" s="6">
        <v>-3.2989004370626018E-2</v>
      </c>
      <c r="F32" s="5">
        <v>8.2267899106541087E-2</v>
      </c>
      <c r="G32" s="6">
        <v>6.3385547241526785E-2</v>
      </c>
      <c r="H32" s="5">
        <v>6.0876991287099891E-2</v>
      </c>
      <c r="I32" s="6">
        <v>5.6497321218749841E-2</v>
      </c>
      <c r="J32" s="5">
        <v>8.2432435371863289E-2</v>
      </c>
      <c r="K32" s="6">
        <v>-5.4255466668384766E-3</v>
      </c>
      <c r="L32" s="5">
        <v>-4.6498205244311031E-2</v>
      </c>
      <c r="M32" s="6">
        <v>4.737861479886285E-2</v>
      </c>
      <c r="N32" s="5">
        <v>6.835615389247307E-2</v>
      </c>
      <c r="O32" s="6">
        <v>6.8531692016879031E-2</v>
      </c>
      <c r="P32" s="5">
        <v>5.648518685916315E-2</v>
      </c>
      <c r="Q32" s="6">
        <v>7.5314883058267501E-2</v>
      </c>
      <c r="R32" s="5">
        <v>5.0059189487305922E-3</v>
      </c>
      <c r="S32" s="6">
        <v>5.4269896281229579E-2</v>
      </c>
      <c r="T32" s="5">
        <v>7.9855340005662745E-2</v>
      </c>
      <c r="U32" s="6">
        <v>4.3161728354417006E-2</v>
      </c>
    </row>
    <row r="33" spans="1:21" x14ac:dyDescent="0.35">
      <c r="A33" s="3">
        <v>2018</v>
      </c>
      <c r="B33" s="3">
        <v>32</v>
      </c>
      <c r="C33" s="4">
        <v>4</v>
      </c>
      <c r="D33" s="5">
        <v>5.5317293750596352E-2</v>
      </c>
      <c r="E33" s="6">
        <v>1.049392381237757E-2</v>
      </c>
      <c r="F33" s="5">
        <v>7.7686136848342136E-2</v>
      </c>
      <c r="G33" s="6">
        <v>5.4116021256421121E-2</v>
      </c>
      <c r="H33" s="5">
        <v>6.2899999999999956E-2</v>
      </c>
      <c r="I33" s="6">
        <v>5.1350803131498202E-2</v>
      </c>
      <c r="J33" s="5">
        <v>5.3365143028605511E-2</v>
      </c>
      <c r="K33" s="6">
        <v>2.1972832947943388E-2</v>
      </c>
      <c r="L33" s="5">
        <v>-7.8857229096737647E-2</v>
      </c>
      <c r="M33" s="6">
        <v>4.0999999999999925E-2</v>
      </c>
      <c r="N33" s="5">
        <v>6.393731566169536E-2</v>
      </c>
      <c r="O33" s="6">
        <v>1.2527044944628196E-2</v>
      </c>
      <c r="P33" s="5">
        <v>5.8125065697290257E-2</v>
      </c>
      <c r="Q33" s="6">
        <v>6.7197831270597863E-2</v>
      </c>
      <c r="R33" s="5">
        <v>3.7002587543755627E-2</v>
      </c>
      <c r="S33" s="6">
        <v>5.3684817280704511E-2</v>
      </c>
      <c r="T33" s="5">
        <v>6.8152231471568347E-2</v>
      </c>
      <c r="U33" s="6">
        <v>5.0889884583327882E-2</v>
      </c>
    </row>
    <row r="34" spans="1:21" x14ac:dyDescent="0.35">
      <c r="A34" s="3">
        <v>2019</v>
      </c>
      <c r="B34" s="3">
        <v>33</v>
      </c>
      <c r="C34" s="4">
        <v>1</v>
      </c>
      <c r="D34" s="5">
        <v>5.6023177526100643E-2</v>
      </c>
      <c r="E34" s="6">
        <v>7.4460200753871941E-3</v>
      </c>
      <c r="F34" s="5">
        <v>0.11211524118620186</v>
      </c>
      <c r="G34" s="6">
        <v>6.2920597953487034E-2</v>
      </c>
      <c r="H34" s="5">
        <v>6.2687853114208547E-2</v>
      </c>
      <c r="I34" s="6">
        <v>3.6167616935325109E-2</v>
      </c>
      <c r="J34" s="5">
        <v>6.8232403315342971E-2</v>
      </c>
      <c r="K34" s="6">
        <v>2.7155367439325229E-2</v>
      </c>
      <c r="L34" s="5">
        <v>-4.1299248994443372E-2</v>
      </c>
      <c r="M34" s="6">
        <v>5.0079493141450993E-2</v>
      </c>
      <c r="N34" s="5">
        <v>6.3969106849043555E-2</v>
      </c>
      <c r="O34" s="6">
        <v>3.4431999924340317E-2</v>
      </c>
      <c r="P34" s="5">
        <v>5.4834537257969718E-2</v>
      </c>
      <c r="Q34" s="6">
        <v>6.28777944677823E-2</v>
      </c>
      <c r="R34" s="5">
        <v>5.1544770905799897E-2</v>
      </c>
      <c r="S34" s="6">
        <v>6.0969258062274712E-2</v>
      </c>
      <c r="T34" s="5">
        <v>7.8577450945918503E-2</v>
      </c>
      <c r="U34" s="6">
        <v>5.7658843828320983E-2</v>
      </c>
    </row>
    <row r="35" spans="1:21" x14ac:dyDescent="0.35">
      <c r="A35" s="3">
        <v>2019</v>
      </c>
      <c r="B35" s="3">
        <v>34</v>
      </c>
      <c r="C35" s="4">
        <v>2</v>
      </c>
      <c r="D35" s="5">
        <v>5.7958660024790998E-2</v>
      </c>
      <c r="E35" s="6">
        <v>3.5024957755060315E-2</v>
      </c>
      <c r="F35" s="5">
        <v>9.6385920630252642E-2</v>
      </c>
      <c r="G35" s="6">
        <v>6.2421412306000734E-2</v>
      </c>
      <c r="H35" s="5">
        <v>6.8260035202231784E-2</v>
      </c>
      <c r="I35" s="6">
        <v>2.5590659733891519E-2</v>
      </c>
      <c r="J35" s="5">
        <v>8.019272286867829E-2</v>
      </c>
      <c r="K35" s="6">
        <v>1.8094582824979E-2</v>
      </c>
      <c r="L35" s="5">
        <v>2.0711209032813205E-2</v>
      </c>
      <c r="M35" s="6">
        <v>4.9245119045544961E-2</v>
      </c>
      <c r="N35" s="5">
        <v>6.6672204251452483E-2</v>
      </c>
      <c r="O35" s="6">
        <v>3.2070843665273685E-2</v>
      </c>
      <c r="P35" s="5">
        <v>5.882593996608132E-2</v>
      </c>
      <c r="Q35" s="6">
        <v>7.0422855106449633E-2</v>
      </c>
      <c r="R35" s="5">
        <v>5.0119768357996142E-2</v>
      </c>
      <c r="S35" s="6">
        <v>5.358970172977906E-2</v>
      </c>
      <c r="T35" s="5">
        <v>7.3203191169667559E-2</v>
      </c>
      <c r="U35" s="6">
        <v>5.6060990458528082E-2</v>
      </c>
    </row>
    <row r="36" spans="1:21" x14ac:dyDescent="0.35">
      <c r="A36" s="3">
        <v>2019</v>
      </c>
      <c r="B36" s="3">
        <v>35</v>
      </c>
      <c r="C36" s="4">
        <v>3</v>
      </c>
      <c r="D36" s="5">
        <v>5.335218930949237E-2</v>
      </c>
      <c r="E36" s="6">
        <v>1.6323369218015138E-2</v>
      </c>
      <c r="F36" s="5">
        <v>1.4767338200242008E-2</v>
      </c>
      <c r="G36" s="6">
        <v>5.2238619542051667E-2</v>
      </c>
      <c r="H36" s="5">
        <v>6.291373395567379E-2</v>
      </c>
      <c r="I36" s="6">
        <v>3.4787109649204728E-2</v>
      </c>
      <c r="J36" s="5">
        <v>7.2169377332190532E-2</v>
      </c>
      <c r="K36" s="6">
        <v>1.5891732485307619E-2</v>
      </c>
      <c r="L36" s="5">
        <v>3.1272891527030167E-2</v>
      </c>
      <c r="M36" s="6">
        <v>4.5838143848406343E-2</v>
      </c>
      <c r="N36" s="5">
        <v>7.920250068505208E-2</v>
      </c>
      <c r="O36" s="6">
        <v>2.9518534238170746E-2</v>
      </c>
      <c r="P36" s="5">
        <v>6.9537394072817227E-2</v>
      </c>
      <c r="Q36" s="6">
        <v>6.7450145784848425E-2</v>
      </c>
      <c r="R36" s="5">
        <v>3.6023988493826042E-2</v>
      </c>
      <c r="S36" s="6">
        <v>8.7893157210982453E-2</v>
      </c>
      <c r="T36" s="5">
        <v>8.4462314091920954E-2</v>
      </c>
      <c r="U36" s="6">
        <v>6.5117598288581879E-2</v>
      </c>
    </row>
    <row r="37" spans="1:21" x14ac:dyDescent="0.35">
      <c r="A37" s="3">
        <v>2019</v>
      </c>
      <c r="B37" s="3">
        <v>36</v>
      </c>
      <c r="C37" s="4">
        <v>4</v>
      </c>
      <c r="D37" s="5">
        <v>5.3977987117568293E-2</v>
      </c>
      <c r="E37" s="6">
        <v>-1.1006349382762237E-2</v>
      </c>
      <c r="F37" s="5">
        <v>1.9299999999998763E-2</v>
      </c>
      <c r="G37" s="6">
        <v>6.1469769740733815E-2</v>
      </c>
      <c r="H37" s="5">
        <v>4.3458349007599928E-2</v>
      </c>
      <c r="I37" s="6">
        <v>5.3687699715020187E-2</v>
      </c>
      <c r="J37" s="5">
        <v>8.0440307584425774E-2</v>
      </c>
      <c r="K37" s="6">
        <v>1.5438123860711528E-3</v>
      </c>
      <c r="L37" s="5">
        <v>4.5937368256968369E-2</v>
      </c>
      <c r="M37" s="6">
        <v>4.3200000000000127E-2</v>
      </c>
      <c r="N37" s="5">
        <v>8.3921754669621595E-2</v>
      </c>
      <c r="O37" s="6">
        <v>5.6036417527887794E-2</v>
      </c>
      <c r="P37" s="5">
        <v>5.8201739604603064E-2</v>
      </c>
      <c r="Q37" s="6">
        <v>6.5530647128094532E-2</v>
      </c>
      <c r="R37" s="5">
        <v>1.353364925649192E-2</v>
      </c>
      <c r="S37" s="6">
        <v>8.6609382589997175E-2</v>
      </c>
      <c r="T37" s="5">
        <v>6.6278947016255918E-2</v>
      </c>
      <c r="U37" s="6">
        <v>7.1059575982035383E-2</v>
      </c>
    </row>
    <row r="38" spans="1:21" x14ac:dyDescent="0.35">
      <c r="A38" s="3">
        <v>2020</v>
      </c>
      <c r="B38" s="3">
        <v>37</v>
      </c>
      <c r="C38" s="4">
        <v>1</v>
      </c>
      <c r="D38" s="5">
        <v>2.8971274761862231E-2</v>
      </c>
      <c r="E38" s="6">
        <v>-8.6528672202143775E-2</v>
      </c>
      <c r="F38" s="5">
        <v>-2.277092979337092E-3</v>
      </c>
      <c r="G38" s="6">
        <v>3.0777566837230985E-2</v>
      </c>
      <c r="H38" s="5">
        <v>4.603116533596241E-2</v>
      </c>
      <c r="I38" s="6">
        <v>2.8893227940303134E-2</v>
      </c>
      <c r="J38" s="5">
        <v>3.9594773530449601E-2</v>
      </c>
      <c r="K38" s="6">
        <v>4.659569844177458E-2</v>
      </c>
      <c r="L38" s="5">
        <v>1.1930154916544478E-2</v>
      </c>
      <c r="M38" s="6">
        <v>4.2373621150609386E-2</v>
      </c>
      <c r="N38" s="5">
        <v>9.7655153093556324E-2</v>
      </c>
      <c r="O38" s="6">
        <v>3.8478451337353281E-2</v>
      </c>
      <c r="P38" s="5">
        <v>5.3846986163559762E-2</v>
      </c>
      <c r="Q38" s="6">
        <v>4.762908491566975E-2</v>
      </c>
      <c r="R38" s="5">
        <v>3.3946713004758156E-2</v>
      </c>
      <c r="S38" s="6">
        <v>6.0684032379891395E-2</v>
      </c>
      <c r="T38" s="5">
        <v>9.116535118046909E-2</v>
      </c>
      <c r="U38" s="6">
        <v>4.6395433065238079E-2</v>
      </c>
    </row>
    <row r="39" spans="1:21" x14ac:dyDescent="0.35">
      <c r="A39" s="3">
        <v>2020</v>
      </c>
      <c r="B39" s="3">
        <v>38</v>
      </c>
      <c r="C39" s="4">
        <v>2</v>
      </c>
      <c r="D39" s="5">
        <v>-5.8638743356048906E-2</v>
      </c>
      <c r="E39" s="6">
        <v>7.1934682155091689E-2</v>
      </c>
      <c r="F39" s="5">
        <v>-3.4466886999605983E-2</v>
      </c>
      <c r="G39" s="6">
        <v>-0.12398202472213349</v>
      </c>
      <c r="H39" s="5">
        <v>-5.1311962169967251E-2</v>
      </c>
      <c r="I39" s="6">
        <v>-0.26906735096513479</v>
      </c>
      <c r="J39" s="5">
        <v>-0.18575919113995043</v>
      </c>
      <c r="K39" s="6">
        <v>-8.5615428007357552E-2</v>
      </c>
      <c r="L39" s="5">
        <v>-4.0043387148098297E-2</v>
      </c>
      <c r="M39" s="6">
        <v>4.5099999999999474E-2</v>
      </c>
      <c r="N39" s="5">
        <v>0.10379949068076622</v>
      </c>
      <c r="O39" s="6">
        <v>-1.7265124030463874E-2</v>
      </c>
      <c r="P39" s="5">
        <v>4.3286520262032946E-2</v>
      </c>
      <c r="Q39" s="6">
        <v>-0.14127500384180602</v>
      </c>
      <c r="R39" s="5">
        <v>-6.2343847345700532E-3</v>
      </c>
      <c r="S39" s="6">
        <v>3.5683538759045952E-2</v>
      </c>
      <c r="T39" s="5">
        <v>8.9533884513058215E-2</v>
      </c>
      <c r="U39" s="6">
        <v>-0.34538379189109081</v>
      </c>
    </row>
    <row r="40" spans="1:21" x14ac:dyDescent="0.35">
      <c r="A40" s="3">
        <v>2020</v>
      </c>
      <c r="B40" s="3">
        <v>39</v>
      </c>
      <c r="C40" s="4">
        <v>3</v>
      </c>
      <c r="D40" s="5">
        <v>-3.4654550169745058E-2</v>
      </c>
      <c r="E40" s="6">
        <v>4.4986193219124448E-2</v>
      </c>
      <c r="F40" s="5">
        <v>2.9599999999984306E-2</v>
      </c>
      <c r="G40" s="6">
        <v>-9.1987319644196264E-2</v>
      </c>
      <c r="H40" s="5">
        <v>-2.3242075186968192E-2</v>
      </c>
      <c r="I40" s="6">
        <v>-0.12840020465013513</v>
      </c>
      <c r="J40" s="5">
        <v>-0.1223223178032552</v>
      </c>
      <c r="K40" s="6">
        <v>-8.8803850349722935E-2</v>
      </c>
      <c r="L40" s="5">
        <v>-2.8945516214569533E-2</v>
      </c>
      <c r="M40" s="6">
        <v>5.3559842053308548E-2</v>
      </c>
      <c r="N40" s="5">
        <v>9.3705065989952097E-2</v>
      </c>
      <c r="O40" s="6">
        <v>-4.8263658011874488E-3</v>
      </c>
      <c r="P40" s="5">
        <v>4.2670301250161025E-2</v>
      </c>
      <c r="Q40" s="6">
        <v>-9.6493488175950271E-2</v>
      </c>
      <c r="R40" s="5">
        <v>-9.127481434699769E-4</v>
      </c>
      <c r="S40" s="6">
        <v>3.1092750498560973E-2</v>
      </c>
      <c r="T40" s="5">
        <v>8.5479588404558049E-2</v>
      </c>
      <c r="U40" s="6">
        <v>-0.15414218885317965</v>
      </c>
    </row>
    <row r="41" spans="1:21" x14ac:dyDescent="0.35">
      <c r="A41" s="3">
        <v>2020</v>
      </c>
      <c r="B41" s="3">
        <v>40</v>
      </c>
      <c r="C41" s="4">
        <v>4</v>
      </c>
      <c r="D41" s="5">
        <v>-2.6499635311450276E-2</v>
      </c>
      <c r="E41" s="6">
        <v>-7.370899719950641E-4</v>
      </c>
      <c r="F41" s="5">
        <v>1.847341855547735E-2</v>
      </c>
      <c r="G41" s="6">
        <v>-3.9971392894595059E-2</v>
      </c>
      <c r="H41" s="5">
        <v>-9.5288300539422721E-2</v>
      </c>
      <c r="I41" s="6">
        <v>-4.2953382441498156E-2</v>
      </c>
      <c r="J41" s="5">
        <v>-8.0069002977459558E-2</v>
      </c>
      <c r="K41" s="6">
        <v>-1.1831298312339755E-2</v>
      </c>
      <c r="L41" s="5">
        <v>-3.7234787414987203E-2</v>
      </c>
      <c r="M41" s="6">
        <v>5.980577893010075E-2</v>
      </c>
      <c r="N41" s="5">
        <v>9.8089603674646808E-2</v>
      </c>
      <c r="O41" s="6">
        <v>-8.4107298263258468E-3</v>
      </c>
      <c r="P41" s="5">
        <v>1.9272675565909392E-2</v>
      </c>
      <c r="Q41" s="6">
        <v>-9.4861088001056637E-2</v>
      </c>
      <c r="R41" s="5">
        <v>-3.9056233499175641E-2</v>
      </c>
      <c r="S41" s="6">
        <v>3.2410079052297425E-2</v>
      </c>
      <c r="T41" s="5">
        <v>7.5437777134139239E-2</v>
      </c>
      <c r="U41" s="6">
        <v>-9.4287127733418075E-2</v>
      </c>
    </row>
    <row r="42" spans="1:21" x14ac:dyDescent="0.35">
      <c r="A42" s="3">
        <v>2021</v>
      </c>
      <c r="B42" s="3">
        <v>41</v>
      </c>
      <c r="C42" s="4">
        <v>1</v>
      </c>
      <c r="D42" s="5">
        <v>-4.3779054054412514E-3</v>
      </c>
      <c r="E42" s="6">
        <v>6.2076043462800046E-2</v>
      </c>
      <c r="F42" s="5">
        <v>-1.3596810121127012E-3</v>
      </c>
      <c r="G42" s="6">
        <v>1.3442901728131451E-2</v>
      </c>
      <c r="H42" s="5">
        <v>-3.0400000000000094E-2</v>
      </c>
      <c r="I42" s="6">
        <v>-0.11986758034697187</v>
      </c>
      <c r="J42" s="5">
        <v>-6.7982081950649587E-2</v>
      </c>
      <c r="K42" s="6">
        <v>-8.8017992812423618E-2</v>
      </c>
      <c r="L42" s="5">
        <v>2.1177955654303471E-2</v>
      </c>
      <c r="M42" s="6">
        <v>6.0015828633585233E-2</v>
      </c>
      <c r="N42" s="5">
        <v>8.4670889141863936E-2</v>
      </c>
      <c r="O42" s="6">
        <v>-8.2298491140407881E-3</v>
      </c>
      <c r="P42" s="5">
        <v>2.6898350276195471E-2</v>
      </c>
      <c r="Q42" s="6">
        <v>-8.0578180090439711E-2</v>
      </c>
      <c r="R42" s="5">
        <v>-3.509309968322416E-2</v>
      </c>
      <c r="S42" s="6">
        <v>3.9841441706632397E-2</v>
      </c>
      <c r="T42" s="5">
        <v>4.4715795065856101E-2</v>
      </c>
      <c r="U42" s="6">
        <v>-8.9659292707392924E-2</v>
      </c>
    </row>
    <row r="43" spans="1:21" x14ac:dyDescent="0.35">
      <c r="A43" s="3">
        <v>2021</v>
      </c>
      <c r="B43" s="3">
        <v>42</v>
      </c>
      <c r="C43" s="4">
        <v>2</v>
      </c>
      <c r="D43" s="5">
        <v>7.0693273836528236E-2</v>
      </c>
      <c r="E43" s="6">
        <v>-2.4260588243944614E-2</v>
      </c>
      <c r="F43" s="5">
        <v>1.8845958427652798E-2</v>
      </c>
      <c r="G43" s="6">
        <v>0.13696742358910696</v>
      </c>
      <c r="H43" s="5">
        <v>1.3499999999998735E-2</v>
      </c>
      <c r="I43" s="6">
        <v>0.23569537880657876</v>
      </c>
      <c r="J43" s="5">
        <v>0.1480810551547993</v>
      </c>
      <c r="K43" s="6">
        <v>4.7851713171092269E-2</v>
      </c>
      <c r="L43" s="5">
        <v>6.2805283215195518E-2</v>
      </c>
      <c r="M43" s="6">
        <v>5.6724304070378651E-2</v>
      </c>
      <c r="N43" s="5">
        <v>5.450614889698846E-2</v>
      </c>
      <c r="O43" s="6">
        <v>4.436141704681118E-2</v>
      </c>
      <c r="P43" s="5">
        <v>2.7960711751192413E-2</v>
      </c>
      <c r="Q43" s="6">
        <v>9.7760695486368121E-2</v>
      </c>
      <c r="R43" s="5">
        <v>5.7981690077220316E-2</v>
      </c>
      <c r="S43" s="6">
        <v>4.2986365141136629E-2</v>
      </c>
      <c r="T43" s="5">
        <v>2.9427667352229347E-2</v>
      </c>
      <c r="U43" s="6">
        <v>0.41213189577917264</v>
      </c>
    </row>
    <row r="44" spans="1:21" x14ac:dyDescent="0.35">
      <c r="A44" s="3">
        <v>2021</v>
      </c>
      <c r="B44" s="3">
        <v>43</v>
      </c>
      <c r="C44" s="4">
        <v>3</v>
      </c>
      <c r="D44" s="5">
        <v>3.2684174190521276E-2</v>
      </c>
      <c r="E44" s="6">
        <v>2.5191650301059632E-3</v>
      </c>
      <c r="F44" s="5">
        <v>2.2709387702640527E-2</v>
      </c>
      <c r="G44" s="6">
        <v>8.2791333865746219E-2</v>
      </c>
      <c r="H44" s="5">
        <v>2.0529107294888327E-2</v>
      </c>
      <c r="I44" s="6">
        <v>-1.096893900775564E-2</v>
      </c>
      <c r="J44" s="5">
        <v>2.9009590288164189E-2</v>
      </c>
      <c r="K44" s="6">
        <v>-7.3367221047132558E-3</v>
      </c>
      <c r="L44" s="5">
        <v>6.099849147789449E-2</v>
      </c>
      <c r="M44" s="6">
        <v>5.3619943600136555E-2</v>
      </c>
      <c r="N44" s="5">
        <v>7.3141350040749176E-2</v>
      </c>
      <c r="O44" s="6">
        <v>1.5393536474788361E-2</v>
      </c>
      <c r="P44" s="5">
        <v>2.0676868797884218E-2</v>
      </c>
      <c r="Q44" s="6">
        <v>4.6803786367000777E-2</v>
      </c>
      <c r="R44" s="5">
        <v>-1.7763643849100896E-2</v>
      </c>
      <c r="S44" s="6">
        <v>-2.1105624252000021E-2</v>
      </c>
      <c r="T44" s="5">
        <v>8.3319859445091904E-2</v>
      </c>
      <c r="U44" s="6">
        <v>1.6817743596338586E-2</v>
      </c>
    </row>
    <row r="45" spans="1:21" x14ac:dyDescent="0.35">
      <c r="A45" s="3">
        <v>2021</v>
      </c>
      <c r="B45" s="3">
        <v>44</v>
      </c>
      <c r="C45" s="4">
        <v>4</v>
      </c>
      <c r="D45" s="5">
        <v>4.590205369716327E-2</v>
      </c>
      <c r="E45" s="6">
        <v>4.7042572020852047E-2</v>
      </c>
      <c r="F45" s="5">
        <v>4.2383441082814111E-2</v>
      </c>
      <c r="G45" s="6">
        <v>8.6224114768936433E-2</v>
      </c>
      <c r="H45" s="5">
        <v>9.9057078303188995E-2</v>
      </c>
      <c r="I45" s="6">
        <v>4.6921702258667874E-2</v>
      </c>
      <c r="J45" s="5">
        <v>3.5076868331780142E-2</v>
      </c>
      <c r="K45" s="6">
        <v>-0.11802195882948607</v>
      </c>
      <c r="L45" s="5">
        <v>8.7635456385783739E-2</v>
      </c>
      <c r="M45" s="6">
        <v>5.6509002443703382E-2</v>
      </c>
      <c r="N45" s="5">
        <v>6.4234793130135248E-2</v>
      </c>
      <c r="O45" s="6">
        <v>1.5864768395219109E-2</v>
      </c>
      <c r="P45" s="5">
        <v>1.6017520923974349E-2</v>
      </c>
      <c r="Q45" s="6">
        <v>4.642803584202615E-2</v>
      </c>
      <c r="R45" s="5">
        <v>5.595213154827583E-3</v>
      </c>
      <c r="S45" s="6">
        <v>-7.7694132850320008E-3</v>
      </c>
      <c r="T45" s="5">
        <v>4.0404473977134092E-2</v>
      </c>
      <c r="U45" s="6">
        <v>7.1184730707820609E-3</v>
      </c>
    </row>
    <row r="46" spans="1:21" x14ac:dyDescent="0.35">
      <c r="A46" s="3">
        <v>2022</v>
      </c>
      <c r="B46" s="3">
        <v>45</v>
      </c>
      <c r="C46" s="4">
        <v>1</v>
      </c>
      <c r="D46" s="5">
        <v>5.2316288993371901E-2</v>
      </c>
      <c r="E46" s="6">
        <v>3.5804120812976681E-2</v>
      </c>
      <c r="F46" s="5">
        <v>4.1078043127728447E-2</v>
      </c>
      <c r="G46" s="6">
        <v>6.5989657309230676E-2</v>
      </c>
      <c r="H46" s="5">
        <v>3.9193934819549137E-2</v>
      </c>
      <c r="I46" s="6">
        <v>0.18742840077863221</v>
      </c>
      <c r="J46" s="5">
        <v>5.9925786886886767E-2</v>
      </c>
      <c r="K46" s="6">
        <v>-8.0416514608044887E-2</v>
      </c>
      <c r="L46" s="5">
        <v>7.2627270115272147E-2</v>
      </c>
      <c r="M46" s="6">
        <v>1.3868390302052225E-2</v>
      </c>
      <c r="N46" s="5">
        <v>6.6294852341070465E-2</v>
      </c>
      <c r="O46" s="6">
        <v>2.2842305827766696E-2</v>
      </c>
      <c r="P46" s="5">
        <v>2.8909754344339067E-2</v>
      </c>
      <c r="Q46" s="6">
        <v>4.5082568261072931E-2</v>
      </c>
      <c r="R46" s="5">
        <v>7.3651150176845537E-3</v>
      </c>
      <c r="S46" s="6">
        <v>5.9616692073949373E-4</v>
      </c>
      <c r="T46" s="5">
        <v>4.2682238185534738E-2</v>
      </c>
      <c r="U46" s="6">
        <v>5.3172634359753612E-2</v>
      </c>
    </row>
    <row r="47" spans="1:21" x14ac:dyDescent="0.35">
      <c r="A47" s="3">
        <v>2022</v>
      </c>
      <c r="B47" s="3">
        <v>46</v>
      </c>
      <c r="C47" s="4">
        <v>2</v>
      </c>
      <c r="D47" s="5">
        <v>5.7562391244812397E-2</v>
      </c>
      <c r="E47" s="6">
        <v>1.319285249221136E-2</v>
      </c>
      <c r="F47" s="5">
        <v>7.6484579109974193E-2</v>
      </c>
      <c r="G47" s="6">
        <v>6.9905049993931323E-2</v>
      </c>
      <c r="H47" s="5">
        <v>8.0250590343084349E-2</v>
      </c>
      <c r="I47" s="6">
        <v>0.22169828676853198</v>
      </c>
      <c r="J47" s="5">
        <v>8.5746618315902579E-2</v>
      </c>
      <c r="K47" s="6">
        <v>-9.7783983610950642E-2</v>
      </c>
      <c r="L47" s="5">
        <v>9.5818701748443535E-2</v>
      </c>
      <c r="M47" s="6">
        <v>3.1337021530368991E-2</v>
      </c>
      <c r="N47" s="5">
        <v>5.0097899962971981E-2</v>
      </c>
      <c r="O47" s="6">
        <v>4.8461901715817435E-2</v>
      </c>
      <c r="P47" s="5">
        <v>4.8997337855127387E-2</v>
      </c>
      <c r="Q47" s="6">
        <v>5.3695408737415296E-2</v>
      </c>
      <c r="R47" s="5">
        <v>-5.8369616318352024E-2</v>
      </c>
      <c r="S47" s="6">
        <v>-1.1531255005479135E-3</v>
      </c>
      <c r="T47" s="5">
        <v>5.5321402034529177E-2</v>
      </c>
      <c r="U47" s="6">
        <v>0.13066243016177292</v>
      </c>
    </row>
    <row r="48" spans="1:21" x14ac:dyDescent="0.35">
      <c r="A48" s="3">
        <v>2022</v>
      </c>
      <c r="B48" s="3">
        <v>47</v>
      </c>
      <c r="C48" s="4">
        <v>3</v>
      </c>
      <c r="D48" s="5">
        <v>5.5908913998278909E-2</v>
      </c>
      <c r="E48" s="6">
        <v>1.3322462404136814E-2</v>
      </c>
      <c r="F48" s="5">
        <v>7.744256036613506E-2</v>
      </c>
      <c r="G48" s="6">
        <v>8.1005669378288125E-2</v>
      </c>
      <c r="H48" s="5">
        <v>6.1964164586182591E-2</v>
      </c>
      <c r="I48" s="6">
        <v>0.28019514597437301</v>
      </c>
      <c r="J48" s="5">
        <v>0.1314450909674989</v>
      </c>
      <c r="K48" s="6">
        <v>-6.8346467702287583E-2</v>
      </c>
      <c r="L48" s="5">
        <v>7.3621748059274905E-2</v>
      </c>
      <c r="M48" s="6">
        <v>3.2542771991082686E-2</v>
      </c>
      <c r="N48" s="5">
        <v>2.2814344467219749E-2</v>
      </c>
      <c r="O48" s="6">
        <v>5.1953519656213754E-3</v>
      </c>
      <c r="P48" s="5">
        <v>5.3005799171498724E-2</v>
      </c>
      <c r="Q48" s="6">
        <v>5.1490600740697889E-2</v>
      </c>
      <c r="R48" s="5">
        <v>1.3700214090813345E-2</v>
      </c>
      <c r="S48" s="6">
        <v>1.92546469349959E-2</v>
      </c>
      <c r="T48" s="5">
        <v>-5.7999685830294467E-3</v>
      </c>
      <c r="U48" s="6">
        <v>0.19430520097446347</v>
      </c>
    </row>
    <row r="49" spans="1:21" x14ac:dyDescent="0.35">
      <c r="A49" s="3">
        <v>2022</v>
      </c>
      <c r="B49" s="3">
        <v>48</v>
      </c>
      <c r="C49" s="4">
        <v>4</v>
      </c>
      <c r="D49" s="5">
        <v>4.7600000000000003E-2</v>
      </c>
      <c r="E49" s="6">
        <v>4.7999999999999996E-3</v>
      </c>
      <c r="F49" s="5">
        <v>4.7100000000000003E-2</v>
      </c>
      <c r="G49" s="6">
        <v>5.8299999999999998E-2</v>
      </c>
      <c r="H49" s="5">
        <v>7.0400000000000004E-2</v>
      </c>
      <c r="I49" s="6">
        <v>0.10630000000000001</v>
      </c>
      <c r="J49" s="5">
        <v>9.6799999999999997E-2</v>
      </c>
      <c r="K49" s="10">
        <v>-3.2800000000000003E-2</v>
      </c>
      <c r="L49" s="11">
        <v>5.9799999999999999E-2</v>
      </c>
      <c r="M49" s="10">
        <v>1.26E-2</v>
      </c>
      <c r="N49" s="11">
        <v>4.3200000000000002E-2</v>
      </c>
      <c r="O49" s="10">
        <v>1.5699999999999999E-2</v>
      </c>
      <c r="P49" s="11">
        <v>5.1200000000000002E-2</v>
      </c>
      <c r="Q49" s="10">
        <v>5.6899999999999999E-2</v>
      </c>
      <c r="R49" s="11">
        <v>4.8500000000000001E-2</v>
      </c>
      <c r="S49" s="10">
        <v>1.5299999999999999E-2</v>
      </c>
      <c r="T49" s="11">
        <v>0.33</v>
      </c>
      <c r="U49" s="10">
        <v>0.1235</v>
      </c>
    </row>
    <row r="50" spans="1:21" x14ac:dyDescent="0.35">
      <c r="A50" s="3">
        <v>2023</v>
      </c>
      <c r="B50" s="3">
        <v>49</v>
      </c>
      <c r="C50" s="4">
        <v>1</v>
      </c>
      <c r="D50" s="5">
        <v>3.2000000000000001E-2</v>
      </c>
      <c r="E50" s="6">
        <v>3.4000000000000002E-2</v>
      </c>
      <c r="F50" s="5">
        <v>3.1E-2</v>
      </c>
      <c r="G50" s="6">
        <v>2.7999999999999997E-2</v>
      </c>
      <c r="H50" s="5">
        <v>1.9E-2</v>
      </c>
      <c r="I50" s="6">
        <v>6.3E-2</v>
      </c>
      <c r="J50" s="5">
        <v>4.2000000000000003E-2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0925-467A-4F63-89D5-BB068EDAB329}">
  <dimension ref="A1:J9"/>
  <sheetViews>
    <sheetView zoomScale="94" workbookViewId="0">
      <selection activeCell="K2" sqref="K2:K9"/>
    </sheetView>
  </sheetViews>
  <sheetFormatPr defaultRowHeight="14.5" x14ac:dyDescent="0.35"/>
  <cols>
    <col min="4" max="4" width="13.54296875" customWidth="1"/>
    <col min="5" max="6" width="8.7265625" customWidth="1"/>
    <col min="7" max="7" width="9.7265625" customWidth="1"/>
    <col min="8" max="9" width="9.7265625" bestFit="1" customWidth="1"/>
    <col min="10" max="10" width="10.26953125" bestFit="1" customWidth="1"/>
  </cols>
  <sheetData>
    <row r="1" spans="1:10" x14ac:dyDescent="0.35">
      <c r="A1" s="1" t="s">
        <v>0</v>
      </c>
      <c r="B1" s="1" t="s">
        <v>20</v>
      </c>
      <c r="C1" s="1" t="s">
        <v>1</v>
      </c>
      <c r="D1" s="2" t="s">
        <v>3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</row>
    <row r="2" spans="1:10" x14ac:dyDescent="0.35">
      <c r="A2" s="3">
        <v>2021</v>
      </c>
      <c r="B2" s="3">
        <v>41</v>
      </c>
      <c r="C2" s="4">
        <v>1</v>
      </c>
      <c r="D2" s="6">
        <v>6.2076043462800046E-2</v>
      </c>
      <c r="E2" s="11">
        <v>-0.22287599999999999</v>
      </c>
      <c r="F2" s="16">
        <v>0.53274900000000003</v>
      </c>
      <c r="G2" s="5">
        <v>0.1676</v>
      </c>
      <c r="H2" s="12">
        <v>-7.6399999999999996E-2</v>
      </c>
      <c r="I2" s="5">
        <v>0.32600000000000001</v>
      </c>
      <c r="J2" s="12">
        <v>0.3997</v>
      </c>
    </row>
    <row r="3" spans="1:10" x14ac:dyDescent="0.35">
      <c r="A3" s="3">
        <v>2021</v>
      </c>
      <c r="B3" s="3">
        <v>42</v>
      </c>
      <c r="C3" s="4">
        <v>2</v>
      </c>
      <c r="D3" s="6">
        <v>-2.4260588243944614E-2</v>
      </c>
      <c r="E3" s="11">
        <v>-0.250253</v>
      </c>
      <c r="F3" s="16">
        <v>-0.21784700000000001</v>
      </c>
      <c r="G3" s="5">
        <v>0.12470000000000001</v>
      </c>
      <c r="H3" s="12">
        <v>-0.59750000000000003</v>
      </c>
      <c r="I3" s="5">
        <v>-0.3196</v>
      </c>
      <c r="J3" s="12">
        <v>-0.32879999999999998</v>
      </c>
    </row>
    <row r="4" spans="1:10" x14ac:dyDescent="0.35">
      <c r="A4" s="3">
        <v>2021</v>
      </c>
      <c r="B4" s="3">
        <v>43</v>
      </c>
      <c r="C4" s="4">
        <v>3</v>
      </c>
      <c r="D4" s="6">
        <v>2.5191650301059632E-3</v>
      </c>
      <c r="E4" s="11">
        <v>0.34392699999999998</v>
      </c>
      <c r="F4" s="16">
        <v>-9.7076200000000001E-2</v>
      </c>
      <c r="G4" s="5">
        <v>-7.8899999999999998E-2</v>
      </c>
      <c r="H4" s="12">
        <v>-0.46870000000000001</v>
      </c>
      <c r="I4" s="5">
        <v>-0.1741</v>
      </c>
      <c r="J4" s="12">
        <v>-0.56399999999999995</v>
      </c>
    </row>
    <row r="5" spans="1:10" x14ac:dyDescent="0.35">
      <c r="A5" s="3">
        <v>2021</v>
      </c>
      <c r="B5" s="3">
        <v>44</v>
      </c>
      <c r="C5" s="4">
        <v>4</v>
      </c>
      <c r="D5" s="6">
        <v>4.7042572020852047E-2</v>
      </c>
      <c r="E5" s="11">
        <v>0.304728</v>
      </c>
      <c r="F5" s="16">
        <v>-6.9565299999999997E-2</v>
      </c>
      <c r="G5" s="5">
        <v>-0.62549999999999994</v>
      </c>
      <c r="H5" s="12">
        <v>-0.2485</v>
      </c>
      <c r="I5" s="5">
        <v>-0.17960000000000001</v>
      </c>
      <c r="J5" s="12">
        <v>-0.60360000000000003</v>
      </c>
    </row>
    <row r="6" spans="1:10" x14ac:dyDescent="0.35">
      <c r="A6" s="3">
        <v>2022</v>
      </c>
      <c r="B6" s="3">
        <v>45</v>
      </c>
      <c r="C6" s="4">
        <v>1</v>
      </c>
      <c r="D6" s="6">
        <v>3.5804120812976681E-2</v>
      </c>
      <c r="E6" s="11">
        <v>2.4386999999999998E-3</v>
      </c>
      <c r="F6" s="16">
        <v>7.2088899999999997E-2</v>
      </c>
      <c r="G6" s="5">
        <v>-0.17660000000000001</v>
      </c>
      <c r="H6" s="12">
        <v>-0.66539999999999999</v>
      </c>
      <c r="I6" s="5">
        <v>8.1799999999999998E-2</v>
      </c>
      <c r="J6" s="12">
        <v>1.5699999999999999E-2</v>
      </c>
    </row>
    <row r="7" spans="1:10" x14ac:dyDescent="0.35">
      <c r="A7" s="3">
        <v>2022</v>
      </c>
      <c r="B7" s="3">
        <v>46</v>
      </c>
      <c r="C7" s="4">
        <v>2</v>
      </c>
      <c r="D7" s="6">
        <v>1.319285249221136E-2</v>
      </c>
      <c r="E7" s="11">
        <v>0.129383</v>
      </c>
      <c r="F7" s="16">
        <v>-7.5999899999999995E-2</v>
      </c>
      <c r="G7" s="5">
        <v>1.1900000000000001E-2</v>
      </c>
      <c r="H7" s="12">
        <v>-0.48820000000000002</v>
      </c>
      <c r="I7" s="5">
        <v>0.14710000000000001</v>
      </c>
      <c r="J7" s="12">
        <v>0.1255</v>
      </c>
    </row>
    <row r="8" spans="1:10" x14ac:dyDescent="0.35">
      <c r="A8" s="3">
        <v>2022</v>
      </c>
      <c r="B8" s="3">
        <v>47</v>
      </c>
      <c r="C8" s="4">
        <v>3</v>
      </c>
      <c r="D8" s="6">
        <v>1.3322462404136814E-2</v>
      </c>
      <c r="E8" s="11">
        <v>0.129383</v>
      </c>
      <c r="F8" s="16">
        <v>-5.2727099999999999E-2</v>
      </c>
      <c r="G8" s="5">
        <v>-2.4400000000000002E-2</v>
      </c>
      <c r="H8" s="12">
        <v>-0.80789999999999995</v>
      </c>
      <c r="I8" s="5">
        <v>8.3199999999999996E-2</v>
      </c>
      <c r="J8" s="12">
        <v>0.26090000000000002</v>
      </c>
    </row>
    <row r="9" spans="1:10" x14ac:dyDescent="0.35">
      <c r="A9" s="3">
        <v>2022</v>
      </c>
      <c r="B9" s="3">
        <v>48</v>
      </c>
      <c r="C9" s="4">
        <v>4</v>
      </c>
      <c r="D9" s="6">
        <v>4.7999999999999996E-3</v>
      </c>
      <c r="E9" s="11">
        <v>8.7637800000000002E-2</v>
      </c>
      <c r="F9" s="16">
        <v>9.3821399999999999E-2</v>
      </c>
      <c r="G9" s="5">
        <v>0.80840000000000001</v>
      </c>
      <c r="H9" s="12">
        <v>0.3982</v>
      </c>
      <c r="I9" s="5">
        <v>0.25119999999999998</v>
      </c>
      <c r="J9" s="12">
        <v>0.82740000000000002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FEF3-CF35-4869-9113-2FA6B2AFA530}">
  <dimension ref="A1:N49"/>
  <sheetViews>
    <sheetView workbookViewId="0">
      <selection activeCell="E11" sqref="E11"/>
    </sheetView>
  </sheetViews>
  <sheetFormatPr defaultRowHeight="14.5" x14ac:dyDescent="0.35"/>
  <cols>
    <col min="4" max="4" width="11.08984375" customWidth="1"/>
    <col min="5" max="5" width="9" bestFit="1" customWidth="1"/>
    <col min="14" max="14" width="10.453125" bestFit="1" customWidth="1"/>
  </cols>
  <sheetData>
    <row r="1" spans="1:12" x14ac:dyDescent="0.35">
      <c r="A1" s="1" t="s">
        <v>0</v>
      </c>
      <c r="B1" s="1" t="s">
        <v>20</v>
      </c>
      <c r="C1" s="1" t="s">
        <v>1</v>
      </c>
      <c r="D1" s="15" t="s">
        <v>4</v>
      </c>
      <c r="E1" s="1" t="s">
        <v>33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5">
      <c r="A2" s="3">
        <v>2011</v>
      </c>
      <c r="B2" s="3">
        <v>1</v>
      </c>
      <c r="C2" s="4">
        <v>1</v>
      </c>
      <c r="D2" s="12">
        <v>1.4716654228564385E-2</v>
      </c>
      <c r="E2" s="5">
        <v>0.34289999999999998</v>
      </c>
      <c r="F2" s="6">
        <v>8.5019968817478642E-2</v>
      </c>
      <c r="G2" s="5">
        <v>8.7829813434546988E-2</v>
      </c>
      <c r="H2" s="6">
        <v>5.8513243603106835E-2</v>
      </c>
      <c r="I2" s="5">
        <v>4.9522532173462475E-2</v>
      </c>
      <c r="J2" s="6">
        <v>0.13124200772148331</v>
      </c>
      <c r="K2" s="5">
        <v>0.16983033835063321</v>
      </c>
      <c r="L2" s="6">
        <v>3.8646440198535581E-2</v>
      </c>
    </row>
    <row r="3" spans="1:12" x14ac:dyDescent="0.35">
      <c r="A3" s="3">
        <v>2011</v>
      </c>
      <c r="B3" s="3">
        <v>2</v>
      </c>
      <c r="C3" s="4">
        <v>2</v>
      </c>
      <c r="D3" s="12">
        <v>1.708002588676405E-2</v>
      </c>
      <c r="E3" s="5">
        <v>0.64300000000000002</v>
      </c>
      <c r="F3" s="6">
        <v>0.10801282209507801</v>
      </c>
      <c r="G3" s="5">
        <v>8.637635170413116E-2</v>
      </c>
      <c r="H3" s="6">
        <v>5.0174749129586527E-2</v>
      </c>
      <c r="I3" s="5">
        <v>4.9448780205603393E-2</v>
      </c>
      <c r="J3" s="6">
        <v>3.9684398148289279E-2</v>
      </c>
      <c r="K3" s="5">
        <v>0.17644691838514759</v>
      </c>
      <c r="L3" s="6">
        <v>3.7759489553088832E-2</v>
      </c>
    </row>
    <row r="4" spans="1:12" x14ac:dyDescent="0.35">
      <c r="A4" s="3">
        <v>2011</v>
      </c>
      <c r="B4" s="3">
        <v>3</v>
      </c>
      <c r="C4" s="4">
        <v>3</v>
      </c>
      <c r="D4" s="12">
        <v>1.681380062110116E-2</v>
      </c>
      <c r="E4" s="5">
        <v>0.99450000000000005</v>
      </c>
      <c r="F4" s="6">
        <v>6.8534305988577016E-2</v>
      </c>
      <c r="G4" s="5">
        <v>8.738311534632448E-2</v>
      </c>
      <c r="H4" s="6">
        <v>5.1331953622073767E-2</v>
      </c>
      <c r="I4" s="5">
        <v>4.7575025780040914E-2</v>
      </c>
      <c r="J4" s="6">
        <v>4.214839863378872E-2</v>
      </c>
      <c r="K4" s="5">
        <v>0.17712052278764423</v>
      </c>
      <c r="L4" s="6">
        <v>3.7135348612054253E-2</v>
      </c>
    </row>
    <row r="5" spans="1:12" x14ac:dyDescent="0.35">
      <c r="A5" s="3">
        <v>2011</v>
      </c>
      <c r="B5" s="3">
        <v>4</v>
      </c>
      <c r="C5" s="4">
        <v>4</v>
      </c>
      <c r="D5" s="12">
        <v>1.7219673899950383E-2</v>
      </c>
      <c r="E5" s="5">
        <v>1.2521</v>
      </c>
      <c r="F5" s="6">
        <v>0.10421645113295153</v>
      </c>
      <c r="G5" s="5">
        <v>8.9493920518285419E-2</v>
      </c>
      <c r="H5" s="6">
        <v>3.7741072232698958E-2</v>
      </c>
      <c r="I5" s="5">
        <v>4.8080360899459773E-2</v>
      </c>
      <c r="J5" s="6">
        <v>4.7196046129182712E-2</v>
      </c>
      <c r="K5" s="5">
        <v>0.17441059607735365</v>
      </c>
      <c r="L5" s="6">
        <v>3.4489986261547534E-2</v>
      </c>
    </row>
    <row r="6" spans="1:12" x14ac:dyDescent="0.35">
      <c r="A6" s="3">
        <v>2012</v>
      </c>
      <c r="B6" s="3">
        <v>5</v>
      </c>
      <c r="C6" s="4">
        <v>1</v>
      </c>
      <c r="D6" s="12">
        <v>1.6000822350966226E-2</v>
      </c>
      <c r="E6" s="5">
        <v>8.7300000000000003E-2</v>
      </c>
      <c r="F6" s="6">
        <v>5.711109604914455E-2</v>
      </c>
      <c r="G6" s="5">
        <v>8.1560607204468782E-2</v>
      </c>
      <c r="H6" s="6">
        <v>3.5014475576162329E-2</v>
      </c>
      <c r="I6" s="5">
        <v>1.5734034126310803E-2</v>
      </c>
      <c r="J6" s="6">
        <v>7.3332499577379862E-2</v>
      </c>
      <c r="K6" s="5">
        <v>0.11146097107904684</v>
      </c>
      <c r="L6" s="6">
        <v>2.7777329431708075E-2</v>
      </c>
    </row>
    <row r="7" spans="1:12" x14ac:dyDescent="0.35">
      <c r="A7" s="3">
        <v>2012</v>
      </c>
      <c r="B7" s="3">
        <v>6</v>
      </c>
      <c r="C7" s="4">
        <v>2</v>
      </c>
      <c r="D7" s="12">
        <v>4.3279756803850544E-2</v>
      </c>
      <c r="E7" s="5">
        <v>1.5339</v>
      </c>
      <c r="F7" s="6">
        <v>8.0927839956967729E-2</v>
      </c>
      <c r="G7" s="5">
        <v>8.1263636442093778E-2</v>
      </c>
      <c r="H7" s="6">
        <v>2.7668704822219725E-2</v>
      </c>
      <c r="I7" s="5">
        <v>1.3376870468890356E-2</v>
      </c>
      <c r="J7" s="6">
        <v>9.7644064734467184E-2</v>
      </c>
      <c r="K7" s="5">
        <v>9.8901115663421635E-2</v>
      </c>
      <c r="L7" s="6">
        <v>2.792691852492224E-2</v>
      </c>
    </row>
    <row r="8" spans="1:12" x14ac:dyDescent="0.35">
      <c r="A8" s="3">
        <v>2012</v>
      </c>
      <c r="B8" s="3">
        <v>7</v>
      </c>
      <c r="C8" s="4">
        <v>3</v>
      </c>
      <c r="D8" s="12">
        <v>6.1604075316813223E-2</v>
      </c>
      <c r="E8" s="5">
        <v>2.6638999999999999</v>
      </c>
      <c r="F8" s="6">
        <v>0.14421254188482169</v>
      </c>
      <c r="G8" s="5">
        <v>7.8233865251885026E-2</v>
      </c>
      <c r="H8" s="6">
        <v>3.4196650080227542E-2</v>
      </c>
      <c r="I8" s="5">
        <v>1.1876134764669866E-2</v>
      </c>
      <c r="J8" s="6">
        <v>6.6946678719795649E-2</v>
      </c>
      <c r="K8" s="5">
        <v>9.9844962041642171E-2</v>
      </c>
      <c r="L8" s="6">
        <v>2.6111290626687156E-2</v>
      </c>
    </row>
    <row r="9" spans="1:12" x14ac:dyDescent="0.35">
      <c r="A9" s="3">
        <v>2012</v>
      </c>
      <c r="B9" s="3">
        <v>8</v>
      </c>
      <c r="C9" s="4">
        <v>4</v>
      </c>
      <c r="D9" s="12">
        <v>6.1903733378927628E-2</v>
      </c>
      <c r="E9" s="5">
        <v>2.5949</v>
      </c>
      <c r="F9" s="6">
        <v>0.14479748734840903</v>
      </c>
      <c r="G9" s="5">
        <v>7.8433016077239959E-2</v>
      </c>
      <c r="H9" s="6">
        <v>3.0701996434649326E-2</v>
      </c>
      <c r="I9" s="5">
        <v>1.46841890903886E-2</v>
      </c>
      <c r="J9" s="6">
        <v>0.1048555652503731</v>
      </c>
      <c r="K9" s="5">
        <v>0.11729287070706751</v>
      </c>
      <c r="L9" s="6">
        <v>3.0415328808017561E-2</v>
      </c>
    </row>
    <row r="10" spans="1:12" x14ac:dyDescent="0.35">
      <c r="A10" s="3">
        <v>2013</v>
      </c>
      <c r="B10" s="3">
        <v>9</v>
      </c>
      <c r="C10" s="4">
        <v>1</v>
      </c>
      <c r="D10" s="12">
        <v>6.9358583850996913E-2</v>
      </c>
      <c r="E10" s="5">
        <v>3.3347000000000002</v>
      </c>
      <c r="F10" s="6">
        <v>0.15789651441424657</v>
      </c>
      <c r="G10" s="5">
        <v>7.3026179103073963E-2</v>
      </c>
      <c r="H10" s="6">
        <v>7.4802624239409532E-2</v>
      </c>
      <c r="I10" s="5">
        <v>1.227932070404214E-2</v>
      </c>
      <c r="J10" s="6">
        <v>0.13066391406823952</v>
      </c>
      <c r="K10" s="5">
        <v>8.4128358420364702E-2</v>
      </c>
      <c r="L10" s="6">
        <v>5.1601868266384354E-2</v>
      </c>
    </row>
    <row r="11" spans="1:12" x14ac:dyDescent="0.35">
      <c r="A11" s="3">
        <v>2013</v>
      </c>
      <c r="B11" s="3">
        <v>10</v>
      </c>
      <c r="C11" s="4">
        <v>2</v>
      </c>
      <c r="D11" s="12">
        <v>6.9989389244424549E-2</v>
      </c>
      <c r="E11" s="5">
        <v>0.61709999999999998</v>
      </c>
      <c r="F11" s="6">
        <v>0.1550907682497018</v>
      </c>
      <c r="G11" s="5">
        <v>7.5733353065538606E-2</v>
      </c>
      <c r="H11" s="6">
        <v>7.3188803699749894E-2</v>
      </c>
      <c r="I11" s="5">
        <v>2.9031707882943625E-2</v>
      </c>
      <c r="J11" s="6">
        <v>7.3505389906284746E-2</v>
      </c>
      <c r="K11" s="5">
        <v>8.1957810035791612E-2</v>
      </c>
      <c r="L11" s="6">
        <v>5.3671771432273641E-2</v>
      </c>
    </row>
    <row r="12" spans="1:12" x14ac:dyDescent="0.35">
      <c r="A12" s="3">
        <v>2013</v>
      </c>
      <c r="B12" s="3">
        <v>11</v>
      </c>
      <c r="C12" s="4">
        <v>3</v>
      </c>
      <c r="D12" s="12">
        <v>8.7240158168153226E-2</v>
      </c>
      <c r="E12" s="5">
        <v>0.41610000000000003</v>
      </c>
      <c r="F12" s="6">
        <v>0.13517163375171415</v>
      </c>
      <c r="G12" s="5">
        <v>7.4601713914389078E-2</v>
      </c>
      <c r="H12" s="6">
        <v>7.2735685431035924E-2</v>
      </c>
      <c r="I12" s="5">
        <v>4.5998922521726104E-3</v>
      </c>
      <c r="J12" s="6">
        <v>9.2480600773012123E-2</v>
      </c>
      <c r="K12" s="5">
        <v>8.1697066903437143E-2</v>
      </c>
      <c r="L12" s="6">
        <v>5.0117407050688456E-2</v>
      </c>
    </row>
    <row r="13" spans="1:12" x14ac:dyDescent="0.35">
      <c r="A13" s="3">
        <v>2013</v>
      </c>
      <c r="B13" s="3">
        <v>12</v>
      </c>
      <c r="C13" s="4">
        <v>4</v>
      </c>
      <c r="D13" s="12">
        <v>0.20229661714468627</v>
      </c>
      <c r="E13" s="5">
        <v>2.2679</v>
      </c>
      <c r="F13" s="6">
        <v>0.10731518458029243</v>
      </c>
      <c r="G13" s="5">
        <v>7.1388146751282688E-2</v>
      </c>
      <c r="H13" s="6">
        <v>7.7312731626050679E-2</v>
      </c>
      <c r="I13" s="5">
        <v>6.1464743543730993E-3</v>
      </c>
      <c r="J13" s="6">
        <v>5.669192454875116E-2</v>
      </c>
      <c r="K13" s="5">
        <v>7.1795543728300437E-2</v>
      </c>
      <c r="L13" s="6">
        <v>4.9088930830198274E-2</v>
      </c>
    </row>
    <row r="14" spans="1:12" x14ac:dyDescent="0.35">
      <c r="A14" s="3">
        <v>2014</v>
      </c>
      <c r="B14" s="3">
        <v>13</v>
      </c>
      <c r="C14" s="4">
        <v>1</v>
      </c>
      <c r="D14" s="12">
        <v>0.26034932169003921</v>
      </c>
      <c r="E14" s="5">
        <v>2.7536999999999998</v>
      </c>
      <c r="F14" s="6">
        <v>7.4539670801248903E-2</v>
      </c>
      <c r="G14" s="5">
        <v>8.441284010211425E-2</v>
      </c>
      <c r="H14" s="6">
        <v>0.10520554978295604</v>
      </c>
      <c r="I14" s="5">
        <v>-3.1839898986090187E-2</v>
      </c>
      <c r="J14" s="6">
        <v>5.0002270452311981E-2</v>
      </c>
      <c r="K14" s="5">
        <v>0.10064122123124974</v>
      </c>
      <c r="L14" s="6">
        <v>5.7998944423467647E-2</v>
      </c>
    </row>
    <row r="15" spans="1:12" x14ac:dyDescent="0.35">
      <c r="A15" s="3">
        <v>2014</v>
      </c>
      <c r="B15" s="3">
        <v>14</v>
      </c>
      <c r="C15" s="4">
        <v>2</v>
      </c>
      <c r="D15" s="12">
        <v>0.2468972938150169</v>
      </c>
      <c r="E15" s="5">
        <v>2.5276000000000001</v>
      </c>
      <c r="F15" s="6">
        <v>6.8782213836813044E-2</v>
      </c>
      <c r="G15" s="5">
        <v>6.2654536261119498E-2</v>
      </c>
      <c r="H15" s="6">
        <v>0.10666531764018972</v>
      </c>
      <c r="I15" s="5">
        <v>-8.490176859556664E-3</v>
      </c>
      <c r="J15" s="6">
        <v>6.1693642900720658E-2</v>
      </c>
      <c r="K15" s="5">
        <v>0.13557069235006747</v>
      </c>
      <c r="L15" s="6">
        <v>5.6482845956081551E-2</v>
      </c>
    </row>
    <row r="16" spans="1:12" x14ac:dyDescent="0.35">
      <c r="A16" s="3">
        <v>2014</v>
      </c>
      <c r="B16" s="3">
        <v>15</v>
      </c>
      <c r="C16" s="4">
        <v>3</v>
      </c>
      <c r="D16" s="12">
        <v>7.145652660710522E-2</v>
      </c>
      <c r="E16" s="5">
        <v>-0.18090000000000001</v>
      </c>
      <c r="F16" s="6">
        <v>5.9440451236480785E-2</v>
      </c>
      <c r="G16" s="5">
        <v>6.8817149122225141E-2</v>
      </c>
      <c r="H16" s="6">
        <v>5.5690388587897877E-2</v>
      </c>
      <c r="I16" s="5">
        <v>4.1803392986294874E-3</v>
      </c>
      <c r="J16" s="6">
        <v>9.7787401591291623E-2</v>
      </c>
      <c r="K16" s="5">
        <v>6.0869009746262082E-2</v>
      </c>
      <c r="L16" s="6">
        <v>5.6096813950213376E-2</v>
      </c>
    </row>
    <row r="17" spans="1:12" x14ac:dyDescent="0.35">
      <c r="A17" s="3">
        <v>2014</v>
      </c>
      <c r="B17" s="3">
        <v>16</v>
      </c>
      <c r="C17" s="4">
        <v>4</v>
      </c>
      <c r="D17" s="12">
        <v>-1.2992718277541448E-2</v>
      </c>
      <c r="E17" s="5">
        <v>-1.0642</v>
      </c>
      <c r="F17" s="6">
        <v>6.8080218314796603E-2</v>
      </c>
      <c r="G17" s="5">
        <v>6.3660574946857729E-2</v>
      </c>
      <c r="H17" s="6">
        <v>7.5848784983341577E-2</v>
      </c>
      <c r="I17" s="5">
        <v>5.3083814088397352E-2</v>
      </c>
      <c r="J17" s="6">
        <v>3.7362465491956875E-2</v>
      </c>
      <c r="K17" s="5">
        <v>3.7969529315162509E-2</v>
      </c>
      <c r="L17" s="6">
        <v>4.7993134606803434E-2</v>
      </c>
    </row>
    <row r="18" spans="1:12" x14ac:dyDescent="0.35">
      <c r="A18" s="3">
        <v>2015</v>
      </c>
      <c r="B18" s="3">
        <v>17</v>
      </c>
      <c r="C18" s="4">
        <v>1</v>
      </c>
      <c r="D18" s="12">
        <v>-7.7129326605742454E-2</v>
      </c>
      <c r="E18" s="5">
        <v>-1.2963</v>
      </c>
      <c r="F18" s="6">
        <v>9.1500165685545864E-2</v>
      </c>
      <c r="G18" s="5">
        <v>6.5684092442576558E-2</v>
      </c>
      <c r="H18" s="6">
        <v>4.8410349192365087E-2</v>
      </c>
      <c r="I18" s="5">
        <v>4.6344987230962698E-2</v>
      </c>
      <c r="J18" s="6">
        <v>8.6008963048865406E-2</v>
      </c>
      <c r="K18" s="5">
        <v>8.6195958482021551E-2</v>
      </c>
      <c r="L18" s="6">
        <v>6.1943671917612297E-2</v>
      </c>
    </row>
    <row r="19" spans="1:12" x14ac:dyDescent="0.35">
      <c r="A19" s="3">
        <v>2015</v>
      </c>
      <c r="B19" s="3">
        <v>18</v>
      </c>
      <c r="C19" s="4">
        <v>2</v>
      </c>
      <c r="D19" s="12">
        <v>-9.2518367211263719E-2</v>
      </c>
      <c r="E19" s="5">
        <v>-1.3747</v>
      </c>
      <c r="F19" s="6">
        <v>1.91013741472561E-2</v>
      </c>
      <c r="G19" s="5">
        <v>4.0098053778174769E-2</v>
      </c>
      <c r="H19" s="6">
        <v>6.787506777961938E-2</v>
      </c>
      <c r="I19" s="5">
        <v>4.543438805169342E-2</v>
      </c>
      <c r="J19" s="6">
        <v>8.4751667880042625E-2</v>
      </c>
      <c r="K19" s="5">
        <v>4.2617486400385207E-2</v>
      </c>
      <c r="L19" s="6">
        <v>4.4715650194094181E-2</v>
      </c>
    </row>
    <row r="20" spans="1:12" x14ac:dyDescent="0.35">
      <c r="A20" s="3">
        <v>2015</v>
      </c>
      <c r="B20" s="3">
        <v>19</v>
      </c>
      <c r="C20" s="4">
        <v>3</v>
      </c>
      <c r="D20" s="12">
        <v>5.3220257161908702E-2</v>
      </c>
      <c r="E20" s="5">
        <v>-0.25519999999999998</v>
      </c>
      <c r="F20" s="6">
        <v>7.767024701646541E-2</v>
      </c>
      <c r="G20" s="5">
        <v>4.212467829575739E-2</v>
      </c>
      <c r="H20" s="6">
        <v>5.5085984855723025E-2</v>
      </c>
      <c r="I20" s="5">
        <v>4.7380228751965126E-2</v>
      </c>
      <c r="J20" s="6">
        <v>7.3099858922463845E-2</v>
      </c>
      <c r="K20" s="5">
        <v>7.3387951084417757E-2</v>
      </c>
      <c r="L20" s="6">
        <v>4.9139412311816733E-2</v>
      </c>
    </row>
    <row r="21" spans="1:12" x14ac:dyDescent="0.35">
      <c r="A21" s="3">
        <v>2015</v>
      </c>
      <c r="B21" s="3">
        <v>20</v>
      </c>
      <c r="C21" s="4">
        <v>4</v>
      </c>
      <c r="D21" s="12">
        <v>8.1523472550532272E-2</v>
      </c>
      <c r="E21" s="5">
        <v>-7.2746000000000004</v>
      </c>
      <c r="F21" s="6">
        <v>9.9357638071181142E-2</v>
      </c>
      <c r="G21" s="5">
        <v>5.1506598373200596E-2</v>
      </c>
      <c r="H21" s="6">
        <v>4.6545090240622145E-2</v>
      </c>
      <c r="I21" s="5">
        <v>6.7994150341758486E-2</v>
      </c>
      <c r="J21" s="6">
        <v>2.4820614602271363E-2</v>
      </c>
      <c r="K21" s="5">
        <v>5.7874423016768928E-2</v>
      </c>
      <c r="L21" s="6">
        <v>3.9970589586063587E-2</v>
      </c>
    </row>
    <row r="22" spans="1:12" x14ac:dyDescent="0.35">
      <c r="A22" s="3">
        <v>2016</v>
      </c>
      <c r="B22" s="3">
        <v>21</v>
      </c>
      <c r="C22" s="4">
        <v>1</v>
      </c>
      <c r="D22" s="12">
        <v>8.3575874918297322E-2</v>
      </c>
      <c r="E22" s="5">
        <v>-2.0836000000000001</v>
      </c>
      <c r="F22" s="6">
        <v>6.8966221833422603E-2</v>
      </c>
      <c r="G22" s="5">
        <v>5.0234449089331834E-2</v>
      </c>
      <c r="H22" s="6">
        <v>4.8391939196352318E-2</v>
      </c>
      <c r="I22" s="5">
        <v>6.0761817265921669E-2</v>
      </c>
      <c r="J22" s="6">
        <v>7.5653838795969319E-2</v>
      </c>
      <c r="K22" s="5">
        <v>5.5880745338293014E-2</v>
      </c>
      <c r="L22" s="6">
        <v>4.3333034189471764E-2</v>
      </c>
    </row>
    <row r="23" spans="1:12" x14ac:dyDescent="0.35">
      <c r="A23" s="3">
        <v>2016</v>
      </c>
      <c r="B23" s="3">
        <v>22</v>
      </c>
      <c r="C23" s="4">
        <v>2</v>
      </c>
      <c r="D23" s="12">
        <v>8.5169143136642367E-2</v>
      </c>
      <c r="E23" s="5">
        <v>-1.9206000000000001</v>
      </c>
      <c r="F23" s="6">
        <v>0.11594826139026049</v>
      </c>
      <c r="G23" s="5">
        <v>6.426587833549835E-2</v>
      </c>
      <c r="H23" s="6">
        <v>4.6008983487786148E-2</v>
      </c>
      <c r="I23" s="5">
        <v>9.2383291358654418E-2</v>
      </c>
      <c r="J23" s="6">
        <v>7.4778809366479848E-2</v>
      </c>
      <c r="K23" s="5">
        <v>5.1783308868575517E-2</v>
      </c>
      <c r="L23" s="6">
        <v>3.8875868809529202E-2</v>
      </c>
    </row>
    <row r="24" spans="1:12" x14ac:dyDescent="0.35">
      <c r="A24" s="3">
        <v>2016</v>
      </c>
      <c r="B24" s="3">
        <v>23</v>
      </c>
      <c r="C24" s="4">
        <v>3</v>
      </c>
      <c r="D24" s="12">
        <v>7.3172387763513758E-2</v>
      </c>
      <c r="E24" s="5">
        <v>0.37490000000000001</v>
      </c>
      <c r="F24" s="6">
        <v>6.0336523372838569E-2</v>
      </c>
      <c r="G24" s="5">
        <v>5.1489843297475968E-2</v>
      </c>
      <c r="H24" s="6">
        <v>5.5664989187269587E-2</v>
      </c>
      <c r="I24" s="5">
        <v>3.6686223241109817E-2</v>
      </c>
      <c r="J24" s="6">
        <v>5.1009709759412658E-2</v>
      </c>
      <c r="K24" s="5">
        <v>6.3126481139408774E-2</v>
      </c>
      <c r="L24" s="6">
        <v>5.54638876192588E-2</v>
      </c>
    </row>
    <row r="25" spans="1:12" x14ac:dyDescent="0.35">
      <c r="A25" s="3">
        <v>2016</v>
      </c>
      <c r="B25" s="3">
        <v>24</v>
      </c>
      <c r="C25" s="4">
        <v>4</v>
      </c>
      <c r="D25" s="12">
        <v>-1.2399562861146185E-3</v>
      </c>
      <c r="E25" s="5">
        <v>-1.0152000000000001</v>
      </c>
      <c r="F25" s="6">
        <v>3.8649450390951134E-2</v>
      </c>
      <c r="G25" s="5">
        <v>4.3274312354175004E-2</v>
      </c>
      <c r="H25" s="6">
        <v>5.6812142653537956E-2</v>
      </c>
      <c r="I25" s="5">
        <v>9.2069267670249477E-3</v>
      </c>
      <c r="J25" s="6">
        <v>4.0328469804706613E-2</v>
      </c>
      <c r="K25" s="5">
        <v>5.8597912334946267E-2</v>
      </c>
      <c r="L25" s="6">
        <v>5.2815278979887914E-2</v>
      </c>
    </row>
    <row r="26" spans="1:12" x14ac:dyDescent="0.35">
      <c r="A26" s="3">
        <v>2017</v>
      </c>
      <c r="B26" s="3">
        <v>25</v>
      </c>
      <c r="C26" s="4">
        <v>1</v>
      </c>
      <c r="D26" s="12">
        <v>1.877701531816256E-2</v>
      </c>
      <c r="E26" s="5">
        <v>-0.77529999999999999</v>
      </c>
      <c r="F26" s="6">
        <v>2.8809930978082487E-2</v>
      </c>
      <c r="G26" s="5">
        <v>3.0571382849460926E-2</v>
      </c>
      <c r="H26" s="6">
        <v>5.7320783354543048E-2</v>
      </c>
      <c r="I26" s="5">
        <v>6.1270876782495209E-2</v>
      </c>
      <c r="J26" s="6">
        <v>3.9216927499291065E-2</v>
      </c>
      <c r="K26" s="5">
        <v>6.2812215513734948E-2</v>
      </c>
      <c r="L26" s="6">
        <v>4.1583279774101811E-2</v>
      </c>
    </row>
    <row r="27" spans="1:12" x14ac:dyDescent="0.35">
      <c r="A27" s="3">
        <v>2017</v>
      </c>
      <c r="B27" s="3">
        <v>26</v>
      </c>
      <c r="C27" s="4">
        <v>2</v>
      </c>
      <c r="D27" s="12">
        <v>4.9491380022740117E-2</v>
      </c>
      <c r="E27" s="5">
        <v>-0.41889999999999999</v>
      </c>
      <c r="F27" s="6">
        <v>2.2541307529666321E-2</v>
      </c>
      <c r="G27" s="5">
        <v>3.1347891655447047E-2</v>
      </c>
      <c r="H27" s="6">
        <v>5.2487873331283685E-2</v>
      </c>
      <c r="I27" s="5">
        <v>-4.6633981694177429E-4</v>
      </c>
      <c r="J27" s="6">
        <v>4.5279701778356829E-2</v>
      </c>
      <c r="K27" s="5">
        <v>5.8828965154370971E-2</v>
      </c>
      <c r="L27" s="6">
        <v>5.0312488575879E-2</v>
      </c>
    </row>
    <row r="28" spans="1:12" x14ac:dyDescent="0.35">
      <c r="A28" s="3">
        <v>2017</v>
      </c>
      <c r="B28" s="3">
        <v>27</v>
      </c>
      <c r="C28" s="4">
        <v>3</v>
      </c>
      <c r="D28" s="12">
        <v>-8.1618860258669823E-4</v>
      </c>
      <c r="E28" s="5">
        <v>-1.0112000000000001</v>
      </c>
      <c r="F28" s="6">
        <v>1.3796492937737659E-2</v>
      </c>
      <c r="G28" s="5">
        <v>3.165694031462829E-2</v>
      </c>
      <c r="H28" s="6">
        <v>4.4756491058707715E-2</v>
      </c>
      <c r="I28" s="5">
        <v>2.6512454296816923E-2</v>
      </c>
      <c r="J28" s="6">
        <v>3.4664018153897524E-2</v>
      </c>
      <c r="K28" s="5">
        <v>3.8844982871500733E-2</v>
      </c>
      <c r="L28" s="6">
        <v>4.0815095415180469E-2</v>
      </c>
    </row>
    <row r="29" spans="1:12" x14ac:dyDescent="0.35">
      <c r="A29" s="3">
        <v>2017</v>
      </c>
      <c r="B29" s="3">
        <v>28</v>
      </c>
      <c r="C29" s="4">
        <v>4</v>
      </c>
      <c r="D29" s="12">
        <v>2.7286196114158612E-2</v>
      </c>
      <c r="E29" s="5">
        <v>-23.005800000000001</v>
      </c>
      <c r="F29" s="6">
        <v>3.2330359634888506E-2</v>
      </c>
      <c r="G29" s="5">
        <v>6.2185100840965069E-2</v>
      </c>
      <c r="H29" s="6">
        <v>6.6568864856911381E-2</v>
      </c>
      <c r="I29" s="5">
        <v>5.9238660873213167E-3</v>
      </c>
      <c r="J29" s="6">
        <v>4.0456696453318175E-2</v>
      </c>
      <c r="K29" s="5">
        <v>5.5879867708761743E-2</v>
      </c>
      <c r="L29" s="6">
        <v>4.5684219442490237E-2</v>
      </c>
    </row>
    <row r="30" spans="1:12" x14ac:dyDescent="0.35">
      <c r="A30" s="3">
        <v>2018</v>
      </c>
      <c r="B30" s="3">
        <v>29</v>
      </c>
      <c r="C30" s="4">
        <v>1</v>
      </c>
      <c r="D30" s="12">
        <v>5.109588650629493E-2</v>
      </c>
      <c r="E30" s="5">
        <v>1.7212000000000001</v>
      </c>
      <c r="F30" s="6">
        <v>5.4177042268528819E-2</v>
      </c>
      <c r="G30" s="5">
        <v>6.9753499220740256E-2</v>
      </c>
      <c r="H30" s="6">
        <v>6.84779387720722E-2</v>
      </c>
      <c r="I30" s="5">
        <v>4.5872579179497386E-2</v>
      </c>
      <c r="J30" s="6">
        <v>5.0116299831857614E-2</v>
      </c>
      <c r="K30" s="5">
        <v>7.8197594890442312E-2</v>
      </c>
      <c r="L30" s="6">
        <v>5.2066246496203838E-2</v>
      </c>
    </row>
    <row r="31" spans="1:12" x14ac:dyDescent="0.35">
      <c r="A31" s="3">
        <v>2018</v>
      </c>
      <c r="B31" s="3">
        <v>30</v>
      </c>
      <c r="C31" s="4">
        <v>2</v>
      </c>
      <c r="D31" s="12">
        <v>5.1253866790902602E-2</v>
      </c>
      <c r="E31" s="5">
        <v>3.56E-2</v>
      </c>
      <c r="F31" s="6">
        <v>5.4937587363852014E-2</v>
      </c>
      <c r="G31" s="5">
        <v>6.5583348294326438E-2</v>
      </c>
      <c r="H31" s="6">
        <v>7.5245345212972881E-2</v>
      </c>
      <c r="I31" s="5">
        <v>8.3614925965558751E-2</v>
      </c>
      <c r="J31" s="6">
        <v>5.8110393518540748E-2</v>
      </c>
      <c r="K31" s="5">
        <v>7.8789552998117296E-2</v>
      </c>
      <c r="L31" s="6">
        <v>5.3229715853978954E-2</v>
      </c>
    </row>
    <row r="32" spans="1:12" x14ac:dyDescent="0.35">
      <c r="A32" s="3">
        <v>2018</v>
      </c>
      <c r="B32" s="3">
        <v>31</v>
      </c>
      <c r="C32" s="4">
        <v>3</v>
      </c>
      <c r="D32" s="12">
        <v>8.2267899106541087E-2</v>
      </c>
      <c r="E32" s="5">
        <v>-101.79519999999999</v>
      </c>
      <c r="F32" s="6">
        <v>6.8531692016879031E-2</v>
      </c>
      <c r="G32" s="5">
        <v>5.648518685916315E-2</v>
      </c>
      <c r="H32" s="6">
        <v>7.5314883058267501E-2</v>
      </c>
      <c r="I32" s="5">
        <v>5.0059189487305922E-3</v>
      </c>
      <c r="J32" s="6">
        <v>5.4269896281229579E-2</v>
      </c>
      <c r="K32" s="5">
        <v>7.9855340005662745E-2</v>
      </c>
      <c r="L32" s="6">
        <v>4.3161728354417006E-2</v>
      </c>
    </row>
    <row r="33" spans="1:14" x14ac:dyDescent="0.35">
      <c r="A33" s="3">
        <v>2018</v>
      </c>
      <c r="B33" s="3">
        <v>32</v>
      </c>
      <c r="C33" s="4">
        <v>4</v>
      </c>
      <c r="D33" s="12">
        <v>7.7686136848342136E-2</v>
      </c>
      <c r="E33" s="5">
        <v>1.8471</v>
      </c>
      <c r="F33" s="6">
        <v>1.2527044944628196E-2</v>
      </c>
      <c r="G33" s="5">
        <v>5.8125065697290257E-2</v>
      </c>
      <c r="H33" s="6">
        <v>6.7197831270597863E-2</v>
      </c>
      <c r="I33" s="5">
        <v>3.7002587543755627E-2</v>
      </c>
      <c r="J33" s="6">
        <v>5.3684817280704511E-2</v>
      </c>
      <c r="K33" s="5">
        <v>6.8152231471568347E-2</v>
      </c>
      <c r="L33" s="6">
        <v>5.0889884583327882E-2</v>
      </c>
    </row>
    <row r="34" spans="1:14" x14ac:dyDescent="0.35">
      <c r="A34" s="3">
        <v>2019</v>
      </c>
      <c r="B34" s="3">
        <v>33</v>
      </c>
      <c r="C34" s="4">
        <v>1</v>
      </c>
      <c r="D34" s="12">
        <v>0.11211524118620186</v>
      </c>
      <c r="E34" s="5">
        <v>1.1941999999999999</v>
      </c>
      <c r="F34" s="6">
        <v>3.4431999924340317E-2</v>
      </c>
      <c r="G34" s="5">
        <v>5.4834537257969718E-2</v>
      </c>
      <c r="H34" s="6">
        <v>6.28777944677823E-2</v>
      </c>
      <c r="I34" s="5">
        <v>5.1544770905799897E-2</v>
      </c>
      <c r="J34" s="6">
        <v>6.0969258062274712E-2</v>
      </c>
      <c r="K34" s="5">
        <v>7.8577450945918503E-2</v>
      </c>
      <c r="L34" s="6">
        <v>5.7658843828320983E-2</v>
      </c>
    </row>
    <row r="35" spans="1:14" x14ac:dyDescent="0.35">
      <c r="A35" s="3">
        <v>2019</v>
      </c>
      <c r="B35" s="3">
        <v>34</v>
      </c>
      <c r="C35" s="4">
        <v>2</v>
      </c>
      <c r="D35" s="12">
        <v>9.6385920630252642E-2</v>
      </c>
      <c r="E35" s="5">
        <v>0.88060000000000005</v>
      </c>
      <c r="F35" s="6">
        <v>3.2070843665273685E-2</v>
      </c>
      <c r="G35" s="5">
        <v>5.882593996608132E-2</v>
      </c>
      <c r="H35" s="6">
        <v>7.0422855106449633E-2</v>
      </c>
      <c r="I35" s="5">
        <v>5.0119768357996142E-2</v>
      </c>
      <c r="J35" s="6">
        <v>5.358970172977906E-2</v>
      </c>
      <c r="K35" s="5">
        <v>7.3203191169667559E-2</v>
      </c>
      <c r="L35" s="6">
        <v>5.6060990458528082E-2</v>
      </c>
    </row>
    <row r="36" spans="1:14" x14ac:dyDescent="0.35">
      <c r="A36" s="3">
        <v>2019</v>
      </c>
      <c r="B36" s="3">
        <v>35</v>
      </c>
      <c r="C36" s="4">
        <v>3</v>
      </c>
      <c r="D36" s="12">
        <v>1.4767338200242008E-2</v>
      </c>
      <c r="E36" s="5">
        <v>-0.82050000000000001</v>
      </c>
      <c r="F36" s="6">
        <v>2.9518534238170746E-2</v>
      </c>
      <c r="G36" s="5">
        <v>6.9537394072817227E-2</v>
      </c>
      <c r="H36" s="6">
        <v>6.7450145784848425E-2</v>
      </c>
      <c r="I36" s="5">
        <v>3.6023988493826042E-2</v>
      </c>
      <c r="J36" s="6">
        <v>8.7893157210982453E-2</v>
      </c>
      <c r="K36" s="5">
        <v>8.4462314091920954E-2</v>
      </c>
      <c r="L36" s="6">
        <v>6.5117598288581879E-2</v>
      </c>
    </row>
    <row r="37" spans="1:14" x14ac:dyDescent="0.35">
      <c r="A37" s="3">
        <v>2019</v>
      </c>
      <c r="B37" s="3">
        <v>36</v>
      </c>
      <c r="C37" s="4">
        <v>4</v>
      </c>
      <c r="D37" s="12">
        <v>1.9299999999998763E-2</v>
      </c>
      <c r="E37" s="5">
        <v>-0.75160000000000005</v>
      </c>
      <c r="F37" s="6">
        <v>5.6036417527887794E-2</v>
      </c>
      <c r="G37" s="5">
        <v>5.8201739604603064E-2</v>
      </c>
      <c r="H37" s="6">
        <v>6.5530647128094532E-2</v>
      </c>
      <c r="I37" s="5">
        <v>1.353364925649192E-2</v>
      </c>
      <c r="J37" s="6">
        <v>8.6609382589997175E-2</v>
      </c>
      <c r="K37" s="5">
        <v>6.6278947016255918E-2</v>
      </c>
      <c r="L37" s="6">
        <v>7.1059575982035383E-2</v>
      </c>
    </row>
    <row r="38" spans="1:14" x14ac:dyDescent="0.35">
      <c r="A38" s="3">
        <v>2020</v>
      </c>
      <c r="B38" s="3">
        <v>37</v>
      </c>
      <c r="C38" s="4">
        <v>1</v>
      </c>
      <c r="D38" s="12">
        <v>-2.277092979337092E-3</v>
      </c>
      <c r="E38" s="5">
        <v>-1.0203</v>
      </c>
      <c r="F38" s="6">
        <v>3.8478451337353281E-2</v>
      </c>
      <c r="G38" s="5">
        <v>5.3846986163559762E-2</v>
      </c>
      <c r="H38" s="6">
        <v>4.762908491566975E-2</v>
      </c>
      <c r="I38" s="5">
        <v>3.3946713004758156E-2</v>
      </c>
      <c r="J38" s="6">
        <v>6.0684032379891395E-2</v>
      </c>
      <c r="K38" s="5">
        <v>9.116535118046909E-2</v>
      </c>
      <c r="L38" s="6">
        <v>4.6395433065238079E-2</v>
      </c>
    </row>
    <row r="39" spans="1:14" x14ac:dyDescent="0.35">
      <c r="A39" s="3">
        <v>2020</v>
      </c>
      <c r="B39" s="3">
        <v>38</v>
      </c>
      <c r="C39" s="4">
        <v>2</v>
      </c>
      <c r="D39" s="12">
        <v>-3.4466886999605983E-2</v>
      </c>
      <c r="E39" s="5">
        <v>-1.3575999999999999</v>
      </c>
      <c r="F39" s="6">
        <v>-1.7265124030463874E-2</v>
      </c>
      <c r="G39" s="5">
        <v>4.3286520262032946E-2</v>
      </c>
      <c r="H39" s="6">
        <v>-0.14127500384180602</v>
      </c>
      <c r="I39" s="5">
        <v>-6.2343847345700532E-3</v>
      </c>
      <c r="J39" s="6">
        <v>3.5683538759045952E-2</v>
      </c>
      <c r="K39" s="5">
        <v>8.9533884513058215E-2</v>
      </c>
      <c r="L39" s="6">
        <v>-0.34538379189109081</v>
      </c>
    </row>
    <row r="40" spans="1:14" x14ac:dyDescent="0.35">
      <c r="A40" s="3">
        <v>2020</v>
      </c>
      <c r="B40" s="3">
        <v>39</v>
      </c>
      <c r="C40" s="4">
        <v>3</v>
      </c>
      <c r="D40" s="12">
        <v>2.9599999999984306E-2</v>
      </c>
      <c r="E40" s="5">
        <v>1.0044</v>
      </c>
      <c r="F40" s="6">
        <v>-4.8263658011874488E-3</v>
      </c>
      <c r="G40" s="5">
        <v>4.2670301250161025E-2</v>
      </c>
      <c r="H40" s="6">
        <v>-9.6493488175950271E-2</v>
      </c>
      <c r="I40" s="5">
        <v>-9.127481434699769E-4</v>
      </c>
      <c r="J40" s="6">
        <v>3.1092750498560973E-2</v>
      </c>
      <c r="K40" s="5">
        <v>8.5479588404558049E-2</v>
      </c>
      <c r="L40" s="6">
        <v>-0.15414218885317965</v>
      </c>
    </row>
    <row r="41" spans="1:14" x14ac:dyDescent="0.35">
      <c r="A41" s="3">
        <v>2020</v>
      </c>
      <c r="B41" s="3">
        <v>40</v>
      </c>
      <c r="C41" s="4">
        <v>4</v>
      </c>
      <c r="D41" s="12">
        <v>1.847341855547735E-2</v>
      </c>
      <c r="E41" s="5">
        <v>-4.2799999999999998E-2</v>
      </c>
      <c r="F41" s="6">
        <v>-8.4107298263258468E-3</v>
      </c>
      <c r="G41" s="5">
        <v>1.9272675565909392E-2</v>
      </c>
      <c r="H41" s="6">
        <v>-9.4861088001056637E-2</v>
      </c>
      <c r="I41" s="5">
        <v>-3.9056233499175641E-2</v>
      </c>
      <c r="J41" s="6">
        <v>3.2410079052297425E-2</v>
      </c>
      <c r="K41" s="5">
        <v>7.5437777134139239E-2</v>
      </c>
      <c r="L41" s="6">
        <v>-9.4287127733418075E-2</v>
      </c>
    </row>
    <row r="42" spans="1:14" x14ac:dyDescent="0.35">
      <c r="A42" s="3">
        <v>2021</v>
      </c>
      <c r="B42" s="3">
        <v>41</v>
      </c>
      <c r="C42" s="4">
        <v>1</v>
      </c>
      <c r="D42" s="12">
        <v>-1.3596810121127012E-3</v>
      </c>
      <c r="E42" s="5">
        <v>-0.45760000000000001</v>
      </c>
      <c r="F42" s="6">
        <v>-8.2298491140407881E-3</v>
      </c>
      <c r="G42" s="5">
        <v>2.6898350276195471E-2</v>
      </c>
      <c r="H42" s="6">
        <v>-8.0578180090439711E-2</v>
      </c>
      <c r="I42" s="5">
        <v>-3.509309968322416E-2</v>
      </c>
      <c r="J42" s="6">
        <v>3.9841441706632397E-2</v>
      </c>
      <c r="K42" s="5">
        <v>4.4715795065856101E-2</v>
      </c>
      <c r="L42" s="6">
        <v>-8.9659292707392924E-2</v>
      </c>
    </row>
    <row r="43" spans="1:14" x14ac:dyDescent="0.35">
      <c r="A43" s="3">
        <v>2021</v>
      </c>
      <c r="B43" s="3">
        <v>42</v>
      </c>
      <c r="C43" s="4">
        <v>2</v>
      </c>
      <c r="D43" s="12">
        <v>1.8845958427652798E-2</v>
      </c>
      <c r="E43" s="5">
        <v>0.501</v>
      </c>
      <c r="F43" s="6">
        <v>4.436141704681118E-2</v>
      </c>
      <c r="G43" s="5">
        <v>2.7960711751192413E-2</v>
      </c>
      <c r="H43" s="6">
        <v>9.7760695486368121E-2</v>
      </c>
      <c r="I43" s="5">
        <v>5.7981690077220316E-2</v>
      </c>
      <c r="J43" s="6">
        <v>4.2986365141136629E-2</v>
      </c>
      <c r="K43" s="5">
        <v>2.9427667352229347E-2</v>
      </c>
      <c r="L43" s="6">
        <v>0.41213189577917264</v>
      </c>
    </row>
    <row r="44" spans="1:14" x14ac:dyDescent="0.35">
      <c r="A44" s="3">
        <v>2021</v>
      </c>
      <c r="B44" s="3">
        <v>43</v>
      </c>
      <c r="C44" s="4">
        <v>3</v>
      </c>
      <c r="D44" s="12">
        <v>2.2709387702640527E-2</v>
      </c>
      <c r="E44" s="5">
        <v>0.40389999999999998</v>
      </c>
      <c r="F44" s="6">
        <v>1.5393536474788361E-2</v>
      </c>
      <c r="G44" s="5">
        <v>2.0676868797884218E-2</v>
      </c>
      <c r="H44" s="6">
        <v>4.6803786367000777E-2</v>
      </c>
      <c r="I44" s="5">
        <v>-1.7763643849100896E-2</v>
      </c>
      <c r="J44" s="6">
        <v>-2.1105624252000021E-2</v>
      </c>
      <c r="K44" s="5">
        <v>8.3319859445091904E-2</v>
      </c>
      <c r="L44" s="6">
        <v>1.6817743596338586E-2</v>
      </c>
    </row>
    <row r="45" spans="1:14" x14ac:dyDescent="0.35">
      <c r="A45" s="3">
        <v>2021</v>
      </c>
      <c r="B45" s="3">
        <v>44</v>
      </c>
      <c r="C45" s="4">
        <v>4</v>
      </c>
      <c r="D45" s="12">
        <v>4.2383441082814111E-2</v>
      </c>
      <c r="E45" s="5">
        <v>0.62029999999999996</v>
      </c>
      <c r="F45" s="6">
        <v>1.5864768395219109E-2</v>
      </c>
      <c r="G45" s="5">
        <v>1.6017520923974349E-2</v>
      </c>
      <c r="H45" s="6">
        <v>4.642803584202615E-2</v>
      </c>
      <c r="I45" s="5">
        <v>5.595213154827583E-3</v>
      </c>
      <c r="J45" s="6">
        <v>-7.7694132850320008E-3</v>
      </c>
      <c r="K45" s="5">
        <v>4.0404473977134092E-2</v>
      </c>
      <c r="L45" s="6">
        <v>7.1184730707820609E-3</v>
      </c>
    </row>
    <row r="46" spans="1:14" x14ac:dyDescent="0.35">
      <c r="A46" s="3">
        <v>2022</v>
      </c>
      <c r="B46" s="3">
        <v>45</v>
      </c>
      <c r="C46" s="4">
        <v>1</v>
      </c>
      <c r="D46" s="12">
        <v>4.1078043127728447E-2</v>
      </c>
      <c r="E46" s="5">
        <v>0.64119999999999999</v>
      </c>
      <c r="F46" s="6">
        <v>2.2842305827766696E-2</v>
      </c>
      <c r="G46" s="5">
        <v>2.8909754344339067E-2</v>
      </c>
      <c r="H46" s="6">
        <v>4.5082568261072931E-2</v>
      </c>
      <c r="I46" s="5">
        <v>7.3651150176845537E-3</v>
      </c>
      <c r="J46" s="6">
        <v>5.9616692073949373E-4</v>
      </c>
      <c r="K46" s="5">
        <v>4.2682238185534738E-2</v>
      </c>
      <c r="L46" s="6">
        <v>5.3172634359753612E-2</v>
      </c>
    </row>
    <row r="47" spans="1:14" x14ac:dyDescent="0.35">
      <c r="A47" s="3">
        <v>2022</v>
      </c>
      <c r="B47" s="3">
        <v>46</v>
      </c>
      <c r="C47" s="4">
        <v>2</v>
      </c>
      <c r="D47" s="12">
        <v>7.6484579109974193E-2</v>
      </c>
      <c r="E47" s="13"/>
      <c r="F47" s="6">
        <v>4.8461901715817435E-2</v>
      </c>
      <c r="G47" s="5">
        <v>4.8997337855127387E-2</v>
      </c>
      <c r="H47" s="6">
        <v>5.3695408737415296E-2</v>
      </c>
      <c r="I47" s="5">
        <v>-5.8369616318352024E-2</v>
      </c>
      <c r="J47" s="6">
        <v>-1.1531255005479135E-3</v>
      </c>
      <c r="K47" s="5">
        <v>5.5321402034529177E-2</v>
      </c>
      <c r="L47" s="6">
        <v>0.13066243016177292</v>
      </c>
      <c r="N47" s="9"/>
    </row>
    <row r="48" spans="1:14" x14ac:dyDescent="0.35">
      <c r="A48" s="3">
        <v>2022</v>
      </c>
      <c r="B48" s="3">
        <v>47</v>
      </c>
      <c r="C48" s="4">
        <v>3</v>
      </c>
      <c r="D48" s="12">
        <v>7.744256036613506E-2</v>
      </c>
      <c r="E48" s="13"/>
      <c r="F48" s="6">
        <v>5.1953519656213754E-3</v>
      </c>
      <c r="G48" s="5">
        <v>5.3005799171498724E-2</v>
      </c>
      <c r="H48" s="6">
        <v>5.1490600740697889E-2</v>
      </c>
      <c r="I48" s="5">
        <v>1.3700214090813345E-2</v>
      </c>
      <c r="J48" s="6">
        <v>1.92546469349959E-2</v>
      </c>
      <c r="K48" s="5">
        <v>-5.7999685830294467E-3</v>
      </c>
      <c r="L48" s="6">
        <v>0.19430520097446347</v>
      </c>
      <c r="N48" s="9"/>
    </row>
    <row r="49" spans="1:14" x14ac:dyDescent="0.35">
      <c r="A49" s="3">
        <v>2022</v>
      </c>
      <c r="B49" s="3">
        <v>48</v>
      </c>
      <c r="C49" s="4">
        <v>4</v>
      </c>
      <c r="D49" s="12">
        <v>4.7100000000000003E-2</v>
      </c>
      <c r="E49" s="13"/>
      <c r="F49" s="10">
        <v>1.5699999999999999E-2</v>
      </c>
      <c r="G49" s="11">
        <v>5.1200000000000002E-2</v>
      </c>
      <c r="H49" s="10">
        <v>5.6899999999999999E-2</v>
      </c>
      <c r="I49" s="11">
        <v>4.8500000000000001E-2</v>
      </c>
      <c r="J49" s="10">
        <v>1.5299999999999999E-2</v>
      </c>
      <c r="K49" s="11">
        <v>0.33</v>
      </c>
      <c r="L49" s="10">
        <v>0.1235</v>
      </c>
      <c r="N49" s="9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0C4B-05AC-498E-8065-2E1B5DB890D9}">
  <dimension ref="A1:H49"/>
  <sheetViews>
    <sheetView topLeftCell="A35" workbookViewId="0">
      <selection activeCell="G17" sqref="G17"/>
    </sheetView>
  </sheetViews>
  <sheetFormatPr defaultRowHeight="14.5" x14ac:dyDescent="0.35"/>
  <cols>
    <col min="9" max="9" width="9.81640625" bestFit="1" customWidth="1"/>
  </cols>
  <sheetData>
    <row r="1" spans="1:8" x14ac:dyDescent="0.35">
      <c r="A1" s="1" t="s">
        <v>0</v>
      </c>
      <c r="B1" s="1" t="s">
        <v>20</v>
      </c>
      <c r="C1" s="1" t="s">
        <v>1</v>
      </c>
      <c r="D1" s="2" t="s">
        <v>5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5">
      <c r="A2" s="3">
        <v>2011</v>
      </c>
      <c r="B2" s="3">
        <v>1</v>
      </c>
      <c r="C2" s="4">
        <v>1</v>
      </c>
      <c r="D2" s="6">
        <v>9.4819551683082537E-2</v>
      </c>
    </row>
    <row r="3" spans="1:8" x14ac:dyDescent="0.35">
      <c r="A3" s="3">
        <v>2011</v>
      </c>
      <c r="B3" s="3">
        <v>2</v>
      </c>
      <c r="C3" s="4">
        <v>2</v>
      </c>
      <c r="D3" s="6">
        <v>0.10155285346861342</v>
      </c>
    </row>
    <row r="4" spans="1:8" x14ac:dyDescent="0.35">
      <c r="A4" s="3">
        <v>2011</v>
      </c>
      <c r="B4" s="3">
        <v>3</v>
      </c>
      <c r="C4" s="4">
        <v>3</v>
      </c>
      <c r="D4" s="6">
        <v>8.655013626981467E-2</v>
      </c>
    </row>
    <row r="5" spans="1:8" x14ac:dyDescent="0.35">
      <c r="A5" s="3">
        <v>2011</v>
      </c>
      <c r="B5" s="3">
        <v>4</v>
      </c>
      <c r="C5" s="4">
        <v>4</v>
      </c>
      <c r="D5" s="6">
        <v>8.463685949411448E-2</v>
      </c>
    </row>
    <row r="6" spans="1:8" x14ac:dyDescent="0.35">
      <c r="A6" s="3">
        <v>2012</v>
      </c>
      <c r="B6" s="3">
        <v>5</v>
      </c>
      <c r="C6" s="4">
        <v>1</v>
      </c>
      <c r="D6" s="6">
        <v>8.817679859684957E-2</v>
      </c>
    </row>
    <row r="7" spans="1:8" x14ac:dyDescent="0.35">
      <c r="A7" s="3">
        <v>2012</v>
      </c>
      <c r="B7" s="3">
        <v>6</v>
      </c>
      <c r="C7" s="4">
        <v>2</v>
      </c>
      <c r="D7" s="6">
        <v>8.088967435385741E-2</v>
      </c>
    </row>
    <row r="8" spans="1:8" x14ac:dyDescent="0.35">
      <c r="A8" s="3">
        <v>2012</v>
      </c>
      <c r="B8" s="3">
        <v>7</v>
      </c>
      <c r="C8" s="4">
        <v>3</v>
      </c>
      <c r="D8" s="6">
        <v>8.3391705532549931E-2</v>
      </c>
    </row>
    <row r="9" spans="1:8" x14ac:dyDescent="0.35">
      <c r="A9" s="3">
        <v>2012</v>
      </c>
      <c r="B9" s="3">
        <v>8</v>
      </c>
      <c r="C9" s="4">
        <v>4</v>
      </c>
      <c r="D9" s="6">
        <v>7.64899224147495E-2</v>
      </c>
    </row>
    <row r="10" spans="1:8" x14ac:dyDescent="0.35">
      <c r="A10" s="3">
        <v>2013</v>
      </c>
      <c r="B10" s="3">
        <v>9</v>
      </c>
      <c r="C10" s="4">
        <v>1</v>
      </c>
      <c r="D10" s="6">
        <v>5.1314173634513738E-2</v>
      </c>
    </row>
    <row r="11" spans="1:8" x14ac:dyDescent="0.35">
      <c r="A11" s="3">
        <v>2013</v>
      </c>
      <c r="B11" s="3">
        <v>10</v>
      </c>
      <c r="C11" s="4">
        <v>2</v>
      </c>
      <c r="D11" s="6">
        <v>5.4331672099931838E-2</v>
      </c>
    </row>
    <row r="12" spans="1:8" x14ac:dyDescent="0.35">
      <c r="A12" s="3">
        <v>2013</v>
      </c>
      <c r="B12" s="3">
        <v>11</v>
      </c>
      <c r="C12" s="4">
        <v>3</v>
      </c>
      <c r="D12" s="6">
        <v>6.6913140244991842E-2</v>
      </c>
    </row>
    <row r="13" spans="1:8" x14ac:dyDescent="0.35">
      <c r="A13" s="3">
        <v>2013</v>
      </c>
      <c r="B13" s="3">
        <v>12</v>
      </c>
      <c r="C13" s="4">
        <v>4</v>
      </c>
      <c r="D13" s="6">
        <v>7.4400927976657538E-2</v>
      </c>
    </row>
    <row r="14" spans="1:8" x14ac:dyDescent="0.35">
      <c r="A14" s="3">
        <v>2014</v>
      </c>
      <c r="B14" s="3">
        <v>13</v>
      </c>
      <c r="C14" s="4">
        <v>1</v>
      </c>
      <c r="D14" s="6">
        <v>5.5465879343669755E-2</v>
      </c>
    </row>
    <row r="15" spans="1:8" x14ac:dyDescent="0.35">
      <c r="A15" s="3">
        <v>2014</v>
      </c>
      <c r="B15" s="3">
        <v>14</v>
      </c>
      <c r="C15" s="4">
        <v>2</v>
      </c>
      <c r="D15" s="6">
        <v>5.586857400872125E-2</v>
      </c>
    </row>
    <row r="16" spans="1:8" x14ac:dyDescent="0.35">
      <c r="A16" s="3">
        <v>2014</v>
      </c>
      <c r="B16" s="3">
        <v>15</v>
      </c>
      <c r="C16" s="4">
        <v>3</v>
      </c>
      <c r="D16" s="6">
        <v>5.9481875647895865E-2</v>
      </c>
    </row>
    <row r="17" spans="1:8" x14ac:dyDescent="0.35">
      <c r="A17" s="3">
        <v>2014</v>
      </c>
      <c r="B17" s="3">
        <v>16</v>
      </c>
      <c r="C17" s="4">
        <v>4</v>
      </c>
      <c r="D17" s="6">
        <v>3.0864820649190827E-2</v>
      </c>
    </row>
    <row r="18" spans="1:8" x14ac:dyDescent="0.35">
      <c r="A18" s="3">
        <v>2015</v>
      </c>
      <c r="B18" s="3">
        <v>17</v>
      </c>
      <c r="C18" s="4">
        <v>1</v>
      </c>
      <c r="D18" s="6">
        <v>5.9835151251500074E-2</v>
      </c>
    </row>
    <row r="19" spans="1:8" x14ac:dyDescent="0.35">
      <c r="A19" s="3">
        <v>2015</v>
      </c>
      <c r="B19" s="3">
        <v>18</v>
      </c>
      <c r="C19" s="4">
        <v>2</v>
      </c>
      <c r="D19" s="6">
        <v>6.2377071000383477E-2</v>
      </c>
    </row>
    <row r="20" spans="1:8" x14ac:dyDescent="0.35">
      <c r="A20" s="3">
        <v>2015</v>
      </c>
      <c r="B20" s="3">
        <v>19</v>
      </c>
      <c r="C20" s="4">
        <v>3</v>
      </c>
      <c r="D20" s="6">
        <v>5.7540318230254295E-2</v>
      </c>
    </row>
    <row r="21" spans="1:8" x14ac:dyDescent="0.35">
      <c r="A21" s="3">
        <v>2015</v>
      </c>
      <c r="B21" s="3">
        <v>20</v>
      </c>
      <c r="C21" s="4">
        <v>4</v>
      </c>
      <c r="D21" s="6">
        <v>4.3225637838782305E-2</v>
      </c>
    </row>
    <row r="22" spans="1:8" x14ac:dyDescent="0.35">
      <c r="A22" s="3">
        <v>2016</v>
      </c>
      <c r="B22" s="3">
        <v>21</v>
      </c>
      <c r="C22" s="4">
        <v>1</v>
      </c>
      <c r="D22" s="6">
        <v>5.7268141207668988E-2</v>
      </c>
      <c r="E22" s="16">
        <v>-2.5399999999999999E-2</v>
      </c>
    </row>
    <row r="23" spans="1:8" x14ac:dyDescent="0.35">
      <c r="A23" s="3">
        <v>2016</v>
      </c>
      <c r="B23" s="3">
        <v>22</v>
      </c>
      <c r="C23" s="4">
        <v>2</v>
      </c>
      <c r="D23" s="6">
        <v>6.3360936588809924E-2</v>
      </c>
      <c r="E23" s="16">
        <v>-2.63E-2</v>
      </c>
    </row>
    <row r="24" spans="1:8" x14ac:dyDescent="0.35">
      <c r="A24" s="3">
        <v>2016</v>
      </c>
      <c r="B24" s="3">
        <v>23</v>
      </c>
      <c r="C24" s="4">
        <v>3</v>
      </c>
      <c r="D24" s="6">
        <v>5.8775452059027344E-2</v>
      </c>
      <c r="E24" s="16">
        <v>3.6600000000000001E-2</v>
      </c>
    </row>
    <row r="25" spans="1:8" x14ac:dyDescent="0.35">
      <c r="A25" s="3">
        <v>2016</v>
      </c>
      <c r="B25" s="3">
        <v>24</v>
      </c>
      <c r="C25" s="4">
        <v>4</v>
      </c>
      <c r="D25" s="6">
        <v>5.3032822418781933E-2</v>
      </c>
      <c r="E25" s="16">
        <v>3.2099999999999997E-2</v>
      </c>
    </row>
    <row r="26" spans="1:8" x14ac:dyDescent="0.35">
      <c r="A26" s="3">
        <v>2017</v>
      </c>
      <c r="B26" s="3">
        <v>25</v>
      </c>
      <c r="C26" s="4">
        <v>1</v>
      </c>
      <c r="D26" s="6">
        <v>5.4483393837360117E-2</v>
      </c>
      <c r="E26" s="16">
        <v>-1.77E-2</v>
      </c>
    </row>
    <row r="27" spans="1:8" x14ac:dyDescent="0.35">
      <c r="A27" s="3">
        <v>2017</v>
      </c>
      <c r="B27" s="3">
        <v>26</v>
      </c>
      <c r="C27" s="4">
        <v>2</v>
      </c>
      <c r="D27" s="6">
        <v>6.7884337331615807E-2</v>
      </c>
      <c r="E27" s="16">
        <v>1.7999999999999999E-2</v>
      </c>
    </row>
    <row r="28" spans="1:8" x14ac:dyDescent="0.35">
      <c r="A28" s="3">
        <v>2017</v>
      </c>
      <c r="B28" s="3">
        <v>27</v>
      </c>
      <c r="C28" s="4">
        <v>3</v>
      </c>
      <c r="D28" s="6">
        <v>7.0021875768593533E-2</v>
      </c>
      <c r="E28" s="16">
        <v>4.0800000000000003E-2</v>
      </c>
    </row>
    <row r="29" spans="1:8" x14ac:dyDescent="0.35">
      <c r="A29" s="3">
        <v>2017</v>
      </c>
      <c r="B29" s="3">
        <v>28</v>
      </c>
      <c r="C29" s="4">
        <v>4</v>
      </c>
      <c r="D29" s="6">
        <v>5.73936891348934E-2</v>
      </c>
      <c r="E29" s="16">
        <v>0.13739999999999999</v>
      </c>
    </row>
    <row r="30" spans="1:8" x14ac:dyDescent="0.35">
      <c r="A30" s="3">
        <v>2018</v>
      </c>
      <c r="B30" s="3">
        <v>29</v>
      </c>
      <c r="C30" s="4">
        <v>1</v>
      </c>
      <c r="D30" s="6">
        <v>6.3745065754830632E-2</v>
      </c>
      <c r="E30" s="16">
        <v>0.35399999999999998</v>
      </c>
      <c r="F30" s="11">
        <v>1.2028000000000001</v>
      </c>
      <c r="G30" s="16">
        <v>1.1162000000000001</v>
      </c>
      <c r="H30" s="11">
        <v>1.2892999999999999</v>
      </c>
    </row>
    <row r="31" spans="1:8" x14ac:dyDescent="0.35">
      <c r="A31" s="3">
        <v>2018</v>
      </c>
      <c r="B31" s="3">
        <v>30</v>
      </c>
      <c r="C31" s="4">
        <v>2</v>
      </c>
      <c r="D31" s="6">
        <v>6.6711483548431927E-2</v>
      </c>
      <c r="E31" s="16">
        <v>0.5504</v>
      </c>
      <c r="F31" s="11">
        <v>1.2499</v>
      </c>
      <c r="G31" s="16">
        <v>1.1335999999999999</v>
      </c>
      <c r="H31" s="11">
        <v>1.3662000000000001</v>
      </c>
    </row>
    <row r="32" spans="1:8" x14ac:dyDescent="0.35">
      <c r="A32" s="3">
        <v>2018</v>
      </c>
      <c r="B32" s="3">
        <v>31</v>
      </c>
      <c r="C32" s="4">
        <v>3</v>
      </c>
      <c r="D32" s="6">
        <v>6.3385547241526785E-2</v>
      </c>
      <c r="E32" s="16">
        <v>0.53569999999999995</v>
      </c>
      <c r="F32" s="11">
        <v>1.2924</v>
      </c>
      <c r="G32" s="16">
        <v>1.1707000000000001</v>
      </c>
      <c r="H32" s="11">
        <v>1.4146000000000001</v>
      </c>
    </row>
    <row r="33" spans="1:8" x14ac:dyDescent="0.35">
      <c r="A33" s="3">
        <v>2018</v>
      </c>
      <c r="B33" s="3">
        <v>32</v>
      </c>
      <c r="C33" s="4">
        <v>4</v>
      </c>
      <c r="D33" s="6">
        <v>5.4116021256421121E-2</v>
      </c>
      <c r="E33" s="16">
        <v>0.502</v>
      </c>
      <c r="F33" s="11">
        <v>1.2783</v>
      </c>
      <c r="G33" s="16">
        <v>1.1420000000000001</v>
      </c>
      <c r="H33" s="11">
        <v>1.4147000000000001</v>
      </c>
    </row>
    <row r="34" spans="1:8" x14ac:dyDescent="0.35">
      <c r="A34" s="3">
        <v>2019</v>
      </c>
      <c r="B34" s="3">
        <v>33</v>
      </c>
      <c r="C34" s="4">
        <v>1</v>
      </c>
      <c r="D34" s="6">
        <v>6.2920597953487034E-2</v>
      </c>
      <c r="E34" s="16">
        <v>0.52490000000000003</v>
      </c>
      <c r="F34" s="11">
        <v>1.2886</v>
      </c>
      <c r="G34" s="16">
        <v>1.1751</v>
      </c>
      <c r="H34" s="11">
        <v>1.4019999999999999</v>
      </c>
    </row>
    <row r="35" spans="1:8" x14ac:dyDescent="0.35">
      <c r="A35" s="3">
        <v>2019</v>
      </c>
      <c r="B35" s="3">
        <v>34</v>
      </c>
      <c r="C35" s="4">
        <v>2</v>
      </c>
      <c r="D35" s="6">
        <v>6.2421412306000734E-2</v>
      </c>
      <c r="E35" s="16">
        <v>0.26050000000000001</v>
      </c>
      <c r="F35" s="11">
        <v>1.2988999999999999</v>
      </c>
      <c r="G35" s="16">
        <v>1.1847000000000001</v>
      </c>
      <c r="H35" s="11">
        <v>1.4131</v>
      </c>
    </row>
    <row r="36" spans="1:8" x14ac:dyDescent="0.35">
      <c r="A36" s="3">
        <v>2019</v>
      </c>
      <c r="B36" s="3">
        <v>35</v>
      </c>
      <c r="C36" s="4">
        <v>3</v>
      </c>
      <c r="D36" s="6">
        <v>5.2238619542051667E-2</v>
      </c>
      <c r="E36" s="16">
        <v>0.17749999999999999</v>
      </c>
      <c r="F36" s="11">
        <v>1.2982</v>
      </c>
      <c r="G36" s="16">
        <v>1.1772</v>
      </c>
      <c r="H36" s="11">
        <v>1.4192</v>
      </c>
    </row>
    <row r="37" spans="1:8" x14ac:dyDescent="0.35">
      <c r="A37" s="3">
        <v>2019</v>
      </c>
      <c r="B37" s="3">
        <v>36</v>
      </c>
      <c r="C37" s="4">
        <v>4</v>
      </c>
      <c r="D37" s="6">
        <v>6.1469769740733815E-2</v>
      </c>
      <c r="E37" s="16">
        <v>0.12989999999999999</v>
      </c>
      <c r="F37" s="11">
        <v>1.2810999999999999</v>
      </c>
      <c r="G37" s="16">
        <v>1.1497999999999999</v>
      </c>
      <c r="H37" s="11">
        <v>1.4123000000000001</v>
      </c>
    </row>
    <row r="38" spans="1:8" x14ac:dyDescent="0.35">
      <c r="A38" s="3">
        <v>2020</v>
      </c>
      <c r="B38" s="3">
        <v>37</v>
      </c>
      <c r="C38" s="4">
        <v>1</v>
      </c>
      <c r="D38" s="6">
        <v>3.0777566837230985E-2</v>
      </c>
      <c r="E38" s="16">
        <v>4.1000000000000003E-3</v>
      </c>
      <c r="F38" s="11">
        <v>1.1601999999999999</v>
      </c>
      <c r="G38" s="16">
        <v>1.073</v>
      </c>
      <c r="H38" s="11">
        <v>1.2475000000000001</v>
      </c>
    </row>
    <row r="39" spans="1:8" x14ac:dyDescent="0.35">
      <c r="A39" s="3">
        <v>2020</v>
      </c>
      <c r="B39" s="3">
        <v>38</v>
      </c>
      <c r="C39" s="4">
        <v>2</v>
      </c>
      <c r="D39" s="6">
        <v>-0.12398202472213349</v>
      </c>
      <c r="E39" s="16">
        <v>-7.4499999999999997E-2</v>
      </c>
      <c r="F39" s="11">
        <v>0.76539999999999997</v>
      </c>
      <c r="G39" s="16">
        <v>0.5665</v>
      </c>
      <c r="H39" s="11">
        <v>0.96419999999999995</v>
      </c>
    </row>
    <row r="40" spans="1:8" x14ac:dyDescent="0.35">
      <c r="A40" s="3">
        <v>2020</v>
      </c>
      <c r="B40" s="3">
        <v>39</v>
      </c>
      <c r="C40" s="4">
        <v>3</v>
      </c>
      <c r="D40" s="6">
        <v>-9.1987319644196264E-2</v>
      </c>
      <c r="E40" s="16">
        <v>4.7E-2</v>
      </c>
      <c r="F40" s="11">
        <v>0.92930000000000001</v>
      </c>
      <c r="G40" s="16">
        <v>0.6825</v>
      </c>
      <c r="H40" s="11">
        <v>1.1760999999999999</v>
      </c>
    </row>
    <row r="41" spans="1:8" x14ac:dyDescent="0.35">
      <c r="A41" s="3">
        <v>2020</v>
      </c>
      <c r="B41" s="3">
        <v>40</v>
      </c>
      <c r="C41" s="4">
        <v>4</v>
      </c>
      <c r="D41" s="6">
        <v>-3.9971392894595059E-2</v>
      </c>
      <c r="E41" s="16">
        <v>6.8000000000000005E-2</v>
      </c>
      <c r="F41" s="11">
        <v>0.97360000000000002</v>
      </c>
      <c r="G41" s="16">
        <v>0.67369999999999997</v>
      </c>
      <c r="H41" s="11">
        <v>1.2735000000000001</v>
      </c>
    </row>
    <row r="42" spans="1:8" x14ac:dyDescent="0.35">
      <c r="A42" s="3">
        <v>2021</v>
      </c>
      <c r="B42" s="3">
        <v>41</v>
      </c>
      <c r="C42" s="4">
        <v>1</v>
      </c>
      <c r="D42" s="6">
        <v>1.3442901728131451E-2</v>
      </c>
      <c r="E42" s="16">
        <v>8.9099999999999999E-2</v>
      </c>
      <c r="F42" s="11">
        <v>0.83599999999999997</v>
      </c>
      <c r="G42" s="16">
        <v>0.59760000000000002</v>
      </c>
      <c r="H42" s="11">
        <v>1.0745</v>
      </c>
    </row>
    <row r="43" spans="1:8" x14ac:dyDescent="0.35">
      <c r="A43" s="3">
        <v>2021</v>
      </c>
      <c r="B43" s="3">
        <v>42</v>
      </c>
      <c r="C43" s="4">
        <v>2</v>
      </c>
      <c r="D43" s="6">
        <v>0.13696742358910696</v>
      </c>
      <c r="E43" s="16">
        <v>0.5524</v>
      </c>
      <c r="F43" s="11">
        <v>1.1821999999999999</v>
      </c>
      <c r="G43" s="16">
        <v>0.98029999999999995</v>
      </c>
      <c r="H43" s="11">
        <v>1.3842000000000001</v>
      </c>
    </row>
    <row r="44" spans="1:8" x14ac:dyDescent="0.35">
      <c r="A44" s="3">
        <v>2021</v>
      </c>
      <c r="B44" s="3">
        <v>43</v>
      </c>
      <c r="C44" s="4">
        <v>3</v>
      </c>
      <c r="D44" s="6">
        <v>8.2791333865746219E-2</v>
      </c>
      <c r="E44" s="16">
        <v>0.28439999999999999</v>
      </c>
      <c r="F44" s="11">
        <v>0.92230000000000001</v>
      </c>
      <c r="G44" s="16">
        <v>0.74639999999999995</v>
      </c>
      <c r="H44" s="11">
        <v>1.0982000000000001</v>
      </c>
    </row>
    <row r="45" spans="1:8" x14ac:dyDescent="0.35">
      <c r="A45" s="3">
        <v>2021</v>
      </c>
      <c r="B45" s="3">
        <v>44</v>
      </c>
      <c r="C45" s="4">
        <v>4</v>
      </c>
      <c r="D45" s="6">
        <v>8.6224114768936433E-2</v>
      </c>
      <c r="E45" s="16">
        <v>0.34110000000000001</v>
      </c>
      <c r="F45" s="11">
        <v>1.1707000000000001</v>
      </c>
      <c r="G45" s="16">
        <v>0.90180000000000005</v>
      </c>
      <c r="H45" s="11">
        <v>1.4397</v>
      </c>
    </row>
    <row r="46" spans="1:8" x14ac:dyDescent="0.35">
      <c r="A46" s="3">
        <v>2022</v>
      </c>
      <c r="B46" s="3">
        <v>45</v>
      </c>
      <c r="C46" s="4">
        <v>1</v>
      </c>
      <c r="D46" s="6">
        <v>6.5989657309230676E-2</v>
      </c>
      <c r="E46" s="16">
        <v>0.29349999999999998</v>
      </c>
      <c r="F46" s="11">
        <v>1.1705000000000001</v>
      </c>
      <c r="G46" s="16">
        <v>0.95809999999999995</v>
      </c>
      <c r="H46" s="11">
        <v>1.3829</v>
      </c>
    </row>
    <row r="47" spans="1:8" x14ac:dyDescent="0.35">
      <c r="A47" s="3">
        <v>2022</v>
      </c>
      <c r="B47" s="3">
        <v>46</v>
      </c>
      <c r="C47" s="4">
        <v>2</v>
      </c>
      <c r="D47" s="6">
        <v>6.9905049993931323E-2</v>
      </c>
      <c r="E47" s="16">
        <v>8.7099999999999997E-2</v>
      </c>
      <c r="F47" s="11">
        <v>1.2627999999999999</v>
      </c>
      <c r="G47" s="16">
        <v>1.1044</v>
      </c>
      <c r="H47" s="11">
        <v>1.4212</v>
      </c>
    </row>
    <row r="48" spans="1:8" x14ac:dyDescent="0.35">
      <c r="A48" s="3">
        <v>2022</v>
      </c>
      <c r="B48" s="3">
        <v>47</v>
      </c>
      <c r="C48" s="4">
        <v>3</v>
      </c>
      <c r="D48" s="6">
        <v>8.1005669378288125E-2</v>
      </c>
      <c r="E48" s="16">
        <v>0.13780000000000001</v>
      </c>
      <c r="F48" s="11">
        <v>1.2945</v>
      </c>
      <c r="G48" s="16">
        <v>1.1659999999999999</v>
      </c>
      <c r="H48" s="11">
        <v>1.4231</v>
      </c>
    </row>
    <row r="49" spans="1:8" x14ac:dyDescent="0.35">
      <c r="A49" s="3">
        <v>2022</v>
      </c>
      <c r="B49" s="3">
        <v>48</v>
      </c>
      <c r="C49" s="4">
        <v>4</v>
      </c>
      <c r="D49" s="6">
        <v>5.8299999999999998E-2</v>
      </c>
      <c r="E49" s="16">
        <v>4.53E-2</v>
      </c>
      <c r="F49" s="11">
        <v>1.2669999999999999</v>
      </c>
      <c r="G49" s="16">
        <v>1.1715</v>
      </c>
      <c r="H49" s="11">
        <v>1.3624000000000001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FE91-6D9D-4893-8261-EDA1DE21BEE8}">
  <dimension ref="A1:F49"/>
  <sheetViews>
    <sheetView topLeftCell="A26" workbookViewId="0">
      <selection activeCell="F21" sqref="F21"/>
    </sheetView>
  </sheetViews>
  <sheetFormatPr defaultRowHeight="14.5" x14ac:dyDescent="0.35"/>
  <cols>
    <col min="4" max="4" width="14.08984375" customWidth="1"/>
  </cols>
  <sheetData>
    <row r="1" spans="1:6" x14ac:dyDescent="0.35">
      <c r="A1" s="1" t="s">
        <v>0</v>
      </c>
      <c r="B1" s="1" t="s">
        <v>20</v>
      </c>
      <c r="C1" s="1" t="s">
        <v>1</v>
      </c>
      <c r="D1" s="2" t="s">
        <v>6</v>
      </c>
      <c r="E1" s="1" t="s">
        <v>31</v>
      </c>
      <c r="F1" s="1" t="s">
        <v>32</v>
      </c>
    </row>
    <row r="2" spans="1:6" x14ac:dyDescent="0.35">
      <c r="A2" s="3">
        <v>2011</v>
      </c>
      <c r="B2" s="3">
        <v>1</v>
      </c>
      <c r="C2" s="4">
        <v>1</v>
      </c>
      <c r="D2" s="6">
        <v>8.6515976684472307E-2</v>
      </c>
      <c r="E2" s="12">
        <v>-1.6299999999999999E-2</v>
      </c>
    </row>
    <row r="3" spans="1:6" x14ac:dyDescent="0.35">
      <c r="A3" s="3">
        <v>2011</v>
      </c>
      <c r="B3" s="3">
        <v>2</v>
      </c>
      <c r="C3" s="4">
        <v>2</v>
      </c>
      <c r="D3" s="6">
        <v>5.6517391208292134E-2</v>
      </c>
      <c r="E3" s="12">
        <v>0.2238</v>
      </c>
    </row>
    <row r="4" spans="1:6" x14ac:dyDescent="0.35">
      <c r="A4" s="3">
        <v>2011</v>
      </c>
      <c r="B4" s="3">
        <v>3</v>
      </c>
      <c r="C4" s="4">
        <v>3</v>
      </c>
      <c r="D4" s="6">
        <v>5.1493422375944897E-2</v>
      </c>
      <c r="E4" s="12">
        <v>9.1300000000000006E-2</v>
      </c>
    </row>
    <row r="5" spans="1:6" x14ac:dyDescent="0.35">
      <c r="A5" s="3">
        <v>2011</v>
      </c>
      <c r="B5" s="3">
        <v>4</v>
      </c>
      <c r="C5" s="4">
        <v>4</v>
      </c>
      <c r="D5" s="6">
        <v>5.2732154716824908E-2</v>
      </c>
      <c r="E5" s="12">
        <v>0.1966</v>
      </c>
    </row>
    <row r="6" spans="1:6" x14ac:dyDescent="0.35">
      <c r="A6" s="3">
        <v>2012</v>
      </c>
      <c r="B6" s="3">
        <v>5</v>
      </c>
      <c r="C6" s="4">
        <v>1</v>
      </c>
      <c r="D6" s="6">
        <v>6.0563813409248102E-2</v>
      </c>
      <c r="E6" s="12">
        <f t="shared" ref="E6:E49" si="0">(D6/D2)-1</f>
        <v>-0.2999696041099198</v>
      </c>
    </row>
    <row r="7" spans="1:6" x14ac:dyDescent="0.35">
      <c r="A7" s="3">
        <v>2012</v>
      </c>
      <c r="B7" s="3">
        <v>6</v>
      </c>
      <c r="C7" s="4">
        <v>2</v>
      </c>
      <c r="D7" s="6">
        <v>7.5251515409955561E-2</v>
      </c>
      <c r="E7" s="12">
        <f t="shared" si="0"/>
        <v>0.33147538839186175</v>
      </c>
    </row>
    <row r="8" spans="1:6" x14ac:dyDescent="0.35">
      <c r="A8" s="3">
        <v>2012</v>
      </c>
      <c r="B8" s="3">
        <v>7</v>
      </c>
      <c r="C8" s="4">
        <v>3</v>
      </c>
      <c r="D8" s="6">
        <v>8.67989254763748E-2</v>
      </c>
      <c r="E8" s="12">
        <f t="shared" si="0"/>
        <v>0.68563131894148155</v>
      </c>
    </row>
    <row r="9" spans="1:6" x14ac:dyDescent="0.35">
      <c r="A9" s="3">
        <v>2012</v>
      </c>
      <c r="B9" s="3">
        <v>8</v>
      </c>
      <c r="C9" s="4">
        <v>4</v>
      </c>
      <c r="D9" s="6">
        <v>7.4070991490912563E-2</v>
      </c>
      <c r="E9" s="12">
        <f t="shared" si="0"/>
        <v>0.40466460907350732</v>
      </c>
    </row>
    <row r="10" spans="1:6" x14ac:dyDescent="0.35">
      <c r="A10" s="3">
        <v>2013</v>
      </c>
      <c r="B10" s="3">
        <v>9</v>
      </c>
      <c r="C10" s="4">
        <v>1</v>
      </c>
      <c r="D10" s="6">
        <v>6.6611935387343113E-2</v>
      </c>
      <c r="E10" s="12">
        <f t="shared" si="0"/>
        <v>9.9863625449507554E-2</v>
      </c>
    </row>
    <row r="11" spans="1:6" x14ac:dyDescent="0.35">
      <c r="A11" s="3">
        <v>2013</v>
      </c>
      <c r="B11" s="3">
        <v>10</v>
      </c>
      <c r="C11" s="4">
        <v>2</v>
      </c>
      <c r="D11" s="6">
        <v>9.4088135125402372E-2</v>
      </c>
      <c r="E11" s="12">
        <f t="shared" si="0"/>
        <v>0.25031548684207339</v>
      </c>
    </row>
    <row r="12" spans="1:6" x14ac:dyDescent="0.35">
      <c r="A12" s="3">
        <v>2013</v>
      </c>
      <c r="B12" s="3">
        <v>11</v>
      </c>
      <c r="C12" s="4">
        <v>3</v>
      </c>
      <c r="D12" s="6">
        <v>8.0992216784688598E-2</v>
      </c>
      <c r="E12" s="12">
        <f t="shared" si="0"/>
        <v>-6.6898393728003991E-2</v>
      </c>
    </row>
    <row r="13" spans="1:6" x14ac:dyDescent="0.35">
      <c r="A13" s="3">
        <v>2013</v>
      </c>
      <c r="B13" s="3">
        <v>12</v>
      </c>
      <c r="C13" s="4">
        <v>4</v>
      </c>
      <c r="D13" s="6">
        <v>7.9828855012216149E-2</v>
      </c>
      <c r="E13" s="12">
        <f t="shared" si="0"/>
        <v>7.7734392444442912E-2</v>
      </c>
    </row>
    <row r="14" spans="1:6" x14ac:dyDescent="0.35">
      <c r="A14" s="3">
        <v>2014</v>
      </c>
      <c r="B14" s="3">
        <v>13</v>
      </c>
      <c r="C14" s="4">
        <v>1</v>
      </c>
      <c r="D14" s="6">
        <v>5.4519877414090923E-2</v>
      </c>
      <c r="E14" s="12">
        <f t="shared" si="0"/>
        <v>-0.18152990005376413</v>
      </c>
    </row>
    <row r="15" spans="1:6" x14ac:dyDescent="0.35">
      <c r="A15" s="3">
        <v>2014</v>
      </c>
      <c r="B15" s="3">
        <v>14</v>
      </c>
      <c r="C15" s="4">
        <v>2</v>
      </c>
      <c r="D15" s="6">
        <v>6.4955603515664428E-2</v>
      </c>
      <c r="E15" s="12">
        <f t="shared" si="0"/>
        <v>-0.30963023733980466</v>
      </c>
    </row>
    <row r="16" spans="1:6" x14ac:dyDescent="0.35">
      <c r="A16" s="3">
        <v>2014</v>
      </c>
      <c r="B16" s="3">
        <v>15</v>
      </c>
      <c r="C16" s="4">
        <v>3</v>
      </c>
      <c r="D16" s="6">
        <v>4.052938516054172E-2</v>
      </c>
      <c r="E16" s="12">
        <f t="shared" si="0"/>
        <v>-0.49958913622174483</v>
      </c>
    </row>
    <row r="17" spans="1:6" x14ac:dyDescent="0.35">
      <c r="A17" s="3">
        <v>2014</v>
      </c>
      <c r="B17" s="3">
        <v>16</v>
      </c>
      <c r="C17" s="4">
        <v>4</v>
      </c>
      <c r="D17" s="6">
        <v>5.8408826788908019E-2</v>
      </c>
      <c r="E17" s="12">
        <f t="shared" si="0"/>
        <v>-0.26832438245582046</v>
      </c>
    </row>
    <row r="18" spans="1:6" x14ac:dyDescent="0.35">
      <c r="A18" s="3">
        <v>2015</v>
      </c>
      <c r="B18" s="3">
        <v>17</v>
      </c>
      <c r="C18" s="4">
        <v>1</v>
      </c>
      <c r="D18" s="6">
        <v>5.3888457777923282E-2</v>
      </c>
      <c r="E18" s="12">
        <f t="shared" si="0"/>
        <v>-1.1581457371443893E-2</v>
      </c>
    </row>
    <row r="19" spans="1:6" x14ac:dyDescent="0.35">
      <c r="A19" s="3">
        <v>2015</v>
      </c>
      <c r="B19" s="3">
        <v>18</v>
      </c>
      <c r="C19" s="4">
        <v>2</v>
      </c>
      <c r="D19" s="6">
        <v>1.5812378099140378E-3</v>
      </c>
      <c r="E19" s="12">
        <f t="shared" si="0"/>
        <v>-0.97565663739029518</v>
      </c>
    </row>
    <row r="20" spans="1:6" x14ac:dyDescent="0.35">
      <c r="A20" s="3">
        <v>2015</v>
      </c>
      <c r="B20" s="3">
        <v>19</v>
      </c>
      <c r="C20" s="4">
        <v>3</v>
      </c>
      <c r="D20" s="6">
        <v>2.9775955316765135E-2</v>
      </c>
      <c r="E20" s="12">
        <f t="shared" si="0"/>
        <v>-0.26532427771062816</v>
      </c>
    </row>
    <row r="21" spans="1:6" x14ac:dyDescent="0.35">
      <c r="A21" s="3">
        <v>2015</v>
      </c>
      <c r="B21" s="3">
        <v>20</v>
      </c>
      <c r="C21" s="4">
        <v>4</v>
      </c>
      <c r="D21" s="6">
        <v>5.7993549592742388E-2</v>
      </c>
      <c r="E21" s="12">
        <f t="shared" si="0"/>
        <v>-7.1098362866705012E-3</v>
      </c>
    </row>
    <row r="22" spans="1:6" x14ac:dyDescent="0.35">
      <c r="A22" s="3">
        <v>2016</v>
      </c>
      <c r="B22" s="3">
        <v>21</v>
      </c>
      <c r="C22" s="4">
        <v>1</v>
      </c>
      <c r="D22" s="6">
        <v>7.7609095681105744E-2</v>
      </c>
      <c r="E22" s="12">
        <f t="shared" si="0"/>
        <v>0.44018030727352153</v>
      </c>
      <c r="F22" s="5">
        <v>4.7172178581654303E-2</v>
      </c>
    </row>
    <row r="23" spans="1:6" x14ac:dyDescent="0.35">
      <c r="A23" s="3">
        <v>2016</v>
      </c>
      <c r="B23" s="3">
        <v>22</v>
      </c>
      <c r="C23" s="4">
        <v>2</v>
      </c>
      <c r="D23" s="6">
        <v>6.9285124075857851E-2</v>
      </c>
      <c r="E23" s="12">
        <f t="shared" si="0"/>
        <v>42.817017049209355</v>
      </c>
      <c r="F23" s="5">
        <v>6.702198543739768E-2</v>
      </c>
    </row>
    <row r="24" spans="1:6" x14ac:dyDescent="0.35">
      <c r="A24" s="3">
        <v>2016</v>
      </c>
      <c r="B24" s="3">
        <v>23</v>
      </c>
      <c r="C24" s="4">
        <v>3</v>
      </c>
      <c r="D24" s="6">
        <v>4.2742157217407373E-2</v>
      </c>
      <c r="E24" s="12">
        <f t="shared" si="0"/>
        <v>0.43545880435082851</v>
      </c>
      <c r="F24" s="5">
        <v>6.5408468482121007E-2</v>
      </c>
    </row>
    <row r="25" spans="1:6" x14ac:dyDescent="0.35">
      <c r="A25" s="3">
        <v>2016</v>
      </c>
      <c r="B25" s="3">
        <v>24</v>
      </c>
      <c r="C25" s="4">
        <v>4</v>
      </c>
      <c r="D25" s="6">
        <v>3.5824943082546801E-2</v>
      </c>
      <c r="E25" s="12">
        <f t="shared" si="0"/>
        <v>-0.38225986624157049</v>
      </c>
      <c r="F25" s="5">
        <v>5.2565164019565458E-2</v>
      </c>
    </row>
    <row r="26" spans="1:6" x14ac:dyDescent="0.35">
      <c r="A26" s="3">
        <v>2017</v>
      </c>
      <c r="B26" s="3">
        <v>25</v>
      </c>
      <c r="C26" s="4">
        <v>1</v>
      </c>
      <c r="D26" s="6">
        <v>6.5927554018379686E-2</v>
      </c>
      <c r="E26" s="12">
        <f t="shared" si="0"/>
        <v>-0.15051768816796018</v>
      </c>
      <c r="F26" s="5">
        <v>6.0538021857721835E-2</v>
      </c>
    </row>
    <row r="27" spans="1:6" x14ac:dyDescent="0.35">
      <c r="A27" s="3">
        <v>2017</v>
      </c>
      <c r="B27" s="3">
        <v>26</v>
      </c>
      <c r="C27" s="4">
        <v>2</v>
      </c>
      <c r="D27" s="6">
        <v>7.3131359624416747E-2</v>
      </c>
      <c r="E27" s="12">
        <f t="shared" si="0"/>
        <v>5.5513150908812481E-2</v>
      </c>
      <c r="F27" s="5">
        <v>-9.34229914302942E-3</v>
      </c>
    </row>
    <row r="28" spans="1:6" x14ac:dyDescent="0.35">
      <c r="A28" s="3">
        <v>2017</v>
      </c>
      <c r="B28" s="3">
        <v>27</v>
      </c>
      <c r="C28" s="4">
        <v>3</v>
      </c>
      <c r="D28" s="6">
        <v>7.727255002801714E-2</v>
      </c>
      <c r="E28" s="12">
        <f t="shared" si="0"/>
        <v>0.807876697354591</v>
      </c>
      <c r="F28" s="5">
        <v>0.11374313064152486</v>
      </c>
    </row>
    <row r="29" spans="1:6" x14ac:dyDescent="0.35">
      <c r="A29" s="3">
        <v>2017</v>
      </c>
      <c r="B29" s="3">
        <v>28</v>
      </c>
      <c r="C29" s="4">
        <v>4</v>
      </c>
      <c r="D29" s="6">
        <v>6.0713104108995886E-2</v>
      </c>
      <c r="E29" s="12">
        <f t="shared" si="0"/>
        <v>0.69471599631302983</v>
      </c>
      <c r="F29" s="5">
        <v>8.4047229219880171E-2</v>
      </c>
    </row>
    <row r="30" spans="1:6" x14ac:dyDescent="0.35">
      <c r="A30" s="3">
        <v>2018</v>
      </c>
      <c r="B30" s="3">
        <v>29</v>
      </c>
      <c r="C30" s="4">
        <v>1</v>
      </c>
      <c r="D30" s="6">
        <v>7.823959681289705E-2</v>
      </c>
      <c r="E30" s="12">
        <f t="shared" si="0"/>
        <v>0.18675109334535511</v>
      </c>
      <c r="F30" s="5">
        <v>4.4814487055691243E-2</v>
      </c>
    </row>
    <row r="31" spans="1:6" x14ac:dyDescent="0.35">
      <c r="A31" s="3">
        <v>2018</v>
      </c>
      <c r="B31" s="3">
        <v>30</v>
      </c>
      <c r="C31" s="4">
        <v>2</v>
      </c>
      <c r="D31" s="6">
        <v>6.3669293880374678E-2</v>
      </c>
      <c r="E31" s="12">
        <f t="shared" si="0"/>
        <v>-0.12938451838768938</v>
      </c>
      <c r="F31" s="5">
        <v>5.2397644164070778E-2</v>
      </c>
    </row>
    <row r="32" spans="1:6" x14ac:dyDescent="0.35">
      <c r="A32" s="3">
        <v>2018</v>
      </c>
      <c r="B32" s="3">
        <v>31</v>
      </c>
      <c r="C32" s="4">
        <v>3</v>
      </c>
      <c r="D32" s="6">
        <v>6.0876991287099891E-2</v>
      </c>
      <c r="E32" s="12">
        <f t="shared" si="0"/>
        <v>-0.21217830568517049</v>
      </c>
      <c r="F32" s="5">
        <v>7.9529927360306729E-2</v>
      </c>
    </row>
    <row r="33" spans="1:6" x14ac:dyDescent="0.35">
      <c r="A33" s="3">
        <v>2018</v>
      </c>
      <c r="B33" s="3">
        <v>32</v>
      </c>
      <c r="C33" s="4">
        <v>4</v>
      </c>
      <c r="D33" s="6">
        <v>6.2899999999999956E-2</v>
      </c>
      <c r="E33" s="12">
        <f t="shared" si="0"/>
        <v>3.6020162749017315E-2</v>
      </c>
      <c r="F33" s="5">
        <v>4.0913849293890747E-2</v>
      </c>
    </row>
    <row r="34" spans="1:6" x14ac:dyDescent="0.35">
      <c r="A34" s="3">
        <v>2019</v>
      </c>
      <c r="B34" s="3">
        <v>33</v>
      </c>
      <c r="C34" s="4">
        <v>1</v>
      </c>
      <c r="D34" s="6">
        <v>6.2687853114208547E-2</v>
      </c>
      <c r="E34" s="12">
        <f t="shared" si="0"/>
        <v>-0.19877075460753069</v>
      </c>
      <c r="F34" s="5">
        <v>3.6518250259550245E-2</v>
      </c>
    </row>
    <row r="35" spans="1:6" x14ac:dyDescent="0.35">
      <c r="A35" s="3">
        <v>2019</v>
      </c>
      <c r="B35" s="3">
        <v>34</v>
      </c>
      <c r="C35" s="4">
        <v>2</v>
      </c>
      <c r="D35" s="6">
        <v>6.8260035202231784E-2</v>
      </c>
      <c r="E35" s="12">
        <f t="shared" si="0"/>
        <v>7.2102909300084894E-2</v>
      </c>
      <c r="F35" s="5">
        <v>-8.1556391551397267E-3</v>
      </c>
    </row>
    <row r="36" spans="1:6" x14ac:dyDescent="0.35">
      <c r="A36" s="3">
        <v>2019</v>
      </c>
      <c r="B36" s="3">
        <v>35</v>
      </c>
      <c r="C36" s="4">
        <v>3</v>
      </c>
      <c r="D36" s="6">
        <v>6.291373395567379E-2</v>
      </c>
      <c r="E36" s="12">
        <f t="shared" si="0"/>
        <v>3.3456690705499614E-2</v>
      </c>
      <c r="F36" s="5">
        <v>1.534038337092114E-2</v>
      </c>
    </row>
    <row r="37" spans="1:6" x14ac:dyDescent="0.35">
      <c r="A37" s="3">
        <v>2019</v>
      </c>
      <c r="B37" s="3">
        <v>36</v>
      </c>
      <c r="C37" s="4">
        <v>4</v>
      </c>
      <c r="D37" s="6">
        <v>4.3458349007599928E-2</v>
      </c>
      <c r="E37" s="12">
        <f t="shared" si="0"/>
        <v>-0.30908825107154281</v>
      </c>
      <c r="F37" s="5">
        <v>7.7398125639658311E-3</v>
      </c>
    </row>
    <row r="38" spans="1:6" x14ac:dyDescent="0.35">
      <c r="A38" s="3">
        <v>2020</v>
      </c>
      <c r="B38" s="3">
        <v>37</v>
      </c>
      <c r="C38" s="4">
        <v>1</v>
      </c>
      <c r="D38" s="6">
        <v>4.603116533596241E-2</v>
      </c>
      <c r="E38" s="12">
        <f t="shared" si="0"/>
        <v>-0.26570837811114656</v>
      </c>
      <c r="F38" s="5">
        <v>8.8382904317900746E-3</v>
      </c>
    </row>
    <row r="39" spans="1:6" x14ac:dyDescent="0.35">
      <c r="A39" s="3">
        <v>2020</v>
      </c>
      <c r="B39" s="3">
        <v>38</v>
      </c>
      <c r="C39" s="4">
        <v>2</v>
      </c>
      <c r="D39" s="6">
        <v>-5.1311962169967251E-2</v>
      </c>
      <c r="E39" s="12">
        <f t="shared" si="0"/>
        <v>-1.7517130927042004</v>
      </c>
      <c r="F39" s="5">
        <v>-7.7345108186074651E-2</v>
      </c>
    </row>
    <row r="40" spans="1:6" x14ac:dyDescent="0.35">
      <c r="A40" s="3">
        <v>2020</v>
      </c>
      <c r="B40" s="3">
        <v>39</v>
      </c>
      <c r="C40" s="4">
        <v>3</v>
      </c>
      <c r="D40" s="6">
        <v>-2.3242075186968192E-2</v>
      </c>
      <c r="E40" s="12">
        <f t="shared" si="0"/>
        <v>-1.3694276865420756</v>
      </c>
      <c r="F40" s="5">
        <v>-5.9265820380521639E-2</v>
      </c>
    </row>
    <row r="41" spans="1:6" x14ac:dyDescent="0.35">
      <c r="A41" s="3">
        <v>2020</v>
      </c>
      <c r="B41" s="3">
        <v>40</v>
      </c>
      <c r="C41" s="4">
        <v>4</v>
      </c>
      <c r="D41" s="6">
        <v>-9.5288300539422721E-2</v>
      </c>
      <c r="E41" s="12">
        <f t="shared" si="0"/>
        <v>-3.1926350796888041</v>
      </c>
      <c r="F41" s="5">
        <v>-3.095706192531289E-2</v>
      </c>
    </row>
    <row r="42" spans="1:6" x14ac:dyDescent="0.35">
      <c r="A42" s="3">
        <v>2021</v>
      </c>
      <c r="B42" s="3">
        <v>41</v>
      </c>
      <c r="C42" s="4">
        <v>1</v>
      </c>
      <c r="D42" s="6">
        <v>-3.0400000000000094E-2</v>
      </c>
      <c r="E42" s="12">
        <f t="shared" si="0"/>
        <v>-1.6604221244046959</v>
      </c>
      <c r="F42" s="5">
        <v>8.965077441085878E-3</v>
      </c>
    </row>
    <row r="43" spans="1:6" x14ac:dyDescent="0.35">
      <c r="A43" s="3">
        <v>2021</v>
      </c>
      <c r="B43" s="3">
        <v>42</v>
      </c>
      <c r="C43" s="4">
        <v>2</v>
      </c>
      <c r="D43" s="6">
        <v>1.3499999999998735E-2</v>
      </c>
      <c r="E43" s="12">
        <f t="shared" si="0"/>
        <v>-1.26309654569983</v>
      </c>
      <c r="F43" s="5">
        <v>0.19778629998156316</v>
      </c>
    </row>
    <row r="44" spans="1:6" x14ac:dyDescent="0.35">
      <c r="A44" s="3">
        <v>2021</v>
      </c>
      <c r="B44" s="3">
        <v>43</v>
      </c>
      <c r="C44" s="4">
        <v>3</v>
      </c>
      <c r="D44" s="6">
        <v>2.0529107294888327E-2</v>
      </c>
      <c r="E44" s="12">
        <f t="shared" si="0"/>
        <v>-1.8832734224351437</v>
      </c>
      <c r="F44" s="5">
        <v>8.0008768230201754E-2</v>
      </c>
    </row>
    <row r="45" spans="1:6" x14ac:dyDescent="0.35">
      <c r="A45" s="3">
        <v>2021</v>
      </c>
      <c r="B45" s="3">
        <v>44</v>
      </c>
      <c r="C45" s="4">
        <v>4</v>
      </c>
      <c r="D45" s="6">
        <v>9.9057078303188995E-2</v>
      </c>
      <c r="E45" s="12">
        <f t="shared" si="0"/>
        <v>-2.0395513168188684</v>
      </c>
      <c r="F45" s="5">
        <v>9.723968323305443E-2</v>
      </c>
    </row>
    <row r="46" spans="1:6" x14ac:dyDescent="0.35">
      <c r="A46" s="3">
        <v>2022</v>
      </c>
      <c r="B46" s="3">
        <v>45</v>
      </c>
      <c r="C46" s="4">
        <v>1</v>
      </c>
      <c r="D46" s="6">
        <v>3.9193934819549137E-2</v>
      </c>
      <c r="E46" s="12">
        <f t="shared" si="0"/>
        <v>-2.2892741716956913</v>
      </c>
      <c r="F46" s="5">
        <v>6.4029592291443116E-2</v>
      </c>
    </row>
    <row r="47" spans="1:6" x14ac:dyDescent="0.35">
      <c r="A47" s="3">
        <v>2022</v>
      </c>
      <c r="B47" s="3">
        <v>46</v>
      </c>
      <c r="C47" s="4">
        <v>2</v>
      </c>
      <c r="D47" s="6">
        <v>8.0250590343084349E-2</v>
      </c>
      <c r="E47" s="12">
        <f t="shared" si="0"/>
        <v>4.9444881735623607</v>
      </c>
      <c r="F47" s="5">
        <v>3.767875063581716E-2</v>
      </c>
    </row>
    <row r="48" spans="1:6" x14ac:dyDescent="0.35">
      <c r="A48" s="3">
        <v>2022</v>
      </c>
      <c r="B48" s="3">
        <v>47</v>
      </c>
      <c r="C48" s="4">
        <v>3</v>
      </c>
      <c r="D48" s="6">
        <v>6.1964164586182591E-2</v>
      </c>
      <c r="E48" s="12">
        <f t="shared" si="0"/>
        <v>2.0183565069880776</v>
      </c>
      <c r="F48" s="5">
        <v>6.0877449776151282E-2</v>
      </c>
    </row>
    <row r="49" spans="1:6" x14ac:dyDescent="0.35">
      <c r="A49" s="3">
        <v>2022</v>
      </c>
      <c r="B49" s="3">
        <v>48</v>
      </c>
      <c r="C49" s="4">
        <v>4</v>
      </c>
      <c r="D49" s="6">
        <v>7.0400000000000004E-2</v>
      </c>
      <c r="E49" s="12">
        <f t="shared" si="0"/>
        <v>-0.2892986427025116</v>
      </c>
      <c r="F49" s="5">
        <v>-2.1485891517545541E-2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D811-EF30-46B6-B2FD-94DEC7582008}">
  <dimension ref="A1:E49"/>
  <sheetViews>
    <sheetView workbookViewId="0">
      <selection activeCell="E12" sqref="E12"/>
    </sheetView>
  </sheetViews>
  <sheetFormatPr defaultRowHeight="14.5" x14ac:dyDescent="0.35"/>
  <cols>
    <col min="4" max="4" width="16.26953125" customWidth="1"/>
    <col min="5" max="5" width="10.08984375" customWidth="1"/>
  </cols>
  <sheetData>
    <row r="1" spans="1:5" x14ac:dyDescent="0.35">
      <c r="A1" s="1" t="s">
        <v>0</v>
      </c>
      <c r="B1" s="1" t="s">
        <v>20</v>
      </c>
      <c r="C1" s="1" t="s">
        <v>1</v>
      </c>
      <c r="D1" s="2" t="s">
        <v>7</v>
      </c>
      <c r="E1" s="1" t="s">
        <v>41</v>
      </c>
    </row>
    <row r="2" spans="1:5" x14ac:dyDescent="0.35">
      <c r="A2" s="3">
        <v>2011</v>
      </c>
      <c r="B2" s="3">
        <v>1</v>
      </c>
      <c r="C2" s="4">
        <v>1</v>
      </c>
      <c r="D2" s="6">
        <v>7.8790070922777344E-2</v>
      </c>
      <c r="E2" s="5">
        <v>0.27850000000000003</v>
      </c>
    </row>
    <row r="3" spans="1:5" x14ac:dyDescent="0.35">
      <c r="A3" s="3">
        <v>2011</v>
      </c>
      <c r="B3" s="3">
        <v>2</v>
      </c>
      <c r="C3" s="4">
        <v>2</v>
      </c>
      <c r="D3" s="6">
        <v>8.7753161641926924E-2</v>
      </c>
      <c r="E3" s="5">
        <v>-1.3288</v>
      </c>
    </row>
    <row r="4" spans="1:5" x14ac:dyDescent="0.35">
      <c r="A4" s="3">
        <v>2011</v>
      </c>
      <c r="B4" s="3">
        <v>3</v>
      </c>
      <c r="C4" s="4">
        <v>3</v>
      </c>
      <c r="D4" s="6">
        <v>8.9351578978715374E-2</v>
      </c>
      <c r="E4" s="5">
        <v>-0.54220000000000002</v>
      </c>
    </row>
    <row r="5" spans="1:5" x14ac:dyDescent="0.35">
      <c r="A5" s="3">
        <v>2011</v>
      </c>
      <c r="B5" s="3">
        <v>4</v>
      </c>
      <c r="C5" s="4">
        <v>4</v>
      </c>
      <c r="D5" s="6">
        <v>8.6058128153991387E-2</v>
      </c>
      <c r="E5" s="5">
        <v>-0.2452</v>
      </c>
    </row>
    <row r="6" spans="1:5" x14ac:dyDescent="0.35">
      <c r="A6" s="3">
        <v>2012</v>
      </c>
      <c r="B6" s="3">
        <v>5</v>
      </c>
      <c r="C6" s="4">
        <v>1</v>
      </c>
      <c r="D6" s="6">
        <v>7.9453546767792371E-2</v>
      </c>
      <c r="E6" s="5">
        <v>-0.9738</v>
      </c>
    </row>
    <row r="7" spans="1:5" x14ac:dyDescent="0.35">
      <c r="A7" s="3">
        <v>2012</v>
      </c>
      <c r="B7" s="3">
        <v>6</v>
      </c>
      <c r="C7" s="4">
        <v>2</v>
      </c>
      <c r="D7" s="6">
        <v>6.1794316175434627E-2</v>
      </c>
      <c r="E7" s="5">
        <v>-36.051900000000003</v>
      </c>
    </row>
    <row r="8" spans="1:5" x14ac:dyDescent="0.35">
      <c r="A8" s="3">
        <v>2012</v>
      </c>
      <c r="B8" s="3">
        <v>7</v>
      </c>
      <c r="C8" s="4">
        <v>3</v>
      </c>
      <c r="D8" s="6">
        <v>7.4924207417444766E-2</v>
      </c>
      <c r="E8" s="5">
        <v>-0.97070000000000001</v>
      </c>
    </row>
    <row r="9" spans="1:5" x14ac:dyDescent="0.35">
      <c r="A9" s="3">
        <v>2012</v>
      </c>
      <c r="B9" s="3">
        <v>8</v>
      </c>
      <c r="C9" s="4">
        <v>4</v>
      </c>
      <c r="D9" s="6">
        <v>7.3575523446603786E-2</v>
      </c>
      <c r="E9" s="5">
        <v>-1.2022999999999999</v>
      </c>
    </row>
    <row r="10" spans="1:5" x14ac:dyDescent="0.35">
      <c r="A10" s="3">
        <v>2013</v>
      </c>
      <c r="B10" s="3">
        <v>9</v>
      </c>
      <c r="C10" s="4">
        <v>1</v>
      </c>
      <c r="D10" s="6">
        <v>8.797693726161504E-2</v>
      </c>
      <c r="E10" s="5">
        <v>-33.845300000000002</v>
      </c>
    </row>
    <row r="11" spans="1:5" x14ac:dyDescent="0.35">
      <c r="A11" s="3">
        <v>2013</v>
      </c>
      <c r="B11" s="3">
        <v>10</v>
      </c>
      <c r="C11" s="4">
        <v>2</v>
      </c>
      <c r="D11" s="6">
        <v>9.3046181012027995E-2</v>
      </c>
      <c r="E11" s="5">
        <v>0.1045</v>
      </c>
    </row>
    <row r="12" spans="1:5" x14ac:dyDescent="0.35">
      <c r="A12" s="3">
        <v>2013</v>
      </c>
      <c r="B12" s="3">
        <v>11</v>
      </c>
      <c r="C12" s="4">
        <v>3</v>
      </c>
      <c r="D12" s="6">
        <v>8.0116861559272667E-2</v>
      </c>
      <c r="E12" s="5">
        <v>-1.1438999999999999</v>
      </c>
    </row>
    <row r="13" spans="1:5" x14ac:dyDescent="0.35">
      <c r="A13" s="3">
        <v>2013</v>
      </c>
      <c r="B13" s="3">
        <v>12</v>
      </c>
      <c r="C13" s="4">
        <v>4</v>
      </c>
      <c r="D13" s="6">
        <v>8.3440825607067337E-2</v>
      </c>
      <c r="E13" s="5">
        <v>0.35299999999999998</v>
      </c>
    </row>
    <row r="14" spans="1:5" x14ac:dyDescent="0.35">
      <c r="A14" s="3">
        <v>2014</v>
      </c>
      <c r="B14" s="3">
        <v>13</v>
      </c>
      <c r="C14" s="4">
        <v>1</v>
      </c>
      <c r="D14" s="6">
        <v>7.1397776509151578E-2</v>
      </c>
      <c r="E14" s="5">
        <v>-1.0342</v>
      </c>
    </row>
    <row r="15" spans="1:5" x14ac:dyDescent="0.35">
      <c r="A15" s="3">
        <v>2014</v>
      </c>
      <c r="B15" s="3">
        <v>14</v>
      </c>
      <c r="C15" s="4">
        <v>2</v>
      </c>
      <c r="D15" s="6">
        <v>5.7324186979840652E-2</v>
      </c>
      <c r="E15" s="5">
        <v>0.1976</v>
      </c>
    </row>
    <row r="16" spans="1:5" x14ac:dyDescent="0.35">
      <c r="A16" s="3">
        <v>2014</v>
      </c>
      <c r="B16" s="3">
        <v>15</v>
      </c>
      <c r="C16" s="4">
        <v>3</v>
      </c>
      <c r="D16" s="6">
        <v>5.3336034414570799E-2</v>
      </c>
      <c r="E16" s="5">
        <f ca="1">AVERAGE(E2:E49)</f>
        <v>0</v>
      </c>
    </row>
    <row r="17" spans="1:5" x14ac:dyDescent="0.35">
      <c r="A17" s="3">
        <v>2014</v>
      </c>
      <c r="B17" s="3">
        <v>16</v>
      </c>
      <c r="C17" s="4">
        <v>4</v>
      </c>
      <c r="D17" s="6">
        <v>7.7397852351697605E-2</v>
      </c>
      <c r="E17" s="5">
        <v>0.28639999999999999</v>
      </c>
    </row>
    <row r="18" spans="1:5" x14ac:dyDescent="0.35">
      <c r="A18" s="3">
        <v>2015</v>
      </c>
      <c r="B18" s="3">
        <v>17</v>
      </c>
      <c r="C18" s="4">
        <v>1</v>
      </c>
      <c r="D18" s="6">
        <v>6.6365987293373285E-2</v>
      </c>
      <c r="E18" s="5">
        <v>-23.240400000000001</v>
      </c>
    </row>
    <row r="19" spans="1:5" x14ac:dyDescent="0.35">
      <c r="A19" s="3">
        <v>2015</v>
      </c>
      <c r="B19" s="3">
        <v>18</v>
      </c>
      <c r="C19" s="4">
        <v>2</v>
      </c>
      <c r="D19" s="6">
        <v>6.2894115657088356E-2</v>
      </c>
      <c r="E19" s="5">
        <v>-0.11899999999999999</v>
      </c>
    </row>
    <row r="20" spans="1:5" x14ac:dyDescent="0.35">
      <c r="A20" s="3">
        <v>2015</v>
      </c>
      <c r="B20" s="3">
        <v>19</v>
      </c>
      <c r="C20" s="4">
        <v>3</v>
      </c>
      <c r="D20" s="6">
        <v>5.8992096584052023E-2</v>
      </c>
      <c r="E20" s="5">
        <v>1.1457999999999999</v>
      </c>
    </row>
    <row r="21" spans="1:5" x14ac:dyDescent="0.35">
      <c r="A21" s="3">
        <v>2015</v>
      </c>
      <c r="B21" s="3">
        <v>20</v>
      </c>
      <c r="C21" s="4">
        <v>4</v>
      </c>
      <c r="D21" s="6">
        <v>7.8305861308082259E-2</v>
      </c>
      <c r="E21" s="5">
        <v>-0.55979999999999996</v>
      </c>
    </row>
    <row r="22" spans="1:5" x14ac:dyDescent="0.35">
      <c r="A22" s="3">
        <v>2016</v>
      </c>
      <c r="B22" s="3">
        <v>21</v>
      </c>
      <c r="C22" s="4">
        <v>1</v>
      </c>
      <c r="D22" s="6">
        <v>6.366791405767902E-2</v>
      </c>
      <c r="E22" s="5">
        <v>-1.1957</v>
      </c>
    </row>
    <row r="23" spans="1:5" x14ac:dyDescent="0.35">
      <c r="A23" s="3">
        <v>2016</v>
      </c>
      <c r="B23" s="3">
        <v>22</v>
      </c>
      <c r="C23" s="4">
        <v>2</v>
      </c>
      <c r="D23" s="6">
        <v>7.0348451472931561E-2</v>
      </c>
      <c r="E23" s="5">
        <v>-5.8200000000000002E-2</v>
      </c>
    </row>
    <row r="24" spans="1:5" x14ac:dyDescent="0.35">
      <c r="A24" s="3">
        <v>2016</v>
      </c>
      <c r="B24" s="3">
        <v>23</v>
      </c>
      <c r="C24" s="4">
        <v>3</v>
      </c>
      <c r="D24" s="6">
        <v>6.6582211785604528E-2</v>
      </c>
      <c r="E24" s="5">
        <v>0.83960000000000001</v>
      </c>
    </row>
    <row r="25" spans="1:5" x14ac:dyDescent="0.35">
      <c r="A25" s="3">
        <v>2016</v>
      </c>
      <c r="B25" s="3">
        <v>24</v>
      </c>
      <c r="C25" s="4">
        <v>4</v>
      </c>
      <c r="D25" s="6">
        <v>2.9527927782319052E-2</v>
      </c>
      <c r="E25" s="5">
        <v>-3.3843999999999999</v>
      </c>
    </row>
    <row r="26" spans="1:5" x14ac:dyDescent="0.35">
      <c r="A26" s="3">
        <v>2017</v>
      </c>
      <c r="B26" s="3">
        <v>25</v>
      </c>
      <c r="C26" s="4">
        <v>1</v>
      </c>
      <c r="D26" s="6">
        <v>4.1890442185612775E-2</v>
      </c>
      <c r="E26" s="5">
        <v>1.6775</v>
      </c>
    </row>
    <row r="27" spans="1:5" x14ac:dyDescent="0.35">
      <c r="A27" s="3">
        <v>2017</v>
      </c>
      <c r="B27" s="3">
        <v>26</v>
      </c>
      <c r="C27" s="4">
        <v>2</v>
      </c>
      <c r="D27" s="6">
        <v>6.3922919401363965E-2</v>
      </c>
      <c r="E27" s="5">
        <v>0.82289999999999996</v>
      </c>
    </row>
    <row r="28" spans="1:5" x14ac:dyDescent="0.35">
      <c r="A28" s="3">
        <v>2017</v>
      </c>
      <c r="B28" s="3">
        <v>27</v>
      </c>
      <c r="C28" s="4">
        <v>3</v>
      </c>
      <c r="D28" s="6">
        <v>7.568286260133239E-2</v>
      </c>
      <c r="E28" s="5">
        <v>0.49080000000000001</v>
      </c>
    </row>
    <row r="29" spans="1:5" x14ac:dyDescent="0.35">
      <c r="A29" s="3">
        <v>2017</v>
      </c>
      <c r="B29" s="3">
        <v>28</v>
      </c>
      <c r="C29" s="4">
        <v>4</v>
      </c>
      <c r="D29" s="6">
        <v>8.2030008092178086E-2</v>
      </c>
      <c r="E29" s="5">
        <v>-1.1950000000000001</v>
      </c>
    </row>
    <row r="30" spans="1:5" x14ac:dyDescent="0.35">
      <c r="A30" s="3">
        <v>2018</v>
      </c>
      <c r="B30" s="3">
        <v>29</v>
      </c>
      <c r="C30" s="4">
        <v>1</v>
      </c>
      <c r="D30" s="6">
        <v>7.3943012389898088E-2</v>
      </c>
      <c r="E30" s="5">
        <v>0.2384</v>
      </c>
    </row>
    <row r="31" spans="1:5" x14ac:dyDescent="0.35">
      <c r="A31" s="3">
        <v>2018</v>
      </c>
      <c r="B31" s="3">
        <v>30</v>
      </c>
      <c r="C31" s="4">
        <v>2</v>
      </c>
      <c r="D31" s="6">
        <v>8.210072460482265E-2</v>
      </c>
      <c r="E31" s="5">
        <v>-0.4037</v>
      </c>
    </row>
    <row r="32" spans="1:5" x14ac:dyDescent="0.35">
      <c r="A32" s="3">
        <v>2018</v>
      </c>
      <c r="B32" s="3">
        <v>31</v>
      </c>
      <c r="C32" s="4">
        <v>3</v>
      </c>
      <c r="D32" s="6">
        <v>5.6497321218749841E-2</v>
      </c>
      <c r="E32" s="5">
        <v>-0.26850000000000002</v>
      </c>
    </row>
    <row r="33" spans="1:5" x14ac:dyDescent="0.35">
      <c r="A33" s="3">
        <v>2018</v>
      </c>
      <c r="B33" s="3">
        <v>32</v>
      </c>
      <c r="C33" s="4">
        <v>4</v>
      </c>
      <c r="D33" s="6">
        <v>5.1350803131498202E-2</v>
      </c>
      <c r="E33" s="5">
        <v>-1.2053</v>
      </c>
    </row>
    <row r="34" spans="1:5" x14ac:dyDescent="0.35">
      <c r="A34" s="3">
        <v>2019</v>
      </c>
      <c r="B34" s="3">
        <v>33</v>
      </c>
      <c r="C34" s="4">
        <v>1</v>
      </c>
      <c r="D34" s="6">
        <v>3.6167616935325109E-2</v>
      </c>
      <c r="E34" s="5">
        <v>3.0118</v>
      </c>
    </row>
    <row r="35" spans="1:5" x14ac:dyDescent="0.35">
      <c r="A35" s="3">
        <v>2019</v>
      </c>
      <c r="B35" s="3">
        <v>34</v>
      </c>
      <c r="C35" s="4">
        <v>2</v>
      </c>
      <c r="D35" s="6">
        <v>2.5590659733891519E-2</v>
      </c>
      <c r="E35" s="5">
        <v>0.78149999999999997</v>
      </c>
    </row>
    <row r="36" spans="1:5" x14ac:dyDescent="0.35">
      <c r="A36" s="3">
        <v>2019</v>
      </c>
      <c r="B36" s="3">
        <v>35</v>
      </c>
      <c r="C36" s="4">
        <v>3</v>
      </c>
      <c r="D36" s="6">
        <v>3.4787109649204728E-2</v>
      </c>
      <c r="E36" s="5">
        <v>0.58230000000000004</v>
      </c>
    </row>
    <row r="37" spans="1:5" x14ac:dyDescent="0.35">
      <c r="A37" s="3">
        <v>2019</v>
      </c>
      <c r="B37" s="3">
        <v>36</v>
      </c>
      <c r="C37" s="4">
        <v>4</v>
      </c>
      <c r="D37" s="6">
        <v>5.3687699715020187E-2</v>
      </c>
      <c r="E37" s="5">
        <v>73.034000000000006</v>
      </c>
    </row>
    <row r="38" spans="1:5" x14ac:dyDescent="0.35">
      <c r="A38" s="3">
        <v>2020</v>
      </c>
      <c r="B38" s="3">
        <v>37</v>
      </c>
      <c r="C38" s="4">
        <v>1</v>
      </c>
      <c r="D38" s="6">
        <v>2.8893227940303134E-2</v>
      </c>
      <c r="E38" s="5">
        <v>-7.8100000000000003E-2</v>
      </c>
    </row>
    <row r="39" spans="1:5" x14ac:dyDescent="0.35">
      <c r="A39" s="3">
        <v>2020</v>
      </c>
      <c r="B39" s="3">
        <v>38</v>
      </c>
      <c r="C39" s="4">
        <v>2</v>
      </c>
      <c r="D39" s="6">
        <v>-0.26906735096513479</v>
      </c>
      <c r="E39" s="5">
        <v>-0.42159999999999997</v>
      </c>
    </row>
    <row r="40" spans="1:5" x14ac:dyDescent="0.35">
      <c r="A40" s="3">
        <v>2020</v>
      </c>
      <c r="B40" s="3">
        <v>39</v>
      </c>
      <c r="C40" s="4">
        <v>3</v>
      </c>
      <c r="D40" s="6">
        <v>-0.12840020465013513</v>
      </c>
      <c r="E40" s="5">
        <v>-0.99580000000000002</v>
      </c>
    </row>
    <row r="41" spans="1:5" x14ac:dyDescent="0.35">
      <c r="A41" s="3">
        <v>2020</v>
      </c>
      <c r="B41" s="3">
        <v>40</v>
      </c>
      <c r="C41" s="4">
        <v>4</v>
      </c>
      <c r="D41" s="6">
        <v>-4.2953382441498156E-2</v>
      </c>
      <c r="E41" s="5">
        <v>-0.79769999999999996</v>
      </c>
    </row>
    <row r="42" spans="1:5" x14ac:dyDescent="0.35">
      <c r="A42" s="3">
        <v>2021</v>
      </c>
      <c r="B42" s="3">
        <v>41</v>
      </c>
      <c r="C42" s="4">
        <v>1</v>
      </c>
      <c r="D42" s="6">
        <v>-0.11986758034697187</v>
      </c>
      <c r="E42" s="5">
        <v>-8.7400000000000005E-2</v>
      </c>
    </row>
    <row r="43" spans="1:5" x14ac:dyDescent="0.35">
      <c r="A43" s="3">
        <v>2021</v>
      </c>
      <c r="B43" s="3">
        <v>42</v>
      </c>
      <c r="C43" s="4">
        <v>2</v>
      </c>
      <c r="D43" s="6">
        <v>0.23569537880657876</v>
      </c>
      <c r="E43" s="5">
        <v>-0.73419999999999996</v>
      </c>
    </row>
    <row r="44" spans="1:5" x14ac:dyDescent="0.35">
      <c r="A44" s="3">
        <v>2021</v>
      </c>
      <c r="B44" s="3">
        <v>43</v>
      </c>
      <c r="C44" s="4">
        <v>3</v>
      </c>
      <c r="D44" s="6">
        <v>-1.096893900775564E-2</v>
      </c>
      <c r="E44" s="5">
        <v>-17.9666</v>
      </c>
    </row>
    <row r="45" spans="1:5" x14ac:dyDescent="0.35">
      <c r="A45" s="3">
        <v>2021</v>
      </c>
      <c r="B45" s="3">
        <v>44</v>
      </c>
      <c r="C45" s="4">
        <v>4</v>
      </c>
      <c r="D45" s="6">
        <v>4.6921702258667874E-2</v>
      </c>
      <c r="E45" s="5">
        <v>-2.4186999999999999</v>
      </c>
    </row>
    <row r="46" spans="1:5" x14ac:dyDescent="0.35">
      <c r="A46" s="3">
        <v>2022</v>
      </c>
      <c r="B46" s="3">
        <v>45</v>
      </c>
      <c r="C46" s="4">
        <v>1</v>
      </c>
      <c r="D46" s="6">
        <v>0.18742840077863221</v>
      </c>
      <c r="E46" s="5">
        <v>-1.4736</v>
      </c>
    </row>
    <row r="47" spans="1:5" x14ac:dyDescent="0.35">
      <c r="A47" s="3">
        <v>2022</v>
      </c>
      <c r="B47" s="3">
        <v>46</v>
      </c>
      <c r="C47" s="4">
        <v>2</v>
      </c>
      <c r="D47" s="6">
        <v>0.22169828676853198</v>
      </c>
      <c r="E47" s="5">
        <v>-3.0323000000000002</v>
      </c>
    </row>
    <row r="48" spans="1:5" x14ac:dyDescent="0.35">
      <c r="A48" s="3">
        <v>2022</v>
      </c>
      <c r="B48" s="3">
        <v>47</v>
      </c>
      <c r="C48" s="4">
        <v>3</v>
      </c>
      <c r="D48" s="6">
        <v>0.28019514597437301</v>
      </c>
      <c r="E48" s="5">
        <v>-2.8557999999999999</v>
      </c>
    </row>
    <row r="49" spans="1:5" x14ac:dyDescent="0.35">
      <c r="A49" s="3">
        <v>2022</v>
      </c>
      <c r="B49" s="3">
        <v>48</v>
      </c>
      <c r="C49" s="4">
        <v>4</v>
      </c>
      <c r="D49" s="6">
        <v>0.10630000000000001</v>
      </c>
      <c r="E49" s="5">
        <v>-0.7712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6163-E06C-4F81-BBF2-2502628F5116}">
  <dimension ref="A1:F49"/>
  <sheetViews>
    <sheetView workbookViewId="0">
      <selection activeCell="H21" sqref="H21"/>
    </sheetView>
  </sheetViews>
  <sheetFormatPr defaultRowHeight="14.5" x14ac:dyDescent="0.35"/>
  <cols>
    <col min="4" max="4" width="11.1796875" customWidth="1"/>
  </cols>
  <sheetData>
    <row r="1" spans="1:6" x14ac:dyDescent="0.35">
      <c r="A1" s="1" t="s">
        <v>0</v>
      </c>
      <c r="B1" s="1" t="s">
        <v>20</v>
      </c>
      <c r="C1" s="1" t="s">
        <v>1</v>
      </c>
      <c r="D1" s="14" t="s">
        <v>8</v>
      </c>
      <c r="E1" s="1" t="s">
        <v>42</v>
      </c>
      <c r="F1" s="1" t="s">
        <v>43</v>
      </c>
    </row>
    <row r="2" spans="1:6" x14ac:dyDescent="0.35">
      <c r="A2" s="3">
        <v>2011</v>
      </c>
      <c r="B2" s="3">
        <v>1</v>
      </c>
      <c r="C2" s="4">
        <v>1</v>
      </c>
      <c r="D2" s="6">
        <v>9.8341047475499765E-2</v>
      </c>
      <c r="E2" s="12">
        <v>3.44E-2</v>
      </c>
      <c r="F2" s="5">
        <v>0.47070000000000001</v>
      </c>
    </row>
    <row r="3" spans="1:6" x14ac:dyDescent="0.35">
      <c r="A3" s="3">
        <v>2011</v>
      </c>
      <c r="B3" s="3">
        <v>2</v>
      </c>
      <c r="C3" s="4">
        <v>2</v>
      </c>
      <c r="D3" s="6">
        <v>0.10277088098208109</v>
      </c>
      <c r="E3" s="12">
        <v>0.1038</v>
      </c>
      <c r="F3" s="5">
        <v>0.49220000000000003</v>
      </c>
    </row>
    <row r="4" spans="1:6" x14ac:dyDescent="0.35">
      <c r="A4" s="3">
        <v>2011</v>
      </c>
      <c r="B4" s="3">
        <v>3</v>
      </c>
      <c r="C4" s="4">
        <v>3</v>
      </c>
      <c r="D4" s="6">
        <v>9.9801816159024836E-2</v>
      </c>
      <c r="E4" s="12">
        <v>0.47520000000000001</v>
      </c>
      <c r="F4" s="5">
        <v>0.49690000000000001</v>
      </c>
    </row>
    <row r="5" spans="1:6" x14ac:dyDescent="0.35">
      <c r="A5" s="3">
        <v>2011</v>
      </c>
      <c r="B5" s="3">
        <v>4</v>
      </c>
      <c r="C5" s="4">
        <v>4</v>
      </c>
      <c r="D5" s="6">
        <v>8.7898374206387464E-2</v>
      </c>
      <c r="E5" s="12">
        <v>0.4869</v>
      </c>
      <c r="F5" s="5">
        <v>0.52839999999999998</v>
      </c>
    </row>
    <row r="6" spans="1:6" x14ac:dyDescent="0.35">
      <c r="A6" s="3">
        <v>2012</v>
      </c>
      <c r="B6" s="3">
        <v>5</v>
      </c>
      <c r="C6" s="4">
        <v>1</v>
      </c>
      <c r="D6" s="6">
        <v>5.3605385395812499E-2</v>
      </c>
      <c r="E6" s="12">
        <v>0.49540000000000001</v>
      </c>
      <c r="F6" s="5">
        <v>0.48570000000000002</v>
      </c>
    </row>
    <row r="7" spans="1:6" x14ac:dyDescent="0.35">
      <c r="A7" s="3">
        <v>2012</v>
      </c>
      <c r="B7" s="3">
        <v>6</v>
      </c>
      <c r="C7" s="4">
        <v>2</v>
      </c>
      <c r="D7" s="6">
        <v>5.5880863321759122E-2</v>
      </c>
      <c r="E7" s="12">
        <v>0.50239999999999996</v>
      </c>
      <c r="F7" s="5">
        <v>0.48380000000000001</v>
      </c>
    </row>
    <row r="8" spans="1:6" x14ac:dyDescent="0.35">
      <c r="A8" s="3">
        <v>2012</v>
      </c>
      <c r="B8" s="3">
        <v>7</v>
      </c>
      <c r="C8" s="4">
        <v>3</v>
      </c>
      <c r="D8" s="6">
        <v>5.4157858149977534E-2</v>
      </c>
      <c r="E8" s="12">
        <v>0.47070000000000001</v>
      </c>
      <c r="F8" s="5">
        <v>0.44779999999999998</v>
      </c>
    </row>
    <row r="9" spans="1:6" x14ac:dyDescent="0.35">
      <c r="A9" s="3">
        <v>2012</v>
      </c>
      <c r="B9" s="3">
        <v>8</v>
      </c>
      <c r="C9" s="4">
        <v>4</v>
      </c>
      <c r="D9" s="6">
        <v>6.317962912397479E-2</v>
      </c>
      <c r="E9" s="12">
        <v>0.49220000000000003</v>
      </c>
      <c r="F9" s="5">
        <v>0.48899999999999999</v>
      </c>
    </row>
    <row r="10" spans="1:6" x14ac:dyDescent="0.35">
      <c r="A10" s="3">
        <v>2013</v>
      </c>
      <c r="B10" s="3">
        <v>9</v>
      </c>
      <c r="C10" s="4">
        <v>1</v>
      </c>
      <c r="D10" s="6">
        <v>5.290633141104939E-2</v>
      </c>
      <c r="E10" s="12">
        <v>0.49690000000000001</v>
      </c>
      <c r="F10" s="5">
        <v>0.42709999999999998</v>
      </c>
    </row>
    <row r="11" spans="1:6" x14ac:dyDescent="0.35">
      <c r="A11" s="3">
        <v>2013</v>
      </c>
      <c r="B11" s="3">
        <v>10</v>
      </c>
      <c r="C11" s="4">
        <v>2</v>
      </c>
      <c r="D11" s="6">
        <v>5.5611100851869599E-2</v>
      </c>
      <c r="E11" s="12">
        <v>0.52839999999999998</v>
      </c>
      <c r="F11" s="5">
        <v>0.51390000000000002</v>
      </c>
    </row>
    <row r="12" spans="1:6" x14ac:dyDescent="0.35">
      <c r="A12" s="3">
        <v>2013</v>
      </c>
      <c r="B12" s="3">
        <v>11</v>
      </c>
      <c r="C12" s="4">
        <v>3</v>
      </c>
      <c r="D12" s="6">
        <v>5.930116731756585E-2</v>
      </c>
      <c r="E12" s="12">
        <v>0.48570000000000002</v>
      </c>
      <c r="F12" s="5">
        <v>0.46920000000000001</v>
      </c>
    </row>
    <row r="13" spans="1:6" x14ac:dyDescent="0.35">
      <c r="A13" s="3">
        <v>2013</v>
      </c>
      <c r="B13" s="3">
        <v>12</v>
      </c>
      <c r="C13" s="4">
        <v>4</v>
      </c>
      <c r="D13" s="6">
        <v>5.7889230587604423E-2</v>
      </c>
      <c r="E13" s="12">
        <v>0.48380000000000001</v>
      </c>
      <c r="F13" s="5">
        <v>0.48770000000000002</v>
      </c>
    </row>
    <row r="14" spans="1:6" x14ac:dyDescent="0.35">
      <c r="A14" s="3">
        <v>2014</v>
      </c>
      <c r="B14" s="3">
        <v>13</v>
      </c>
      <c r="C14" s="4">
        <v>1</v>
      </c>
      <c r="D14" s="6">
        <v>6.1020624618975727E-2</v>
      </c>
      <c r="E14" s="12">
        <v>0.44779999999999998</v>
      </c>
      <c r="F14" s="5">
        <v>0.4753</v>
      </c>
    </row>
    <row r="15" spans="1:6" x14ac:dyDescent="0.35">
      <c r="A15" s="3">
        <v>2014</v>
      </c>
      <c r="B15" s="3">
        <v>14</v>
      </c>
      <c r="C15" s="4">
        <v>2</v>
      </c>
      <c r="D15" s="6">
        <v>7.8975200090759978E-2</v>
      </c>
      <c r="E15" s="12">
        <v>0.48899999999999999</v>
      </c>
      <c r="F15" s="5">
        <v>0.50409999999999999</v>
      </c>
    </row>
    <row r="16" spans="1:6" x14ac:dyDescent="0.35">
      <c r="A16" s="3">
        <v>2014</v>
      </c>
      <c r="B16" s="3">
        <v>15</v>
      </c>
      <c r="C16" s="4">
        <v>3</v>
      </c>
      <c r="D16" s="6">
        <v>0.12127196748597813</v>
      </c>
      <c r="E16" s="12">
        <v>0.42709999999999998</v>
      </c>
      <c r="F16" s="5">
        <v>0.49409999999999998</v>
      </c>
    </row>
    <row r="17" spans="1:6" x14ac:dyDescent="0.35">
      <c r="A17" s="3">
        <v>2014</v>
      </c>
      <c r="B17" s="3">
        <v>16</v>
      </c>
      <c r="C17" s="4">
        <v>4</v>
      </c>
      <c r="D17" s="6">
        <v>9.2445275626508616E-2</v>
      </c>
      <c r="E17" s="12">
        <v>0.51390000000000002</v>
      </c>
      <c r="F17" s="5">
        <v>0.52049999999999996</v>
      </c>
    </row>
    <row r="18" spans="1:6" x14ac:dyDescent="0.35">
      <c r="A18" s="3">
        <v>2015</v>
      </c>
      <c r="B18" s="3">
        <v>17</v>
      </c>
      <c r="C18" s="4">
        <v>1</v>
      </c>
      <c r="D18" s="6">
        <v>7.1514048379686557E-2</v>
      </c>
      <c r="E18" s="12">
        <v>0.46920000000000001</v>
      </c>
      <c r="F18" s="5">
        <v>0.49940000000000001</v>
      </c>
    </row>
    <row r="19" spans="1:6" x14ac:dyDescent="0.35">
      <c r="A19" s="3">
        <v>2015</v>
      </c>
      <c r="B19" s="3">
        <v>18</v>
      </c>
      <c r="C19" s="4">
        <v>2</v>
      </c>
      <c r="D19" s="6">
        <v>7.154399270502676E-2</v>
      </c>
      <c r="E19" s="12">
        <v>0.48770000000000002</v>
      </c>
      <c r="F19" s="5">
        <v>0.56179999999999997</v>
      </c>
    </row>
    <row r="20" spans="1:6" x14ac:dyDescent="0.35">
      <c r="A20" s="3">
        <v>2015</v>
      </c>
      <c r="B20" s="3">
        <v>19</v>
      </c>
      <c r="C20" s="4">
        <v>3</v>
      </c>
      <c r="D20" s="6">
        <v>7.3701772401469468E-2</v>
      </c>
      <c r="E20" s="12">
        <v>0.4753</v>
      </c>
      <c r="F20" s="5">
        <v>0.55130000000000001</v>
      </c>
    </row>
    <row r="21" spans="1:6" x14ac:dyDescent="0.35">
      <c r="A21" s="3">
        <v>2015</v>
      </c>
      <c r="B21" s="3">
        <v>20</v>
      </c>
      <c r="C21" s="4">
        <v>4</v>
      </c>
      <c r="D21" s="6">
        <v>9.0990817570705484E-2</v>
      </c>
      <c r="E21" s="12">
        <v>0.50409999999999999</v>
      </c>
      <c r="F21" s="5">
        <v>0.60650000000000004</v>
      </c>
    </row>
    <row r="22" spans="1:6" x14ac:dyDescent="0.35">
      <c r="A22" s="3">
        <v>2016</v>
      </c>
      <c r="B22" s="3">
        <v>21</v>
      </c>
      <c r="C22" s="4">
        <v>1</v>
      </c>
      <c r="D22" s="6">
        <v>0.10128470314633398</v>
      </c>
      <c r="E22" s="12">
        <v>0.49409999999999998</v>
      </c>
      <c r="F22" s="5">
        <v>0.57350000000000001</v>
      </c>
    </row>
    <row r="23" spans="1:6" x14ac:dyDescent="0.35">
      <c r="A23" s="3">
        <v>2016</v>
      </c>
      <c r="B23" s="3">
        <v>22</v>
      </c>
      <c r="C23" s="4">
        <v>2</v>
      </c>
      <c r="D23" s="6">
        <v>8.9724680259107403E-2</v>
      </c>
      <c r="E23" s="12">
        <v>0.52049999999999996</v>
      </c>
      <c r="F23" s="5">
        <v>0.60460000000000003</v>
      </c>
    </row>
    <row r="24" spans="1:6" x14ac:dyDescent="0.35">
      <c r="A24" s="3">
        <v>2016</v>
      </c>
      <c r="B24" s="3">
        <v>23</v>
      </c>
      <c r="C24" s="4">
        <v>3</v>
      </c>
      <c r="D24" s="6">
        <v>8.9401438281919043E-2</v>
      </c>
      <c r="E24" s="12">
        <v>0.49940000000000001</v>
      </c>
      <c r="F24" s="5">
        <v>0.59040000000000004</v>
      </c>
    </row>
    <row r="25" spans="1:6" x14ac:dyDescent="0.35">
      <c r="A25" s="3">
        <v>2016</v>
      </c>
      <c r="B25" s="3">
        <v>24</v>
      </c>
      <c r="C25" s="4">
        <v>4</v>
      </c>
      <c r="D25" s="6">
        <v>6.1548578493892725E-2</v>
      </c>
      <c r="E25" s="12">
        <v>0.59179999999999999</v>
      </c>
      <c r="F25" s="5">
        <v>0.57379999999999998</v>
      </c>
    </row>
    <row r="26" spans="1:6" x14ac:dyDescent="0.35">
      <c r="A26" s="3">
        <v>2017</v>
      </c>
      <c r="B26" s="3">
        <v>25</v>
      </c>
      <c r="C26" s="4">
        <v>1</v>
      </c>
      <c r="D26" s="6">
        <v>8.0858715893734168E-2</v>
      </c>
      <c r="E26" s="12">
        <v>0.55130000000000001</v>
      </c>
      <c r="F26" s="5">
        <v>0.56130000000000002</v>
      </c>
    </row>
    <row r="27" spans="1:6" x14ac:dyDescent="0.35">
      <c r="A27" s="3">
        <v>2017</v>
      </c>
      <c r="B27" s="3">
        <v>26</v>
      </c>
      <c r="C27" s="4">
        <v>2</v>
      </c>
      <c r="D27" s="6">
        <v>9.5979014801147233E-2</v>
      </c>
      <c r="E27" s="12">
        <v>0.60650000000000004</v>
      </c>
      <c r="F27" s="5">
        <v>0.55759999999999998</v>
      </c>
    </row>
    <row r="28" spans="1:6" x14ac:dyDescent="0.35">
      <c r="A28" s="3">
        <v>2017</v>
      </c>
      <c r="B28" s="3">
        <v>27</v>
      </c>
      <c r="C28" s="4">
        <v>3</v>
      </c>
      <c r="D28" s="6">
        <v>5.0428515555580589E-2</v>
      </c>
      <c r="E28" s="12">
        <v>0.57350000000000001</v>
      </c>
      <c r="F28" s="5">
        <v>0.60099999999999998</v>
      </c>
    </row>
    <row r="29" spans="1:6" x14ac:dyDescent="0.35">
      <c r="A29" s="3">
        <v>2017</v>
      </c>
      <c r="B29" s="3">
        <v>28</v>
      </c>
      <c r="C29" s="4">
        <v>4</v>
      </c>
      <c r="D29" s="6">
        <v>9.0306474616755006E-2</v>
      </c>
      <c r="E29" s="12">
        <v>0.60460000000000003</v>
      </c>
      <c r="F29" s="5">
        <v>0.62839999999999996</v>
      </c>
    </row>
    <row r="30" spans="1:6" x14ac:dyDescent="0.35">
      <c r="A30" s="3">
        <v>2018</v>
      </c>
      <c r="B30" s="3">
        <v>29</v>
      </c>
      <c r="C30" s="4">
        <v>1</v>
      </c>
      <c r="D30" s="6">
        <v>8.5142481624377098E-2</v>
      </c>
      <c r="E30" s="12">
        <v>0.59040000000000004</v>
      </c>
      <c r="F30" s="5">
        <v>0.54269999999999996</v>
      </c>
    </row>
    <row r="31" spans="1:6" x14ac:dyDescent="0.35">
      <c r="A31" s="3">
        <v>2018</v>
      </c>
      <c r="B31" s="3">
        <v>30</v>
      </c>
      <c r="C31" s="4">
        <v>2</v>
      </c>
      <c r="D31" s="6">
        <v>8.5577714858806386E-2</v>
      </c>
      <c r="E31" s="12">
        <v>0.57379999999999998</v>
      </c>
      <c r="F31" s="5">
        <v>0.52359999999999995</v>
      </c>
    </row>
    <row r="32" spans="1:6" x14ac:dyDescent="0.35">
      <c r="A32" s="3">
        <v>2018</v>
      </c>
      <c r="B32" s="3">
        <v>31</v>
      </c>
      <c r="C32" s="4">
        <v>3</v>
      </c>
      <c r="D32" s="6">
        <v>8.2432435371863289E-2</v>
      </c>
      <c r="E32" s="12">
        <v>0.56130000000000002</v>
      </c>
      <c r="F32" s="5">
        <v>0.58330000000000004</v>
      </c>
    </row>
    <row r="33" spans="1:6" x14ac:dyDescent="0.35">
      <c r="A33" s="3">
        <v>2018</v>
      </c>
      <c r="B33" s="3">
        <v>32</v>
      </c>
      <c r="C33" s="4">
        <v>4</v>
      </c>
      <c r="D33" s="6">
        <v>5.3365143028605511E-2</v>
      </c>
      <c r="E33" s="12">
        <v>0.55759999999999998</v>
      </c>
      <c r="F33" s="5">
        <v>0.59450000000000003</v>
      </c>
    </row>
    <row r="34" spans="1:6" x14ac:dyDescent="0.35">
      <c r="A34" s="3">
        <v>2019</v>
      </c>
      <c r="B34" s="3">
        <v>33</v>
      </c>
      <c r="C34" s="4">
        <v>1</v>
      </c>
      <c r="D34" s="6">
        <v>6.8232403315342971E-2</v>
      </c>
      <c r="E34" s="12">
        <v>0.60099999999999998</v>
      </c>
      <c r="F34" s="5">
        <v>0.52549999999999997</v>
      </c>
    </row>
    <row r="35" spans="1:6" x14ac:dyDescent="0.35">
      <c r="A35" s="3">
        <v>2019</v>
      </c>
      <c r="B35" s="3">
        <v>34</v>
      </c>
      <c r="C35" s="4">
        <v>2</v>
      </c>
      <c r="D35" s="6">
        <v>8.019272286867829E-2</v>
      </c>
      <c r="E35" s="12">
        <v>0.62839999999999996</v>
      </c>
      <c r="F35" s="5">
        <v>0.50570000000000004</v>
      </c>
    </row>
    <row r="36" spans="1:6" x14ac:dyDescent="0.35">
      <c r="A36" s="3">
        <v>2019</v>
      </c>
      <c r="B36" s="3">
        <v>35</v>
      </c>
      <c r="C36" s="4">
        <v>3</v>
      </c>
      <c r="D36" s="6">
        <v>7.2169377332190532E-2</v>
      </c>
      <c r="E36" s="12">
        <v>0.54269999999999996</v>
      </c>
      <c r="F36" s="5">
        <v>0.56279999999999997</v>
      </c>
    </row>
    <row r="37" spans="1:6" x14ac:dyDescent="0.35">
      <c r="A37" s="3">
        <v>2019</v>
      </c>
      <c r="B37" s="3">
        <v>36</v>
      </c>
      <c r="C37" s="4">
        <v>4</v>
      </c>
      <c r="D37" s="6">
        <v>8.0440307584425774E-2</v>
      </c>
      <c r="E37" s="12">
        <v>0.52359999999999995</v>
      </c>
      <c r="F37" s="5">
        <v>0.62319999999999998</v>
      </c>
    </row>
    <row r="38" spans="1:6" x14ac:dyDescent="0.35">
      <c r="A38" s="3">
        <v>2020</v>
      </c>
      <c r="B38" s="3">
        <v>37</v>
      </c>
      <c r="C38" s="4">
        <v>1</v>
      </c>
      <c r="D38" s="6">
        <v>3.9594773530449601E-2</v>
      </c>
      <c r="E38" s="12">
        <v>0.58330000000000004</v>
      </c>
      <c r="F38" s="5">
        <v>0.46050000000000002</v>
      </c>
    </row>
    <row r="39" spans="1:6" x14ac:dyDescent="0.35">
      <c r="A39" s="3">
        <v>2020</v>
      </c>
      <c r="B39" s="3">
        <v>38</v>
      </c>
      <c r="C39" s="4">
        <v>2</v>
      </c>
      <c r="D39" s="6">
        <v>-0.18575919113995043</v>
      </c>
      <c r="E39" s="12">
        <v>0.59450000000000003</v>
      </c>
      <c r="F39" s="5">
        <v>0.1825</v>
      </c>
    </row>
    <row r="40" spans="1:6" x14ac:dyDescent="0.35">
      <c r="A40" s="3">
        <v>2020</v>
      </c>
      <c r="B40" s="3">
        <v>39</v>
      </c>
      <c r="C40" s="4">
        <v>3</v>
      </c>
      <c r="D40" s="6">
        <v>-0.1223223178032552</v>
      </c>
      <c r="E40" s="12">
        <v>0.52549999999999997</v>
      </c>
      <c r="F40" s="5">
        <v>0.31769999999999998</v>
      </c>
    </row>
    <row r="41" spans="1:6" x14ac:dyDescent="0.35">
      <c r="A41" s="3">
        <v>2020</v>
      </c>
      <c r="B41" s="3">
        <v>40</v>
      </c>
      <c r="C41" s="4">
        <v>4</v>
      </c>
      <c r="D41" s="6">
        <v>-8.0069002977459558E-2</v>
      </c>
      <c r="E41" s="12">
        <v>0.50570000000000004</v>
      </c>
      <c r="F41" s="5">
        <v>0.4511</v>
      </c>
    </row>
    <row r="42" spans="1:6" x14ac:dyDescent="0.35">
      <c r="A42" s="3">
        <v>2021</v>
      </c>
      <c r="B42" s="3">
        <v>41</v>
      </c>
      <c r="C42" s="4">
        <v>1</v>
      </c>
      <c r="D42" s="6">
        <v>-6.7982081950649587E-2</v>
      </c>
      <c r="E42" s="12">
        <v>0.56279999999999997</v>
      </c>
      <c r="F42" s="5">
        <v>0.3841</v>
      </c>
    </row>
    <row r="43" spans="1:6" x14ac:dyDescent="0.35">
      <c r="A43" s="3">
        <v>2021</v>
      </c>
      <c r="B43" s="3">
        <v>42</v>
      </c>
      <c r="C43" s="4">
        <v>2</v>
      </c>
      <c r="D43" s="6">
        <v>0.1480810551547993</v>
      </c>
      <c r="E43" s="12">
        <v>0.62319999999999998</v>
      </c>
      <c r="F43" s="5">
        <v>0.39350000000000002</v>
      </c>
    </row>
    <row r="44" spans="1:6" x14ac:dyDescent="0.35">
      <c r="A44" s="3">
        <v>2021</v>
      </c>
      <c r="B44" s="3">
        <v>43</v>
      </c>
      <c r="C44" s="4">
        <v>3</v>
      </c>
      <c r="D44" s="6">
        <v>2.9009590288164189E-2</v>
      </c>
      <c r="E44" s="12">
        <v>0.46050000000000002</v>
      </c>
      <c r="F44" s="5">
        <v>0.32279999999999998</v>
      </c>
    </row>
    <row r="45" spans="1:6" x14ac:dyDescent="0.35">
      <c r="A45" s="3">
        <v>2021</v>
      </c>
      <c r="B45" s="3">
        <v>44</v>
      </c>
      <c r="C45" s="4">
        <v>4</v>
      </c>
      <c r="D45" s="6">
        <v>3.5076868331780142E-2</v>
      </c>
      <c r="E45" s="12">
        <v>0.1825</v>
      </c>
      <c r="F45" s="5">
        <v>0.52610000000000001</v>
      </c>
    </row>
    <row r="46" spans="1:6" x14ac:dyDescent="0.35">
      <c r="A46" s="3">
        <v>2022</v>
      </c>
      <c r="B46" s="3">
        <v>45</v>
      </c>
      <c r="C46" s="4">
        <v>1</v>
      </c>
      <c r="D46" s="6">
        <v>5.9925786886886767E-2</v>
      </c>
      <c r="E46" s="12">
        <v>0.31769999999999998</v>
      </c>
      <c r="F46" s="5">
        <v>0.47649999999999998</v>
      </c>
    </row>
    <row r="47" spans="1:6" x14ac:dyDescent="0.35">
      <c r="A47" s="3">
        <v>2022</v>
      </c>
      <c r="B47" s="3">
        <v>46</v>
      </c>
      <c r="C47" s="4">
        <v>2</v>
      </c>
      <c r="D47" s="6">
        <v>8.5746618315902579E-2</v>
      </c>
      <c r="E47" s="12">
        <v>0.4511</v>
      </c>
      <c r="F47" s="5">
        <v>0.50139999999999996</v>
      </c>
    </row>
    <row r="48" spans="1:6" x14ac:dyDescent="0.35">
      <c r="A48" s="3">
        <v>2022</v>
      </c>
      <c r="B48" s="3">
        <v>47</v>
      </c>
      <c r="C48" s="4">
        <v>3</v>
      </c>
      <c r="D48" s="6">
        <v>0.1314450909674989</v>
      </c>
      <c r="E48" s="12">
        <v>0.3841</v>
      </c>
      <c r="F48" s="5">
        <v>0.53800000000000003</v>
      </c>
    </row>
    <row r="49" spans="1:6" x14ac:dyDescent="0.35">
      <c r="A49" s="3">
        <v>2022</v>
      </c>
      <c r="B49" s="3">
        <v>48</v>
      </c>
      <c r="C49" s="4">
        <v>4</v>
      </c>
      <c r="D49" s="6">
        <v>9.6799999999999997E-2</v>
      </c>
      <c r="E49" s="12">
        <v>0.39350000000000002</v>
      </c>
      <c r="F49" s="5">
        <v>0.58640000000000003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DAFTAR ISI</vt:lpstr>
      <vt:lpstr>SEKTOR</vt:lpstr>
      <vt:lpstr>PERTANIAN</vt:lpstr>
      <vt:lpstr>INDUSTRI</vt:lpstr>
      <vt:lpstr>PERDAGANGAN</vt:lpstr>
      <vt:lpstr>KONSTRUKSI</vt:lpstr>
      <vt:lpstr>TRANSPORTASI</vt:lpstr>
      <vt:lpstr>AKMAMIN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Adhikirana Paramesti</cp:lastModifiedBy>
  <dcterms:created xsi:type="dcterms:W3CDTF">2023-01-30T00:29:08Z</dcterms:created>
  <dcterms:modified xsi:type="dcterms:W3CDTF">2023-03-03T03:49:32Z</dcterms:modified>
</cp:coreProperties>
</file>