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Desktop\"/>
    </mc:Choice>
  </mc:AlternateContent>
  <xr:revisionPtr revIDLastSave="0" documentId="8_{F18B01B8-3BE3-4E68-8514-A0DE2D7189D8}" xr6:coauthVersionLast="47" xr6:coauthVersionMax="47" xr10:uidLastSave="{00000000-0000-0000-0000-000000000000}"/>
  <bookViews>
    <workbookView xWindow="-108" yWindow="-108" windowWidth="23256" windowHeight="12456" xr2:uid="{EF6ADB1D-5103-4E1E-A2AD-3C914C4AD67F}"/>
  </bookViews>
  <sheets>
    <sheet name="Sheet1" sheetId="1" r:id="rId1"/>
  </sheets>
  <definedNames>
    <definedName name="solver_adj" localSheetId="0" hidden="1">Sheet1!$B$14:$H$18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Sheet1!$B$14:$H$18</definedName>
    <definedName name="solver_lhs2" localSheetId="0" hidden="1">Sheet1!$B$22:$B$26</definedName>
    <definedName name="solver_lhs3" localSheetId="0" hidden="1">Sheet1!$B$28:$F$28</definedName>
    <definedName name="solver_lhs4" localSheetId="0" hidden="1">Sheet1!$G$14:$H$18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Sheet1!$B$31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2</definedName>
    <definedName name="solver_rel4" localSheetId="0" hidden="1">5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"binary"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B23" i="1"/>
  <c r="B24" i="1"/>
  <c r="B25" i="1"/>
  <c r="B26" i="1"/>
  <c r="B22" i="1"/>
  <c r="C28" i="1"/>
  <c r="D28" i="1"/>
  <c r="E28" i="1"/>
  <c r="F28" i="1"/>
  <c r="B28" i="1"/>
</calcChain>
</file>

<file path=xl/sharedStrings.xml><?xml version="1.0" encoding="utf-8"?>
<sst xmlns="http://schemas.openxmlformats.org/spreadsheetml/2006/main" count="51" uniqueCount="24">
  <si>
    <t>Inputs-Costs,Capacities,Demands</t>
  </si>
  <si>
    <t>Demand Destination Production and Transportation cost per 1,000 units</t>
  </si>
  <si>
    <t>USA</t>
  </si>
  <si>
    <t>Brazil</t>
  </si>
  <si>
    <t>Denmark</t>
  </si>
  <si>
    <t>UAE</t>
  </si>
  <si>
    <t>Vietnam</t>
  </si>
  <si>
    <t>Supply  Source</t>
  </si>
  <si>
    <t>Fixed Cost for low capacity(RS,000)</t>
  </si>
  <si>
    <t>Low Capacity</t>
  </si>
  <si>
    <t>Fixed Cost for high capacity(RS,000)</t>
  </si>
  <si>
    <t>High Capacity</t>
  </si>
  <si>
    <t>Demand</t>
  </si>
  <si>
    <t>Decision Variables</t>
  </si>
  <si>
    <t>Supply Source</t>
  </si>
  <si>
    <t>Plants</t>
  </si>
  <si>
    <t>(1=open)</t>
  </si>
  <si>
    <t>Demand Country-production Allocation</t>
  </si>
  <si>
    <t>Demark</t>
  </si>
  <si>
    <t>Constraints</t>
  </si>
  <si>
    <t>Excess Capacity</t>
  </si>
  <si>
    <t>Unmet Demand</t>
  </si>
  <si>
    <t>Objective Functions</t>
  </si>
  <si>
    <t>Cost=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</si>
</sst>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justify"/>
    </xf>
    <xf numFmtId="0" fontId="0" fillId="0" borderId="3" xfId="0" applyBorder="1" applyAlignment="1">
      <alignment horizontal="left" vertical="justify"/>
    </xf>
    <xf numFmtId="0" fontId="0" fillId="0" borderId="4" xfId="0" applyBorder="1" applyAlignment="1">
      <alignment horizontal="left" vertical="justify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8" xfId="0" applyBorder="1" applyAlignment="1">
      <alignment horizontal="left" vertical="justify"/>
    </xf>
    <xf numFmtId="0" fontId="0" fillId="0" borderId="11" xfId="0" applyBorder="1" applyAlignment="1">
      <alignment horizontal="left" vertical="justify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left" vertical="justify"/>
    </xf>
    <xf numFmtId="0" fontId="0" fillId="0" borderId="7" xfId="0" applyBorder="1" applyAlignment="1">
      <alignment horizontal="left" vertical="justify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/>
    <xf numFmtId="0" fontId="0" fillId="0" borderId="5" xfId="0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  <xf numFmtId="0" fontId="1" fillId="0" borderId="0" xfId="0" applyFont="1"/>
    <xf numFmtId="0" fontId="1" fillId="0" borderId="0" xfId="0" applyFont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8BEB-36BB-418E-A4A0-A0D647E9F2B1}">
  <dimension ref="A1:J31"/>
  <sheetViews>
    <sheetView tabSelected="1" topLeftCell="A7" workbookViewId="0">
      <selection activeCell="B31" sqref="B31"/>
    </sheetView>
  </sheetViews>
  <sheetFormatPr defaultRowHeight="14.4" x14ac:dyDescent="0.3"/>
  <cols>
    <col min="1" max="1" width="16.77734375" customWidth="1"/>
    <col min="2" max="2" width="20.21875" customWidth="1"/>
    <col min="3" max="3" width="13.6640625" customWidth="1"/>
    <col min="6" max="6" width="10.33203125" customWidth="1"/>
    <col min="7" max="7" width="14.44140625" customWidth="1"/>
    <col min="8" max="8" width="11.88671875" customWidth="1"/>
    <col min="9" max="9" width="14.109375" customWidth="1"/>
    <col min="10" max="10" width="11.5546875" customWidth="1"/>
  </cols>
  <sheetData>
    <row r="1" spans="1:10" ht="15" thickBot="1" x14ac:dyDescent="0.35">
      <c r="A1" s="31" t="s">
        <v>0</v>
      </c>
      <c r="B1" s="31"/>
      <c r="C1" s="31"/>
    </row>
    <row r="2" spans="1:10" ht="28.2" customHeight="1" thickBot="1" x14ac:dyDescent="0.35">
      <c r="A2" s="1"/>
      <c r="B2" s="2" t="s">
        <v>1</v>
      </c>
      <c r="C2" s="3"/>
      <c r="D2" s="3"/>
      <c r="E2" s="3"/>
      <c r="F2" s="4"/>
      <c r="G2" s="17" t="s">
        <v>8</v>
      </c>
      <c r="H2" s="22" t="s">
        <v>9</v>
      </c>
      <c r="I2" s="22" t="s">
        <v>10</v>
      </c>
      <c r="J2" s="24" t="s">
        <v>11</v>
      </c>
    </row>
    <row r="3" spans="1:10" ht="26.4" customHeight="1" thickBot="1" x14ac:dyDescent="0.35">
      <c r="A3" s="1" t="s">
        <v>7</v>
      </c>
      <c r="B3" s="5" t="s">
        <v>2</v>
      </c>
      <c r="C3" s="15" t="s">
        <v>3</v>
      </c>
      <c r="D3" s="15" t="s">
        <v>4</v>
      </c>
      <c r="E3" s="15" t="s">
        <v>5</v>
      </c>
      <c r="F3" s="8" t="s">
        <v>6</v>
      </c>
      <c r="G3" s="18"/>
      <c r="H3" s="23"/>
      <c r="I3" s="23"/>
      <c r="J3" s="25"/>
    </row>
    <row r="4" spans="1:10" ht="15" thickBot="1" x14ac:dyDescent="0.35">
      <c r="A4" s="1" t="s">
        <v>2</v>
      </c>
      <c r="B4" s="30">
        <v>50</v>
      </c>
      <c r="C4" s="14">
        <v>70</v>
      </c>
      <c r="D4" s="14">
        <v>100</v>
      </c>
      <c r="E4" s="14">
        <v>120</v>
      </c>
      <c r="F4" s="16">
        <v>100</v>
      </c>
      <c r="G4" s="21">
        <v>6000</v>
      </c>
      <c r="H4" s="14">
        <v>10</v>
      </c>
      <c r="I4" s="14">
        <v>9000</v>
      </c>
      <c r="J4" s="14">
        <v>20</v>
      </c>
    </row>
    <row r="5" spans="1:10" ht="15" thickBot="1" x14ac:dyDescent="0.35">
      <c r="A5" s="7" t="s">
        <v>3</v>
      </c>
      <c r="B5" s="14">
        <v>70</v>
      </c>
      <c r="C5" s="13">
        <v>50</v>
      </c>
      <c r="D5" s="13">
        <v>120</v>
      </c>
      <c r="E5" s="13">
        <v>150</v>
      </c>
      <c r="F5" s="11">
        <v>140</v>
      </c>
      <c r="G5" s="10">
        <v>4500</v>
      </c>
      <c r="H5" s="13">
        <v>10</v>
      </c>
      <c r="I5" s="13">
        <v>7000</v>
      </c>
      <c r="J5" s="13">
        <v>20</v>
      </c>
    </row>
    <row r="6" spans="1:10" ht="15" thickBot="1" x14ac:dyDescent="0.35">
      <c r="A6" s="6" t="s">
        <v>4</v>
      </c>
      <c r="B6" s="13">
        <v>120</v>
      </c>
      <c r="C6" s="13">
        <v>150</v>
      </c>
      <c r="D6" s="13">
        <v>80</v>
      </c>
      <c r="E6" s="13">
        <v>100</v>
      </c>
      <c r="F6" s="11">
        <v>120</v>
      </c>
      <c r="G6" s="10">
        <v>7000</v>
      </c>
      <c r="H6" s="13">
        <v>10</v>
      </c>
      <c r="I6" s="13">
        <v>10000</v>
      </c>
      <c r="J6" s="13">
        <v>20</v>
      </c>
    </row>
    <row r="7" spans="1:10" ht="15" thickBot="1" x14ac:dyDescent="0.35">
      <c r="A7" s="6" t="s">
        <v>5</v>
      </c>
      <c r="B7" s="14">
        <v>90</v>
      </c>
      <c r="C7" s="13">
        <v>125</v>
      </c>
      <c r="D7" s="13">
        <v>100</v>
      </c>
      <c r="E7" s="13">
        <v>75</v>
      </c>
      <c r="F7" s="11">
        <v>120</v>
      </c>
      <c r="G7" s="10">
        <v>4000</v>
      </c>
      <c r="H7" s="13">
        <v>10</v>
      </c>
      <c r="I7" s="13">
        <v>6000</v>
      </c>
      <c r="J7" s="13">
        <v>20</v>
      </c>
    </row>
    <row r="8" spans="1:10" ht="15" thickBot="1" x14ac:dyDescent="0.35">
      <c r="A8" s="6" t="s">
        <v>6</v>
      </c>
      <c r="B8" s="13">
        <v>150</v>
      </c>
      <c r="C8" s="13">
        <v>180</v>
      </c>
      <c r="D8" s="13">
        <v>125</v>
      </c>
      <c r="E8" s="13">
        <v>100</v>
      </c>
      <c r="F8" s="11">
        <v>70</v>
      </c>
      <c r="G8" s="10">
        <v>3500</v>
      </c>
      <c r="H8" s="13">
        <v>10</v>
      </c>
      <c r="I8" s="13">
        <v>6000</v>
      </c>
      <c r="J8" s="13">
        <v>20</v>
      </c>
    </row>
    <row r="9" spans="1:10" ht="15" thickBot="1" x14ac:dyDescent="0.35">
      <c r="A9" s="27" t="s">
        <v>12</v>
      </c>
      <c r="B9" s="28">
        <v>12</v>
      </c>
      <c r="C9" s="29">
        <v>6</v>
      </c>
      <c r="D9" s="21">
        <v>14</v>
      </c>
      <c r="E9" s="21">
        <v>16</v>
      </c>
      <c r="F9" s="21">
        <v>7</v>
      </c>
      <c r="G9" s="21"/>
      <c r="H9" s="21"/>
      <c r="I9" s="21"/>
      <c r="J9" s="14"/>
    </row>
    <row r="11" spans="1:10" ht="15" thickBot="1" x14ac:dyDescent="0.35">
      <c r="A11" s="32" t="s">
        <v>13</v>
      </c>
      <c r="B11" s="32"/>
    </row>
    <row r="12" spans="1:10" ht="15" thickBot="1" x14ac:dyDescent="0.35">
      <c r="A12" s="15"/>
      <c r="B12" s="33" t="s">
        <v>17</v>
      </c>
      <c r="C12" s="34"/>
      <c r="D12" s="34"/>
      <c r="E12" s="34"/>
      <c r="F12" s="35"/>
      <c r="G12" s="15" t="s">
        <v>15</v>
      </c>
      <c r="H12" s="8" t="s">
        <v>15</v>
      </c>
    </row>
    <row r="13" spans="1:10" ht="15" thickBot="1" x14ac:dyDescent="0.35">
      <c r="A13" s="14" t="s">
        <v>14</v>
      </c>
      <c r="B13" s="14" t="s">
        <v>2</v>
      </c>
      <c r="C13" s="16" t="s">
        <v>3</v>
      </c>
      <c r="D13" s="16" t="s">
        <v>18</v>
      </c>
      <c r="E13" s="16" t="s">
        <v>5</v>
      </c>
      <c r="F13" s="16" t="s">
        <v>6</v>
      </c>
      <c r="G13" s="14" t="s">
        <v>16</v>
      </c>
      <c r="H13" s="16" t="s">
        <v>16</v>
      </c>
    </row>
    <row r="14" spans="1:10" ht="15" thickBot="1" x14ac:dyDescent="0.35">
      <c r="A14" s="14" t="s">
        <v>2</v>
      </c>
      <c r="B14" s="15">
        <v>0</v>
      </c>
      <c r="C14" s="15">
        <v>0</v>
      </c>
      <c r="D14" s="8">
        <v>0</v>
      </c>
      <c r="E14" s="36">
        <v>0</v>
      </c>
      <c r="F14" s="8">
        <v>0</v>
      </c>
      <c r="G14" s="14">
        <v>0</v>
      </c>
      <c r="H14" s="16">
        <v>0</v>
      </c>
    </row>
    <row r="15" spans="1:10" ht="15" thickBot="1" x14ac:dyDescent="0.35">
      <c r="A15" s="13" t="s">
        <v>3</v>
      </c>
      <c r="B15" s="12">
        <v>12</v>
      </c>
      <c r="C15" s="12">
        <v>5.9999999999999982</v>
      </c>
      <c r="D15" s="9">
        <v>1.9999999999999991</v>
      </c>
      <c r="E15" s="26">
        <v>0</v>
      </c>
      <c r="F15" s="9">
        <v>0</v>
      </c>
      <c r="G15" s="14">
        <v>0</v>
      </c>
      <c r="H15" s="16">
        <v>1</v>
      </c>
    </row>
    <row r="16" spans="1:10" ht="15" thickBot="1" x14ac:dyDescent="0.35">
      <c r="A16" s="13" t="s">
        <v>4</v>
      </c>
      <c r="B16" s="12">
        <v>0</v>
      </c>
      <c r="C16" s="12">
        <v>0</v>
      </c>
      <c r="D16" s="9">
        <v>0</v>
      </c>
      <c r="E16" s="26">
        <v>0</v>
      </c>
      <c r="F16" s="9">
        <v>0</v>
      </c>
      <c r="G16" s="14">
        <v>0</v>
      </c>
      <c r="H16" s="16">
        <v>0</v>
      </c>
    </row>
    <row r="17" spans="1:8" ht="15" thickBot="1" x14ac:dyDescent="0.35">
      <c r="A17" s="13" t="s">
        <v>5</v>
      </c>
      <c r="B17" s="12">
        <v>0</v>
      </c>
      <c r="C17" s="12">
        <v>0</v>
      </c>
      <c r="D17" s="9">
        <v>8.6405434118164113</v>
      </c>
      <c r="E17" s="26">
        <v>11.35945658818359</v>
      </c>
      <c r="F17" s="9">
        <v>0</v>
      </c>
      <c r="G17" s="14">
        <v>0</v>
      </c>
      <c r="H17" s="16">
        <v>1</v>
      </c>
    </row>
    <row r="18" spans="1:8" ht="15" thickBot="1" x14ac:dyDescent="0.35">
      <c r="A18" s="13" t="s">
        <v>6</v>
      </c>
      <c r="B18" s="13">
        <v>0</v>
      </c>
      <c r="C18" s="13">
        <v>0</v>
      </c>
      <c r="D18" s="11">
        <v>3.3594565881835901</v>
      </c>
      <c r="E18" s="37">
        <v>4.6405434118164139</v>
      </c>
      <c r="F18" s="11">
        <v>7.0000000000000009</v>
      </c>
      <c r="G18" s="14">
        <v>0</v>
      </c>
      <c r="H18" s="16">
        <v>1</v>
      </c>
    </row>
    <row r="20" spans="1:8" ht="15" thickBot="1" x14ac:dyDescent="0.35">
      <c r="A20" s="38" t="s">
        <v>19</v>
      </c>
    </row>
    <row r="21" spans="1:8" ht="15" thickBot="1" x14ac:dyDescent="0.35">
      <c r="A21" s="14" t="s">
        <v>14</v>
      </c>
      <c r="B21" s="42" t="s">
        <v>20</v>
      </c>
      <c r="C21" s="40"/>
    </row>
    <row r="22" spans="1:8" ht="15" thickBot="1" x14ac:dyDescent="0.35">
      <c r="A22" s="15" t="s">
        <v>2</v>
      </c>
      <c r="B22" s="41">
        <f>G14*H4+H14*J4-SUM(B14:F14)</f>
        <v>0</v>
      </c>
      <c r="C22" s="40"/>
    </row>
    <row r="23" spans="1:8" ht="15" thickBot="1" x14ac:dyDescent="0.35">
      <c r="A23" s="14" t="s">
        <v>3</v>
      </c>
      <c r="B23" s="41">
        <f t="shared" ref="B23:B26" si="0">G15*H5+H15*J5-SUM(B15:F15)</f>
        <v>0</v>
      </c>
      <c r="C23" s="40"/>
    </row>
    <row r="24" spans="1:8" ht="15" thickBot="1" x14ac:dyDescent="0.35">
      <c r="A24" s="13" t="s">
        <v>4</v>
      </c>
      <c r="B24" s="41">
        <f t="shared" si="0"/>
        <v>0</v>
      </c>
      <c r="C24" s="40"/>
    </row>
    <row r="25" spans="1:8" ht="15" thickBot="1" x14ac:dyDescent="0.35">
      <c r="A25" s="13" t="s">
        <v>5</v>
      </c>
      <c r="B25" s="41">
        <f t="shared" si="0"/>
        <v>0</v>
      </c>
      <c r="C25" s="40"/>
    </row>
    <row r="26" spans="1:8" ht="15" thickBot="1" x14ac:dyDescent="0.35">
      <c r="A26" s="13" t="s">
        <v>6</v>
      </c>
      <c r="B26" s="42">
        <f t="shared" si="0"/>
        <v>4.9999999999999964</v>
      </c>
      <c r="C26" s="40"/>
    </row>
    <row r="27" spans="1:8" ht="15" thickBot="1" x14ac:dyDescent="0.35">
      <c r="A27" s="19" t="s">
        <v>21</v>
      </c>
      <c r="B27" s="14" t="s">
        <v>2</v>
      </c>
      <c r="C27" s="14" t="s">
        <v>3</v>
      </c>
      <c r="D27" s="14" t="s">
        <v>4</v>
      </c>
      <c r="E27" s="16" t="s">
        <v>5</v>
      </c>
      <c r="F27" s="16" t="s">
        <v>6</v>
      </c>
    </row>
    <row r="28" spans="1:8" ht="15" thickBot="1" x14ac:dyDescent="0.35">
      <c r="A28" s="20"/>
      <c r="B28" s="13">
        <f>B9-SUM(B14:B18)</f>
        <v>0</v>
      </c>
      <c r="C28" s="13">
        <f t="shared" ref="C28:F28" si="1">C9-SUM(C14:C18)</f>
        <v>0</v>
      </c>
      <c r="D28" s="13">
        <f t="shared" si="1"/>
        <v>0</v>
      </c>
      <c r="E28" s="13">
        <f t="shared" si="1"/>
        <v>0</v>
      </c>
      <c r="F28" s="13">
        <f t="shared" si="1"/>
        <v>0</v>
      </c>
    </row>
    <row r="30" spans="1:8" x14ac:dyDescent="0.3">
      <c r="A30" s="31" t="s">
        <v>22</v>
      </c>
      <c r="B30" s="31"/>
    </row>
    <row r="31" spans="1:8" x14ac:dyDescent="0.3">
      <c r="A31" s="39" t="s">
        <v>23</v>
      </c>
      <c r="B31" s="39">
        <f>SUMPRODUCT(B14:F18,B4:F8)+SUMPRODUCT(G14:G18,G4:G8)+SUMPRODUCT(H14:H18,I4:I8)</f>
        <v>23470</v>
      </c>
    </row>
  </sheetData>
  <mergeCells count="10">
    <mergeCell ref="A30:B30"/>
    <mergeCell ref="A27:A28"/>
    <mergeCell ref="H2:H3"/>
    <mergeCell ref="I2:I3"/>
    <mergeCell ref="J2:J3"/>
    <mergeCell ref="A11:B11"/>
    <mergeCell ref="B12:F12"/>
    <mergeCell ref="A1:C1"/>
    <mergeCell ref="B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as.920329.adityakr@gmail.com</dc:creator>
  <cp:lastModifiedBy>as.920329.adityakr@gmail.com</cp:lastModifiedBy>
  <dcterms:created xsi:type="dcterms:W3CDTF">2024-06-23T16:04:13Z</dcterms:created>
  <dcterms:modified xsi:type="dcterms:W3CDTF">2024-06-23T19:59:25Z</dcterms:modified>
</cp:coreProperties>
</file>