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an\Desktop\PLUS\i3\time sheet\"/>
    </mc:Choice>
  </mc:AlternateContent>
  <xr:revisionPtr revIDLastSave="0" documentId="13_ncr:1_{962975DC-F7E9-4668-8443-1632C3C4A05D}" xr6:coauthVersionLast="47" xr6:coauthVersionMax="47" xr10:uidLastSave="{00000000-0000-0000-0000-000000000000}"/>
  <bookViews>
    <workbookView xWindow="-120" yWindow="-120" windowWidth="38640" windowHeight="21240" tabRatio="893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 iterateDelta="1E-4"/>
</workbook>
</file>

<file path=xl/calcChain.xml><?xml version="1.0" encoding="utf-8"?>
<calcChain xmlns="http://schemas.openxmlformats.org/spreadsheetml/2006/main">
  <c r="D33" i="7" l="1"/>
  <c r="D42" i="13"/>
  <c r="D35" i="13"/>
  <c r="D28" i="13"/>
  <c r="D21" i="13"/>
  <c r="D45" i="5"/>
  <c r="D38" i="5"/>
  <c r="D31" i="5"/>
  <c r="D24" i="5"/>
  <c r="D17" i="5"/>
  <c r="D40" i="4"/>
  <c r="D33" i="4"/>
  <c r="D43" i="7"/>
  <c r="D36" i="7"/>
  <c r="D29" i="7"/>
  <c r="D41" i="7"/>
  <c r="D42" i="7"/>
  <c r="D34" i="7"/>
  <c r="D35" i="7"/>
  <c r="D27" i="7"/>
  <c r="D28" i="7"/>
  <c r="D20" i="7"/>
  <c r="D21" i="7"/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3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39" i="13"/>
  <c r="D38" i="13"/>
  <c r="D37" i="13"/>
  <c r="D36" i="13"/>
  <c r="D32" i="13"/>
  <c r="D31" i="13"/>
  <c r="D30" i="13"/>
  <c r="D29" i="13"/>
  <c r="D25" i="13"/>
  <c r="D24" i="13"/>
  <c r="D23" i="13"/>
  <c r="D22" i="13"/>
  <c r="D18" i="13"/>
  <c r="D17" i="13"/>
  <c r="D16" i="13"/>
  <c r="D46" i="5"/>
  <c r="D42" i="5"/>
  <c r="D41" i="5"/>
  <c r="D40" i="5"/>
  <c r="D39" i="5"/>
  <c r="D35" i="5"/>
  <c r="D34" i="5"/>
  <c r="D33" i="5"/>
  <c r="D32" i="5"/>
  <c r="D28" i="5"/>
  <c r="D27" i="5"/>
  <c r="D26" i="5"/>
  <c r="D25" i="5"/>
  <c r="D21" i="5"/>
  <c r="D20" i="5"/>
  <c r="D19" i="5"/>
  <c r="D18" i="5"/>
  <c r="D16" i="5"/>
  <c r="D45" i="4"/>
  <c r="D42" i="4"/>
  <c r="D41" i="4"/>
  <c r="D37" i="4"/>
  <c r="D36" i="4"/>
  <c r="D35" i="4"/>
  <c r="D34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8" i="7"/>
  <c r="D19" i="7"/>
  <c r="D22" i="7"/>
  <c r="D23" i="7"/>
  <c r="D25" i="7"/>
  <c r="D26" i="7"/>
  <c r="D30" i="7"/>
  <c r="D31" i="7"/>
  <c r="D32" i="7"/>
  <c r="D37" i="7"/>
  <c r="D38" i="7"/>
  <c r="D39" i="7"/>
  <c r="D40" i="7"/>
  <c r="D44" i="7"/>
  <c r="D45" i="7"/>
  <c r="D46" i="7"/>
  <c r="D47" i="7" l="1"/>
  <c r="D46" i="4"/>
  <c r="D46" i="13"/>
  <c r="D47" i="5"/>
</calcChain>
</file>

<file path=xl/sharedStrings.xml><?xml version="1.0" encoding="utf-8"?>
<sst xmlns="http://schemas.openxmlformats.org/spreadsheetml/2006/main" count="193" uniqueCount="74">
  <si>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</si>
  <si>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</si>
  <si>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</si>
  <si>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</si>
  <si>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</si>
  <si>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</si>
  <si>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</si>
  <si>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</si>
  <si>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</si>
  <si>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</si>
  <si>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</si>
  <si>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</si>
  <si>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</si>
  <si>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</si>
  <si>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</si>
  <si>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</si>
  <si>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</si>
  <si>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</si>
  <si>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</si>
  <si>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</si>
  <si>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</si>
  <si>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</si>
  <si>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</si>
  <si>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</si>
  <si>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</si>
  <si>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</si>
  <si>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</si>
  <si>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</si>
  <si>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</si>
  <si>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</si>
  <si>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</si>
  <si>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</si>
  <si>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</si>
  <si>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</si>
  <si>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</si>
  <si>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</si>
  <si>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</si>
  <si>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</si>
  <si>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</si>
  <si>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</si>
  <si>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</si>
  <si>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</si>
  <si>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</si>
  <si>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</si>
  <si>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Adian Dawuda</t>
  </si>
  <si>
    <t>Deep learning-based road segmentation using aerial imagery for automated change detection</t>
  </si>
  <si>
    <t>Summer Semester 2023</t>
  </si>
  <si>
    <t>Class: Introduction to the Course</t>
  </si>
  <si>
    <t>Class: Project Management II</t>
  </si>
  <si>
    <t>Class: Abstract Presentation &amp; Project Management I</t>
  </si>
  <si>
    <t>Class: Project Management I (extended)</t>
  </si>
  <si>
    <t>Consulting 1, Gitlab presentations &amp; extended abstract</t>
  </si>
  <si>
    <t>Consulting 2</t>
  </si>
  <si>
    <t>Preparing the mid-term Pecha Kucha presentation</t>
  </si>
  <si>
    <t>Mid Term presentation</t>
  </si>
  <si>
    <t>Consulting 3</t>
  </si>
  <si>
    <t>Communication &amp; Presentation</t>
  </si>
  <si>
    <t>Consulting 4</t>
  </si>
  <si>
    <t>Consulting 5</t>
  </si>
  <si>
    <t>Final Poster Presentation</t>
  </si>
  <si>
    <t>Consulting 6</t>
  </si>
  <si>
    <t>RChan</t>
  </si>
  <si>
    <t>Literature review (WP2)</t>
  </si>
  <si>
    <t>Abstract (WP1), Literature review (WP2)</t>
  </si>
  <si>
    <t>Abstract (WP1)</t>
  </si>
  <si>
    <t>Abstract Presentation (WP1)</t>
  </si>
  <si>
    <t>Project Logframe (WP1), Data acquisition train set (WP3)</t>
  </si>
  <si>
    <t>Data acquisition train and test set (WP3)</t>
  </si>
  <si>
    <t>Data acquisition test set (WP3), Literature review (WP2)</t>
  </si>
  <si>
    <t>Pert chart (WP1)</t>
  </si>
  <si>
    <t>Time sheet (WP1), Gantt chart (WP1)</t>
  </si>
  <si>
    <t>Project Overview (WP1)</t>
  </si>
  <si>
    <t>Extended Abstract (WP1), Project Overview (WP1)</t>
  </si>
  <si>
    <t>Gitlab Management (WP1), Literature review (WP2), Mendely integration (WP2)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</si>
</sst>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1" fillId="4" borderId="11" xfId="0" applyFont="1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" fillId="5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tabSelected="1" view="pageBreakPreview" zoomScale="130" zoomScaleNormal="100" zoomScaleSheetLayoutView="130" workbookViewId="0">
      <selection activeCell="AD5" sqref="AD5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68"/>
      <c r="B2" s="68"/>
      <c r="C2" s="68"/>
      <c r="D2" s="68"/>
      <c r="E2" s="68"/>
      <c r="F2" s="68"/>
      <c r="G2" s="68"/>
      <c r="H2" s="68"/>
      <c r="I2" s="68"/>
    </row>
    <row r="3" spans="1:49" s="7" customFormat="1" ht="13.5" customHeight="1" x14ac:dyDescent="0.2">
      <c r="A3" s="69" t="s">
        <v>41</v>
      </c>
      <c r="B3" s="69"/>
      <c r="C3" s="69"/>
      <c r="D3" s="69"/>
      <c r="E3" s="69"/>
      <c r="F3" s="69"/>
      <c r="G3" s="69"/>
      <c r="H3" s="69"/>
      <c r="I3" s="14"/>
      <c r="J3" s="13"/>
      <c r="K3" s="13"/>
    </row>
    <row r="4" spans="1:49" s="1" customFormat="1" ht="9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49" s="1" customFormat="1" ht="13.9" customHeight="1" x14ac:dyDescent="0.2">
      <c r="A5" s="77" t="s">
        <v>39</v>
      </c>
      <c r="B5" s="78"/>
      <c r="C5" s="78"/>
      <c r="D5" s="73" t="s">
        <v>44</v>
      </c>
      <c r="E5" s="74"/>
      <c r="F5" s="74"/>
      <c r="G5" s="74"/>
      <c r="H5" s="75"/>
      <c r="I5" s="14"/>
    </row>
    <row r="6" spans="1:49" s="1" customFormat="1" ht="7.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49" s="1" customFormat="1" ht="13.9" customHeight="1" x14ac:dyDescent="0.2">
      <c r="A7" s="72" t="s">
        <v>42</v>
      </c>
      <c r="B7" s="72"/>
      <c r="C7" s="72"/>
      <c r="D7" s="80" t="s">
        <v>61</v>
      </c>
      <c r="E7" s="81"/>
      <c r="F7" s="81"/>
      <c r="G7" s="81"/>
      <c r="H7" s="81"/>
      <c r="I7" s="15"/>
    </row>
    <row r="8" spans="1:49" s="1" customFormat="1" ht="7.5" customHeight="1" x14ac:dyDescent="0.2">
      <c r="A8" s="71"/>
      <c r="B8" s="71"/>
      <c r="C8" s="71"/>
      <c r="D8" s="71"/>
      <c r="E8" s="71"/>
      <c r="F8" s="71"/>
      <c r="G8" s="71"/>
      <c r="H8" s="71"/>
      <c r="I8" s="71"/>
    </row>
    <row r="9" spans="1:49" s="1" customFormat="1" ht="13.9" customHeight="1" x14ac:dyDescent="0.2">
      <c r="A9" s="72" t="s">
        <v>43</v>
      </c>
      <c r="B9" s="72"/>
      <c r="C9" s="72"/>
      <c r="D9" s="73" t="s">
        <v>45</v>
      </c>
      <c r="E9" s="74"/>
      <c r="F9" s="74"/>
      <c r="G9" s="74"/>
      <c r="H9" s="75"/>
      <c r="I9" s="15"/>
      <c r="J9" s="10"/>
    </row>
    <row r="10" spans="1:49" s="1" customFormat="1" ht="7.5" customHeight="1" x14ac:dyDescent="0.2">
      <c r="A10" s="76"/>
      <c r="B10" s="76"/>
      <c r="C10" s="76"/>
      <c r="D10" s="76"/>
      <c r="E10" s="76"/>
      <c r="F10" s="76"/>
      <c r="G10" s="76"/>
      <c r="H10" s="76"/>
      <c r="I10" s="76"/>
    </row>
    <row r="11" spans="1:49" s="1" customFormat="1" ht="12.75" x14ac:dyDescent="0.2">
      <c r="A11" s="13" t="s">
        <v>40</v>
      </c>
      <c r="B11" s="13"/>
      <c r="C11" s="13"/>
      <c r="D11" s="13" t="s">
        <v>46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51" t="s">
        <v>0</v>
      </c>
      <c r="B13" s="54" t="s">
        <v>36</v>
      </c>
      <c r="C13" s="55"/>
      <c r="D13" s="55"/>
      <c r="E13" s="55"/>
      <c r="F13" s="55"/>
      <c r="G13" s="55"/>
      <c r="H13" s="55"/>
      <c r="I13" s="56"/>
    </row>
    <row r="14" spans="1:49" s="2" customFormat="1" ht="13.9" customHeight="1" x14ac:dyDescent="0.2">
      <c r="A14" s="52"/>
      <c r="B14" s="57" t="s">
        <v>1</v>
      </c>
      <c r="C14" s="58"/>
      <c r="D14" s="59" t="s">
        <v>2</v>
      </c>
      <c r="E14" s="61" t="s">
        <v>37</v>
      </c>
      <c r="F14" s="62"/>
      <c r="G14" s="62"/>
      <c r="H14" s="62"/>
      <c r="I14" s="63"/>
    </row>
    <row r="15" spans="1:49" ht="13.15" customHeight="1" x14ac:dyDescent="0.2">
      <c r="A15" s="53"/>
      <c r="B15" s="21" t="s">
        <v>3</v>
      </c>
      <c r="C15" s="22" t="s">
        <v>4</v>
      </c>
      <c r="D15" s="60"/>
      <c r="E15" s="64"/>
      <c r="F15" s="65"/>
      <c r="G15" s="65"/>
      <c r="H15" s="65"/>
      <c r="I15" s="66"/>
    </row>
    <row r="16" spans="1:49" s="32" customFormat="1" ht="12.75" x14ac:dyDescent="0.2">
      <c r="A16" s="29" t="s">
        <v>5</v>
      </c>
      <c r="B16" s="30"/>
      <c r="C16" s="31"/>
      <c r="D16" s="31">
        <f>C16-B16</f>
        <v>0</v>
      </c>
      <c r="E16" s="82"/>
      <c r="F16" s="40"/>
      <c r="G16" s="40"/>
      <c r="H16" s="40"/>
      <c r="I16" s="41"/>
    </row>
    <row r="17" spans="1:9" s="32" customFormat="1" ht="12.75" x14ac:dyDescent="0.2">
      <c r="A17" s="29" t="s">
        <v>6</v>
      </c>
      <c r="B17" s="30"/>
      <c r="C17" s="31"/>
      <c r="D17" s="31">
        <f t="shared" ref="D17:D46" si="0">C17-B17</f>
        <v>0</v>
      </c>
      <c r="E17" s="39"/>
      <c r="F17" s="40"/>
      <c r="G17" s="40"/>
      <c r="H17" s="40"/>
      <c r="I17" s="41"/>
    </row>
    <row r="18" spans="1:9" s="32" customFormat="1" ht="12.75" customHeight="1" x14ac:dyDescent="0.2">
      <c r="A18" s="29" t="s">
        <v>7</v>
      </c>
      <c r="B18" s="30"/>
      <c r="C18" s="31"/>
      <c r="D18" s="31">
        <f>C18-B18</f>
        <v>0</v>
      </c>
      <c r="E18" s="39"/>
      <c r="F18" s="40"/>
      <c r="G18" s="40"/>
      <c r="H18" s="40"/>
      <c r="I18" s="41"/>
    </row>
    <row r="19" spans="1:9" s="32" customFormat="1" ht="12.75" x14ac:dyDescent="0.2">
      <c r="A19" s="25" t="s">
        <v>8</v>
      </c>
      <c r="B19" s="26"/>
      <c r="C19" s="27"/>
      <c r="D19" s="27">
        <f>C19-B19</f>
        <v>0</v>
      </c>
      <c r="E19" s="50"/>
      <c r="F19" s="47"/>
      <c r="G19" s="47"/>
      <c r="H19" s="47"/>
      <c r="I19" s="48"/>
    </row>
    <row r="20" spans="1:9" s="28" customFormat="1" ht="12.75" x14ac:dyDescent="0.2">
      <c r="A20" s="25" t="s">
        <v>9</v>
      </c>
      <c r="B20" s="26"/>
      <c r="C20" s="27"/>
      <c r="D20" s="27">
        <f t="shared" si="0"/>
        <v>0</v>
      </c>
      <c r="E20" s="50"/>
      <c r="F20" s="47"/>
      <c r="G20" s="47"/>
      <c r="H20" s="47"/>
      <c r="I20" s="48"/>
    </row>
    <row r="21" spans="1:9" s="28" customFormat="1" ht="12.75" x14ac:dyDescent="0.2">
      <c r="A21" s="29" t="s">
        <v>10</v>
      </c>
      <c r="B21" s="30"/>
      <c r="C21" s="31"/>
      <c r="D21" s="31">
        <f t="shared" si="0"/>
        <v>0</v>
      </c>
      <c r="E21" s="39"/>
      <c r="F21" s="40"/>
      <c r="G21" s="40"/>
      <c r="H21" s="40"/>
      <c r="I21" s="41"/>
    </row>
    <row r="22" spans="1:9" s="32" customFormat="1" ht="12.75" x14ac:dyDescent="0.2">
      <c r="A22" s="29" t="s">
        <v>11</v>
      </c>
      <c r="B22" s="30">
        <v>44992.333333333336</v>
      </c>
      <c r="C22" s="31">
        <v>44992.5</v>
      </c>
      <c r="D22" s="31">
        <f t="shared" si="0"/>
        <v>0.16666666666424135</v>
      </c>
      <c r="E22" s="49" t="s">
        <v>47</v>
      </c>
      <c r="F22" s="40"/>
      <c r="G22" s="40"/>
      <c r="H22" s="40"/>
      <c r="I22" s="41"/>
    </row>
    <row r="23" spans="1:9" s="32" customFormat="1" ht="12.75" x14ac:dyDescent="0.2">
      <c r="A23" s="29" t="s">
        <v>12</v>
      </c>
      <c r="B23" s="30"/>
      <c r="C23" s="31"/>
      <c r="D23" s="31">
        <f t="shared" si="0"/>
        <v>0</v>
      </c>
      <c r="E23" s="39"/>
      <c r="F23" s="40"/>
      <c r="G23" s="40"/>
      <c r="H23" s="40"/>
      <c r="I23" s="41"/>
    </row>
    <row r="24" spans="1:9" s="32" customFormat="1" ht="12.75" x14ac:dyDescent="0.2">
      <c r="A24" s="29" t="s">
        <v>13</v>
      </c>
      <c r="B24" s="30"/>
      <c r="C24" s="30"/>
      <c r="D24" s="31"/>
      <c r="E24" s="39"/>
      <c r="F24" s="40"/>
      <c r="G24" s="40"/>
      <c r="H24" s="40"/>
      <c r="I24" s="41"/>
    </row>
    <row r="25" spans="1:9" s="32" customFormat="1" ht="12.75" x14ac:dyDescent="0.2">
      <c r="A25" s="29" t="s">
        <v>14</v>
      </c>
      <c r="B25" s="30">
        <v>0.35416666666666669</v>
      </c>
      <c r="C25" s="30">
        <v>0.4375</v>
      </c>
      <c r="D25" s="31">
        <f>C25-B25</f>
        <v>8.3333333333333315E-2</v>
      </c>
      <c r="E25" s="39" t="s">
        <v>62</v>
      </c>
      <c r="F25" s="40"/>
      <c r="G25" s="40"/>
      <c r="H25" s="40"/>
      <c r="I25" s="41"/>
    </row>
    <row r="26" spans="1:9" s="32" customFormat="1" ht="12.75" x14ac:dyDescent="0.2">
      <c r="A26" s="25" t="s">
        <v>15</v>
      </c>
      <c r="B26" s="26">
        <v>44992.375</v>
      </c>
      <c r="C26" s="26">
        <v>44992.5</v>
      </c>
      <c r="D26" s="27">
        <f>C26-B26</f>
        <v>0.125</v>
      </c>
      <c r="E26" s="46" t="s">
        <v>63</v>
      </c>
      <c r="F26" s="47"/>
      <c r="G26" s="47"/>
      <c r="H26" s="47"/>
      <c r="I26" s="48"/>
    </row>
    <row r="27" spans="1:9" s="28" customFormat="1" ht="12.75" x14ac:dyDescent="0.2">
      <c r="A27" s="25" t="s">
        <v>16</v>
      </c>
      <c r="B27" s="26">
        <v>44992.333333333336</v>
      </c>
      <c r="C27" s="26">
        <v>44992.5</v>
      </c>
      <c r="D27" s="27">
        <f t="shared" si="0"/>
        <v>0.16666666666424135</v>
      </c>
      <c r="E27" s="46" t="s">
        <v>64</v>
      </c>
      <c r="F27" s="47"/>
      <c r="G27" s="47"/>
      <c r="H27" s="47"/>
      <c r="I27" s="48"/>
    </row>
    <row r="28" spans="1:9" s="28" customFormat="1" ht="12.75" x14ac:dyDescent="0.2">
      <c r="A28" s="29" t="s">
        <v>17</v>
      </c>
      <c r="B28" s="30">
        <v>44992.333333333336</v>
      </c>
      <c r="C28" s="31">
        <v>44992.416666666664</v>
      </c>
      <c r="D28" s="31">
        <f t="shared" si="0"/>
        <v>8.3333333328482695E-2</v>
      </c>
      <c r="E28" s="49" t="s">
        <v>65</v>
      </c>
      <c r="F28" s="40"/>
      <c r="G28" s="40"/>
      <c r="H28" s="40"/>
      <c r="I28" s="41"/>
    </row>
    <row r="29" spans="1:9" s="32" customFormat="1" ht="12.75" x14ac:dyDescent="0.2">
      <c r="A29" s="29" t="s">
        <v>18</v>
      </c>
      <c r="B29" s="30">
        <v>44992.333333333336</v>
      </c>
      <c r="C29" s="31">
        <v>44992.5</v>
      </c>
      <c r="D29" s="31">
        <f t="shared" ref="D29" si="1">C29-B29</f>
        <v>0.16666666666424135</v>
      </c>
      <c r="E29" s="49" t="s">
        <v>49</v>
      </c>
      <c r="F29" s="40"/>
      <c r="G29" s="40"/>
      <c r="H29" s="40"/>
      <c r="I29" s="41"/>
    </row>
    <row r="30" spans="1:9" s="32" customFormat="1" ht="12.75" x14ac:dyDescent="0.2">
      <c r="A30" s="29" t="s">
        <v>19</v>
      </c>
      <c r="B30" s="30">
        <v>44992.4375</v>
      </c>
      <c r="C30" s="31">
        <v>44992.583333333336</v>
      </c>
      <c r="D30" s="31">
        <f t="shared" si="0"/>
        <v>0.14583333333575865</v>
      </c>
      <c r="E30" s="39" t="s">
        <v>66</v>
      </c>
      <c r="F30" s="40"/>
      <c r="G30" s="40"/>
      <c r="H30" s="40"/>
      <c r="I30" s="41"/>
    </row>
    <row r="31" spans="1:9" s="32" customFormat="1" ht="12.75" x14ac:dyDescent="0.2">
      <c r="A31" s="29" t="s">
        <v>20</v>
      </c>
      <c r="B31" s="30"/>
      <c r="C31" s="31"/>
      <c r="D31" s="31">
        <f t="shared" si="0"/>
        <v>0</v>
      </c>
      <c r="E31" s="39"/>
      <c r="F31" s="40"/>
      <c r="G31" s="40"/>
      <c r="H31" s="40"/>
      <c r="I31" s="41"/>
    </row>
    <row r="32" spans="1:9" s="32" customFormat="1" ht="12.75" x14ac:dyDescent="0.2">
      <c r="A32" s="29" t="s">
        <v>21</v>
      </c>
      <c r="B32" s="30">
        <v>44992.333333333336</v>
      </c>
      <c r="C32" s="31">
        <v>44992.708333333336</v>
      </c>
      <c r="D32" s="31">
        <f>C32-B32</f>
        <v>0.375</v>
      </c>
      <c r="E32" s="39" t="s">
        <v>67</v>
      </c>
      <c r="F32" s="40"/>
      <c r="G32" s="40"/>
      <c r="H32" s="40"/>
      <c r="I32" s="41"/>
    </row>
    <row r="33" spans="1:13" s="32" customFormat="1" ht="12.75" customHeight="1" x14ac:dyDescent="0.2">
      <c r="A33" s="25" t="s">
        <v>22</v>
      </c>
      <c r="B33" s="26">
        <v>44992.375</v>
      </c>
      <c r="C33" s="27">
        <v>44992.5</v>
      </c>
      <c r="D33" s="27">
        <f>C33-B33</f>
        <v>0.125</v>
      </c>
      <c r="E33" s="27" t="s">
        <v>68</v>
      </c>
      <c r="F33" s="27"/>
      <c r="G33" s="27"/>
      <c r="H33" s="27"/>
      <c r="I33" s="27"/>
    </row>
    <row r="34" spans="1:13" s="28" customFormat="1" ht="12.75" x14ac:dyDescent="0.2">
      <c r="A34" s="25" t="s">
        <v>23</v>
      </c>
      <c r="B34" s="26"/>
      <c r="C34" s="27"/>
      <c r="D34" s="27">
        <f t="shared" si="0"/>
        <v>0</v>
      </c>
      <c r="E34" s="50"/>
      <c r="F34" s="47"/>
      <c r="G34" s="47"/>
      <c r="H34" s="47"/>
      <c r="I34" s="48"/>
    </row>
    <row r="35" spans="1:13" s="28" customFormat="1" ht="12.75" x14ac:dyDescent="0.2">
      <c r="A35" s="29" t="s">
        <v>24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13" s="32" customFormat="1" ht="12.75" x14ac:dyDescent="0.2">
      <c r="A36" s="29" t="s">
        <v>25</v>
      </c>
      <c r="B36" s="30">
        <v>44992.333333333336</v>
      </c>
      <c r="C36" s="31">
        <v>44992.5</v>
      </c>
      <c r="D36" s="31">
        <f t="shared" ref="D36" si="2">C36-B36</f>
        <v>0.16666666666424135</v>
      </c>
      <c r="E36" s="49" t="s">
        <v>50</v>
      </c>
      <c r="F36" s="40"/>
      <c r="G36" s="40"/>
      <c r="H36" s="40"/>
      <c r="I36" s="41"/>
    </row>
    <row r="37" spans="1:13" s="32" customFormat="1" ht="12.75" x14ac:dyDescent="0.2">
      <c r="A37" s="29" t="s">
        <v>26</v>
      </c>
      <c r="B37" s="30"/>
      <c r="C37" s="31"/>
      <c r="D37" s="31">
        <f t="shared" si="0"/>
        <v>0</v>
      </c>
      <c r="E37" s="39"/>
      <c r="F37" s="40"/>
      <c r="G37" s="40"/>
      <c r="H37" s="40"/>
      <c r="I37" s="41"/>
    </row>
    <row r="38" spans="1:13" s="32" customFormat="1" ht="12.75" x14ac:dyDescent="0.2">
      <c r="A38" s="29" t="s">
        <v>27</v>
      </c>
      <c r="B38" s="30"/>
      <c r="C38" s="31"/>
      <c r="D38" s="31">
        <f t="shared" si="0"/>
        <v>0</v>
      </c>
      <c r="E38" s="39"/>
      <c r="F38" s="40"/>
      <c r="G38" s="40"/>
      <c r="H38" s="40"/>
      <c r="I38" s="41"/>
    </row>
    <row r="39" spans="1:13" s="32" customFormat="1" ht="12.75" x14ac:dyDescent="0.2">
      <c r="A39" s="29" t="s">
        <v>28</v>
      </c>
      <c r="B39" s="30">
        <v>44992.291666666664</v>
      </c>
      <c r="C39" s="31">
        <v>44992.458333333336</v>
      </c>
      <c r="D39" s="31">
        <f>C39-B39</f>
        <v>0.16666666667151731</v>
      </c>
      <c r="E39" s="49" t="s">
        <v>69</v>
      </c>
      <c r="F39" s="40"/>
      <c r="G39" s="40"/>
      <c r="H39" s="40"/>
      <c r="I39" s="41"/>
    </row>
    <row r="40" spans="1:13" s="32" customFormat="1" ht="12.75" x14ac:dyDescent="0.2">
      <c r="A40" s="25" t="s">
        <v>29</v>
      </c>
      <c r="B40" s="26">
        <v>44992.291666666664</v>
      </c>
      <c r="C40" s="27">
        <v>44992.458333333336</v>
      </c>
      <c r="D40" s="27">
        <f>C40-B40</f>
        <v>0.16666666667151731</v>
      </c>
      <c r="E40" s="46" t="s">
        <v>70</v>
      </c>
      <c r="F40" s="47"/>
      <c r="G40" s="47"/>
      <c r="H40" s="47"/>
      <c r="I40" s="48"/>
    </row>
    <row r="41" spans="1:13" s="28" customFormat="1" ht="12.75" x14ac:dyDescent="0.2">
      <c r="A41" s="25" t="s">
        <v>30</v>
      </c>
      <c r="B41" s="26">
        <v>44992.333333333336</v>
      </c>
      <c r="C41" s="26">
        <v>44992.541666666664</v>
      </c>
      <c r="D41" s="27">
        <f t="shared" si="0"/>
        <v>0.20833333332848269</v>
      </c>
      <c r="E41" s="50" t="s">
        <v>71</v>
      </c>
      <c r="F41" s="47"/>
      <c r="G41" s="47"/>
      <c r="H41" s="47"/>
      <c r="I41" s="48"/>
    </row>
    <row r="42" spans="1:13" s="28" customFormat="1" ht="12.75" x14ac:dyDescent="0.2">
      <c r="A42" s="29" t="s">
        <v>31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13" s="32" customFormat="1" ht="12.75" x14ac:dyDescent="0.2">
      <c r="A43" s="29" t="s">
        <v>32</v>
      </c>
      <c r="B43" s="30">
        <v>44992.333333333336</v>
      </c>
      <c r="C43" s="31">
        <v>44992.5</v>
      </c>
      <c r="D43" s="31">
        <f t="shared" ref="D43" si="3">C43-B43</f>
        <v>0.16666666666424135</v>
      </c>
      <c r="E43" s="49" t="s">
        <v>48</v>
      </c>
      <c r="F43" s="40"/>
      <c r="G43" s="40"/>
      <c r="H43" s="40"/>
      <c r="I43" s="41"/>
    </row>
    <row r="44" spans="1:13" s="32" customFormat="1" ht="12.75" x14ac:dyDescent="0.2">
      <c r="A44" s="29" t="s">
        <v>33</v>
      </c>
      <c r="B44" s="30">
        <v>44992.541666666664</v>
      </c>
      <c r="C44" s="31">
        <v>44992.75</v>
      </c>
      <c r="D44" s="31">
        <f t="shared" si="0"/>
        <v>0.20833333333575865</v>
      </c>
      <c r="E44" s="39" t="s">
        <v>72</v>
      </c>
      <c r="F44" s="40"/>
      <c r="G44" s="40"/>
      <c r="H44" s="40"/>
      <c r="I44" s="41"/>
    </row>
    <row r="45" spans="1:13" s="32" customFormat="1" ht="12.75" x14ac:dyDescent="0.2">
      <c r="A45" s="29" t="s">
        <v>34</v>
      </c>
      <c r="B45" s="30">
        <v>0.35416666666666669</v>
      </c>
      <c r="C45" s="31">
        <v>0.64583333333333337</v>
      </c>
      <c r="D45" s="31">
        <f t="shared" si="0"/>
        <v>0.29166666666666669</v>
      </c>
      <c r="E45" s="39" t="s">
        <v>73</v>
      </c>
      <c r="F45" s="40"/>
      <c r="G45" s="40"/>
      <c r="H45" s="40"/>
      <c r="I45" s="41"/>
    </row>
    <row r="46" spans="1:13" s="32" customFormat="1" ht="12.75" x14ac:dyDescent="0.2">
      <c r="A46" s="29" t="s">
        <v>35</v>
      </c>
      <c r="B46" s="30">
        <v>0.33333333333333331</v>
      </c>
      <c r="C46" s="30">
        <v>0.54166666666666663</v>
      </c>
      <c r="D46" s="31">
        <f t="shared" si="0"/>
        <v>0.20833333333333331</v>
      </c>
      <c r="E46" s="39" t="s">
        <v>72</v>
      </c>
      <c r="F46" s="40"/>
      <c r="G46" s="40"/>
      <c r="H46" s="40"/>
      <c r="I46" s="41"/>
    </row>
    <row r="47" spans="1:13" s="24" customFormat="1" ht="15" x14ac:dyDescent="0.25">
      <c r="A47" s="42"/>
      <c r="B47" s="43"/>
      <c r="C47" s="43"/>
      <c r="D47" s="23">
        <f>SUM(D16:D46)</f>
        <v>3.0208333333260571</v>
      </c>
      <c r="E47" s="44"/>
      <c r="F47" s="44"/>
      <c r="G47" s="44"/>
      <c r="H47" s="44"/>
      <c r="I47" s="45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0"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  <mergeCell ref="E17:I17"/>
    <mergeCell ref="A13:A15"/>
    <mergeCell ref="B13:I13"/>
    <mergeCell ref="B14:C14"/>
    <mergeCell ref="D14:D15"/>
    <mergeCell ref="E14:I15"/>
    <mergeCell ref="E24:I24"/>
    <mergeCell ref="E19:I19"/>
    <mergeCell ref="E22:I22"/>
    <mergeCell ref="E23:I23"/>
    <mergeCell ref="E30:I30"/>
    <mergeCell ref="E21:I21"/>
    <mergeCell ref="E31:I31"/>
    <mergeCell ref="E25:I25"/>
    <mergeCell ref="E26:I26"/>
    <mergeCell ref="E29:I29"/>
    <mergeCell ref="E27:I27"/>
    <mergeCell ref="E28:I28"/>
    <mergeCell ref="E39:I39"/>
    <mergeCell ref="E36:I36"/>
    <mergeCell ref="E37:I37"/>
    <mergeCell ref="E38:I38"/>
    <mergeCell ref="E32:I32"/>
    <mergeCell ref="E34:I34"/>
    <mergeCell ref="E35:I35"/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30" zoomScaleNormal="100" zoomScaleSheetLayoutView="130" workbookViewId="0">
      <selection activeCell="B40" sqref="B40:D40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68"/>
      <c r="B2" s="68"/>
      <c r="C2" s="68"/>
      <c r="D2" s="68"/>
      <c r="E2" s="68"/>
      <c r="F2" s="68"/>
      <c r="G2" s="68"/>
      <c r="H2" s="68"/>
      <c r="I2" s="68"/>
    </row>
    <row r="3" spans="1:44" s="7" customFormat="1" ht="13.5" customHeight="1" x14ac:dyDescent="0.2">
      <c r="A3" s="69" t="s">
        <v>41</v>
      </c>
      <c r="B3" s="69"/>
      <c r="C3" s="69"/>
      <c r="D3" s="69"/>
      <c r="E3" s="69"/>
      <c r="F3" s="69"/>
      <c r="G3" s="69"/>
      <c r="H3" s="69"/>
      <c r="I3" s="14"/>
      <c r="J3" s="13"/>
      <c r="K3" s="13"/>
    </row>
    <row r="4" spans="1:44" s="1" customFormat="1" ht="9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44" s="1" customFormat="1" ht="13.9" customHeight="1" x14ac:dyDescent="0.2">
      <c r="A5" s="77" t="str">
        <f>March!A5</f>
        <v>Firstname Lastname</v>
      </c>
      <c r="B5" s="78"/>
      <c r="C5" s="78"/>
      <c r="D5" s="83" t="str">
        <f>March!D5</f>
        <v>Adian Dawuda</v>
      </c>
      <c r="E5" s="74"/>
      <c r="F5" s="74"/>
      <c r="G5" s="74"/>
      <c r="H5" s="75"/>
      <c r="I5" s="14"/>
    </row>
    <row r="6" spans="1:44" s="1" customFormat="1" ht="7.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44" s="1" customFormat="1" ht="13.9" customHeight="1" x14ac:dyDescent="0.2">
      <c r="A7" s="72" t="str">
        <f>March!A7</f>
        <v>Project Acronym</v>
      </c>
      <c r="B7" s="72"/>
      <c r="C7" s="72"/>
      <c r="D7" s="81" t="str">
        <f>March!D7</f>
        <v>RChan</v>
      </c>
      <c r="E7" s="81"/>
      <c r="F7" s="81"/>
      <c r="G7" s="81"/>
      <c r="H7" s="81"/>
      <c r="I7" s="15"/>
    </row>
    <row r="8" spans="1:44" s="1" customFormat="1" ht="7.5" customHeight="1" x14ac:dyDescent="0.2">
      <c r="A8" s="71"/>
      <c r="B8" s="71"/>
      <c r="C8" s="71"/>
      <c r="D8" s="71"/>
      <c r="E8" s="71"/>
      <c r="F8" s="71"/>
      <c r="G8" s="71"/>
      <c r="H8" s="71"/>
      <c r="I8" s="71"/>
    </row>
    <row r="9" spans="1:44" s="1" customFormat="1" ht="13.9" customHeight="1" x14ac:dyDescent="0.2">
      <c r="A9" s="72" t="str">
        <f>March!A9</f>
        <v>Project Title</v>
      </c>
      <c r="B9" s="72"/>
      <c r="C9" s="72"/>
      <c r="D9" s="83" t="str">
        <f>March!D9</f>
        <v>Deep learning-based road segmentation using aerial imagery for automated change detection</v>
      </c>
      <c r="E9" s="74"/>
      <c r="F9" s="74"/>
      <c r="G9" s="74"/>
      <c r="H9" s="75"/>
      <c r="I9" s="15"/>
      <c r="J9" s="10"/>
    </row>
    <row r="10" spans="1:44" s="1" customFormat="1" ht="7.5" customHeight="1" x14ac:dyDescent="0.2">
      <c r="A10" s="76"/>
      <c r="B10" s="76"/>
      <c r="C10" s="76"/>
      <c r="D10" s="76"/>
      <c r="E10" s="76"/>
      <c r="F10" s="76"/>
      <c r="G10" s="76"/>
      <c r="H10" s="76"/>
      <c r="I10" s="76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51" t="s">
        <v>0</v>
      </c>
      <c r="B13" s="54" t="s">
        <v>36</v>
      </c>
      <c r="C13" s="55"/>
      <c r="D13" s="55"/>
      <c r="E13" s="55"/>
      <c r="F13" s="55"/>
      <c r="G13" s="55"/>
      <c r="H13" s="55"/>
      <c r="I13" s="56"/>
    </row>
    <row r="14" spans="1:44" s="2" customFormat="1" ht="13.9" customHeight="1" x14ac:dyDescent="0.2">
      <c r="A14" s="52"/>
      <c r="B14" s="57" t="s">
        <v>1</v>
      </c>
      <c r="C14" s="58"/>
      <c r="D14" s="59" t="s">
        <v>2</v>
      </c>
      <c r="E14" s="61" t="s">
        <v>37</v>
      </c>
      <c r="F14" s="62"/>
      <c r="G14" s="62"/>
      <c r="H14" s="62"/>
      <c r="I14" s="63"/>
    </row>
    <row r="15" spans="1:44" ht="13.15" customHeight="1" x14ac:dyDescent="0.2">
      <c r="A15" s="53"/>
      <c r="B15" s="21" t="s">
        <v>3</v>
      </c>
      <c r="C15" s="22" t="s">
        <v>4</v>
      </c>
      <c r="D15" s="60"/>
      <c r="E15" s="64"/>
      <c r="F15" s="65"/>
      <c r="G15" s="65"/>
      <c r="H15" s="65"/>
      <c r="I15" s="66"/>
    </row>
    <row r="16" spans="1:44" s="32" customFormat="1" ht="12.75" x14ac:dyDescent="0.2">
      <c r="A16" s="25" t="s">
        <v>5</v>
      </c>
      <c r="B16" s="26"/>
      <c r="C16" s="27"/>
      <c r="D16" s="27">
        <f>C16-B16</f>
        <v>0</v>
      </c>
      <c r="E16" s="50"/>
      <c r="F16" s="47"/>
      <c r="G16" s="47"/>
      <c r="H16" s="47"/>
      <c r="I16" s="48"/>
    </row>
    <row r="17" spans="1:9" s="28" customFormat="1" ht="12.75" x14ac:dyDescent="0.2">
      <c r="A17" s="25" t="s">
        <v>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2.75" x14ac:dyDescent="0.2">
      <c r="A18" s="29" t="s">
        <v>7</v>
      </c>
      <c r="B18" s="30"/>
      <c r="C18" s="31"/>
      <c r="D18" s="31">
        <f t="shared" si="0"/>
        <v>0</v>
      </c>
      <c r="E18" s="33"/>
      <c r="F18" s="34"/>
      <c r="G18" s="34"/>
      <c r="H18" s="34"/>
      <c r="I18" s="35"/>
    </row>
    <row r="19" spans="1:9" s="32" customFormat="1" ht="12.75" x14ac:dyDescent="0.2">
      <c r="A19" s="29" t="s">
        <v>8</v>
      </c>
      <c r="B19" s="30"/>
      <c r="C19" s="31"/>
      <c r="D19" s="31">
        <f t="shared" si="0"/>
        <v>0</v>
      </c>
      <c r="E19" s="33"/>
      <c r="F19" s="34"/>
      <c r="G19" s="34"/>
      <c r="H19" s="34"/>
      <c r="I19" s="35"/>
    </row>
    <row r="20" spans="1:9" s="32" customFormat="1" ht="12.75" x14ac:dyDescent="0.2">
      <c r="A20" s="29" t="s">
        <v>9</v>
      </c>
      <c r="B20" s="30"/>
      <c r="C20" s="31"/>
      <c r="D20" s="31">
        <f t="shared" si="0"/>
        <v>0</v>
      </c>
      <c r="E20" s="33"/>
      <c r="F20" s="34"/>
      <c r="G20" s="34"/>
      <c r="H20" s="34"/>
      <c r="I20" s="35"/>
    </row>
    <row r="21" spans="1:9" s="32" customFormat="1" ht="12.75" x14ac:dyDescent="0.2">
      <c r="A21" s="29" t="s">
        <v>10</v>
      </c>
      <c r="B21" s="30"/>
      <c r="C21" s="31"/>
      <c r="D21" s="31">
        <f t="shared" si="0"/>
        <v>0</v>
      </c>
      <c r="E21" s="33"/>
      <c r="F21" s="34"/>
      <c r="G21" s="34"/>
      <c r="H21" s="34"/>
      <c r="I21" s="35"/>
    </row>
    <row r="22" spans="1:9" s="32" customFormat="1" ht="12.75" x14ac:dyDescent="0.2">
      <c r="A22" s="29" t="s">
        <v>11</v>
      </c>
      <c r="B22" s="30"/>
      <c r="C22" s="31"/>
      <c r="D22" s="31">
        <f>C22-B22</f>
        <v>0</v>
      </c>
      <c r="E22" s="39"/>
      <c r="F22" s="40"/>
      <c r="G22" s="40"/>
      <c r="H22" s="40"/>
      <c r="I22" s="41"/>
    </row>
    <row r="23" spans="1:9" s="32" customFormat="1" ht="12.75" x14ac:dyDescent="0.2">
      <c r="A23" s="25" t="s">
        <v>12</v>
      </c>
      <c r="B23" s="26"/>
      <c r="C23" s="27"/>
      <c r="D23" s="27">
        <f>C23-B23</f>
        <v>0</v>
      </c>
      <c r="E23" s="50"/>
      <c r="F23" s="47"/>
      <c r="G23" s="47"/>
      <c r="H23" s="47"/>
      <c r="I23" s="48"/>
    </row>
    <row r="24" spans="1:9" s="32" customFormat="1" ht="12.75" x14ac:dyDescent="0.2">
      <c r="A24" s="25" t="s">
        <v>13</v>
      </c>
      <c r="B24" s="26"/>
      <c r="C24" s="27"/>
      <c r="D24" s="27">
        <f t="shared" ref="D24:D25" si="1">C24-B24</f>
        <v>0</v>
      </c>
      <c r="E24" s="50"/>
      <c r="F24" s="47"/>
      <c r="G24" s="47"/>
      <c r="H24" s="47"/>
      <c r="I24" s="48"/>
    </row>
    <row r="25" spans="1:9" s="32" customFormat="1" ht="12.75" x14ac:dyDescent="0.2">
      <c r="A25" s="29">
        <v>10</v>
      </c>
      <c r="B25" s="30"/>
      <c r="C25" s="31"/>
      <c r="D25" s="31">
        <f t="shared" si="1"/>
        <v>0</v>
      </c>
      <c r="E25" s="39"/>
      <c r="F25" s="40"/>
      <c r="G25" s="40"/>
      <c r="H25" s="40"/>
      <c r="I25" s="41"/>
    </row>
    <row r="26" spans="1:9" s="32" customFormat="1" ht="12.75" x14ac:dyDescent="0.2">
      <c r="A26" s="29" t="s">
        <v>15</v>
      </c>
      <c r="B26" s="30"/>
      <c r="C26" s="31"/>
      <c r="D26" s="31">
        <f t="shared" si="0"/>
        <v>0</v>
      </c>
      <c r="E26" s="39"/>
      <c r="F26" s="40"/>
      <c r="G26" s="40"/>
      <c r="H26" s="40"/>
      <c r="I26" s="41"/>
    </row>
    <row r="27" spans="1:9" s="32" customFormat="1" ht="12.75" x14ac:dyDescent="0.2">
      <c r="A27" s="29" t="s">
        <v>16</v>
      </c>
      <c r="B27" s="30"/>
      <c r="C27" s="31"/>
      <c r="D27" s="31">
        <f t="shared" si="0"/>
        <v>0</v>
      </c>
      <c r="E27" s="39"/>
      <c r="F27" s="40"/>
      <c r="G27" s="40"/>
      <c r="H27" s="40"/>
      <c r="I27" s="41"/>
    </row>
    <row r="28" spans="1:9" s="32" customFormat="1" ht="12.75" x14ac:dyDescent="0.2">
      <c r="A28" s="29" t="s">
        <v>17</v>
      </c>
      <c r="B28" s="30"/>
      <c r="C28" s="31"/>
      <c r="D28" s="31">
        <f t="shared" si="0"/>
        <v>0</v>
      </c>
      <c r="E28" s="39"/>
      <c r="F28" s="40"/>
      <c r="G28" s="40"/>
      <c r="H28" s="40"/>
      <c r="I28" s="41"/>
    </row>
    <row r="29" spans="1:9" s="32" customFormat="1" ht="12.75" x14ac:dyDescent="0.2">
      <c r="A29" s="29" t="s">
        <v>18</v>
      </c>
      <c r="B29" s="30"/>
      <c r="C29" s="31"/>
      <c r="D29" s="31">
        <f>C29-B29</f>
        <v>0</v>
      </c>
      <c r="E29" s="39"/>
      <c r="F29" s="40"/>
      <c r="G29" s="40"/>
      <c r="H29" s="40"/>
      <c r="I29" s="41"/>
    </row>
    <row r="30" spans="1:9" s="32" customFormat="1" ht="12.75" x14ac:dyDescent="0.2">
      <c r="A30" s="25" t="s">
        <v>19</v>
      </c>
      <c r="B30" s="26"/>
      <c r="C30" s="27"/>
      <c r="D30" s="27">
        <f>C30-B30</f>
        <v>0</v>
      </c>
      <c r="E30" s="50"/>
      <c r="F30" s="47"/>
      <c r="G30" s="47"/>
      <c r="H30" s="47"/>
      <c r="I30" s="48"/>
    </row>
    <row r="31" spans="1:9" s="32" customFormat="1" ht="12.75" x14ac:dyDescent="0.2">
      <c r="A31" s="25" t="s">
        <v>20</v>
      </c>
      <c r="B31" s="26"/>
      <c r="C31" s="27"/>
      <c r="D31" s="27">
        <f t="shared" ref="D31:D33" si="2">C31-B31</f>
        <v>0</v>
      </c>
      <c r="E31" s="50"/>
      <c r="F31" s="47"/>
      <c r="G31" s="47"/>
      <c r="H31" s="47"/>
      <c r="I31" s="48"/>
    </row>
    <row r="32" spans="1:9" s="32" customFormat="1" ht="12.75" x14ac:dyDescent="0.2">
      <c r="A32" s="29" t="s">
        <v>21</v>
      </c>
      <c r="B32" s="30"/>
      <c r="C32" s="31"/>
      <c r="D32" s="31">
        <f t="shared" si="2"/>
        <v>0</v>
      </c>
      <c r="E32" s="39"/>
      <c r="F32" s="40"/>
      <c r="G32" s="40"/>
      <c r="H32" s="40"/>
      <c r="I32" s="41"/>
    </row>
    <row r="33" spans="1:12" s="32" customFormat="1" ht="12.75" x14ac:dyDescent="0.2">
      <c r="A33" s="29" t="s">
        <v>22</v>
      </c>
      <c r="B33" s="30">
        <v>44992.333333333336</v>
      </c>
      <c r="C33" s="31">
        <v>44992.5</v>
      </c>
      <c r="D33" s="31">
        <f t="shared" si="2"/>
        <v>0.16666666666424135</v>
      </c>
      <c r="E33" s="49" t="s">
        <v>51</v>
      </c>
      <c r="F33" s="40"/>
      <c r="G33" s="40"/>
      <c r="H33" s="40"/>
      <c r="I33" s="41"/>
    </row>
    <row r="34" spans="1:12" s="32" customFormat="1" ht="12.75" x14ac:dyDescent="0.2">
      <c r="A34" s="29" t="s">
        <v>23</v>
      </c>
      <c r="B34" s="30"/>
      <c r="C34" s="31"/>
      <c r="D34" s="31">
        <f t="shared" si="0"/>
        <v>0</v>
      </c>
      <c r="E34" s="39"/>
      <c r="F34" s="40"/>
      <c r="G34" s="40"/>
      <c r="H34" s="40"/>
      <c r="I34" s="41"/>
    </row>
    <row r="35" spans="1:12" s="32" customFormat="1" ht="12.75" x14ac:dyDescent="0.2">
      <c r="A35" s="29" t="s">
        <v>24</v>
      </c>
      <c r="B35" s="30"/>
      <c r="C35" s="31"/>
      <c r="D35" s="31">
        <f t="shared" si="0"/>
        <v>0</v>
      </c>
      <c r="E35" s="39"/>
      <c r="F35" s="40"/>
      <c r="G35" s="40"/>
      <c r="H35" s="40"/>
      <c r="I35" s="41"/>
    </row>
    <row r="36" spans="1:12" s="32" customFormat="1" ht="12.75" x14ac:dyDescent="0.2">
      <c r="A36" s="29" t="s">
        <v>25</v>
      </c>
      <c r="B36" s="30"/>
      <c r="C36" s="31"/>
      <c r="D36" s="31">
        <f>C36-B36</f>
        <v>0</v>
      </c>
      <c r="E36" s="39"/>
      <c r="F36" s="40"/>
      <c r="G36" s="40"/>
      <c r="H36" s="40"/>
      <c r="I36" s="41"/>
    </row>
    <row r="37" spans="1:12" s="32" customFormat="1" ht="12.75" x14ac:dyDescent="0.2">
      <c r="A37" s="25" t="s">
        <v>26</v>
      </c>
      <c r="B37" s="26"/>
      <c r="C37" s="27"/>
      <c r="D37" s="27">
        <f>C37-B37</f>
        <v>0</v>
      </c>
      <c r="E37" s="50"/>
      <c r="F37" s="47"/>
      <c r="G37" s="47"/>
      <c r="H37" s="47"/>
      <c r="I37" s="48"/>
    </row>
    <row r="38" spans="1:12" s="32" customFormat="1" ht="12.75" x14ac:dyDescent="0.2">
      <c r="A38" s="25" t="s">
        <v>27</v>
      </c>
      <c r="B38" s="26"/>
      <c r="C38" s="27"/>
      <c r="D38" s="27">
        <f t="shared" ref="D38:D40" si="3">C38-B38</f>
        <v>0</v>
      </c>
      <c r="E38" s="50"/>
      <c r="F38" s="47"/>
      <c r="G38" s="47"/>
      <c r="H38" s="47"/>
      <c r="I38" s="48"/>
    </row>
    <row r="39" spans="1:12" s="32" customFormat="1" ht="12.75" x14ac:dyDescent="0.2">
      <c r="A39" s="29" t="s">
        <v>28</v>
      </c>
      <c r="B39" s="30"/>
      <c r="C39" s="31"/>
      <c r="D39" s="31">
        <f t="shared" si="3"/>
        <v>0</v>
      </c>
      <c r="E39" s="39"/>
      <c r="F39" s="40"/>
      <c r="G39" s="40"/>
      <c r="H39" s="40"/>
      <c r="I39" s="41"/>
    </row>
    <row r="40" spans="1:12" s="32" customFormat="1" ht="12.75" x14ac:dyDescent="0.2">
      <c r="A40" s="29" t="s">
        <v>29</v>
      </c>
      <c r="B40" s="30">
        <v>44992.333333333336</v>
      </c>
      <c r="C40" s="31">
        <v>44992.5</v>
      </c>
      <c r="D40" s="31">
        <f t="shared" si="3"/>
        <v>0.16666666666424135</v>
      </c>
      <c r="E40" s="49" t="s">
        <v>52</v>
      </c>
      <c r="F40" s="40"/>
      <c r="G40" s="40"/>
      <c r="H40" s="40"/>
      <c r="I40" s="41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39"/>
      <c r="F41" s="40"/>
      <c r="G41" s="40"/>
      <c r="H41" s="40"/>
      <c r="I41" s="41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39"/>
      <c r="F42" s="40"/>
      <c r="G42" s="40"/>
      <c r="H42" s="40"/>
      <c r="I42" s="41"/>
    </row>
    <row r="43" spans="1:12" s="32" customFormat="1" ht="12.75" x14ac:dyDescent="0.2">
      <c r="A43" s="29" t="s">
        <v>34</v>
      </c>
      <c r="B43" s="30"/>
      <c r="C43" s="31"/>
      <c r="D43" s="31">
        <f t="shared" ref="D43:D44" si="4">C43-B43</f>
        <v>0</v>
      </c>
      <c r="E43" s="39"/>
      <c r="F43" s="40"/>
      <c r="G43" s="40"/>
      <c r="H43" s="40"/>
      <c r="I43" s="41"/>
    </row>
    <row r="44" spans="1:12" s="32" customFormat="1" ht="12.75" x14ac:dyDescent="0.2">
      <c r="A44" s="25" t="s">
        <v>34</v>
      </c>
      <c r="B44" s="26"/>
      <c r="C44" s="27"/>
      <c r="D44" s="27">
        <f t="shared" si="4"/>
        <v>0</v>
      </c>
      <c r="E44" s="50"/>
      <c r="F44" s="47"/>
      <c r="G44" s="47"/>
      <c r="H44" s="47"/>
      <c r="I44" s="48"/>
    </row>
    <row r="45" spans="1:12" s="28" customFormat="1" ht="12.75" x14ac:dyDescent="0.2">
      <c r="A45" s="25" t="s">
        <v>34</v>
      </c>
      <c r="B45" s="26"/>
      <c r="C45" s="27"/>
      <c r="D45" s="27">
        <f t="shared" si="0"/>
        <v>0</v>
      </c>
      <c r="E45" s="50"/>
      <c r="F45" s="47"/>
      <c r="G45" s="47"/>
      <c r="H45" s="47"/>
      <c r="I45" s="48"/>
    </row>
    <row r="46" spans="1:12" s="24" customFormat="1" ht="15" x14ac:dyDescent="0.25">
      <c r="A46" s="42"/>
      <c r="B46" s="43"/>
      <c r="C46" s="43"/>
      <c r="D46" s="23">
        <f>SUM(D16:D45)</f>
        <v>0.33333333332848269</v>
      </c>
      <c r="E46" s="44"/>
      <c r="F46" s="44"/>
      <c r="G46" s="44"/>
      <c r="H46" s="44"/>
      <c r="I46" s="45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45"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  <mergeCell ref="E14:I15"/>
    <mergeCell ref="E36:I36"/>
    <mergeCell ref="E26:I26"/>
    <mergeCell ref="E27:I27"/>
    <mergeCell ref="E22:I22"/>
    <mergeCell ref="E29:I29"/>
    <mergeCell ref="E30:I30"/>
    <mergeCell ref="E25:I25"/>
    <mergeCell ref="A46:C46"/>
    <mergeCell ref="E46:I46"/>
    <mergeCell ref="E43:I43"/>
    <mergeCell ref="E44:I44"/>
    <mergeCell ref="E45:I45"/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topLeftCell="A16" zoomScale="130" zoomScaleNormal="100" zoomScaleSheetLayoutView="130" workbookViewId="0">
      <selection activeCell="B38" sqref="B38:D38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68"/>
      <c r="B2" s="68"/>
      <c r="C2" s="68"/>
      <c r="D2" s="68"/>
      <c r="E2" s="68"/>
      <c r="F2" s="68"/>
      <c r="G2" s="68"/>
      <c r="H2" s="68"/>
      <c r="I2" s="68"/>
    </row>
    <row r="3" spans="1:39" s="7" customFormat="1" ht="13.5" customHeight="1" x14ac:dyDescent="0.2">
      <c r="A3" s="69" t="s">
        <v>41</v>
      </c>
      <c r="B3" s="69"/>
      <c r="C3" s="69"/>
      <c r="D3" s="69"/>
      <c r="E3" s="69"/>
      <c r="F3" s="69"/>
      <c r="G3" s="69"/>
      <c r="H3" s="69"/>
      <c r="I3" s="14"/>
      <c r="J3" s="13"/>
      <c r="K3" s="13"/>
    </row>
    <row r="4" spans="1:39" s="1" customFormat="1" ht="9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39" s="1" customFormat="1" ht="13.9" customHeight="1" x14ac:dyDescent="0.2">
      <c r="A5" s="77" t="str">
        <f>March!A5</f>
        <v>Firstname Lastname</v>
      </c>
      <c r="B5" s="78"/>
      <c r="C5" s="78"/>
      <c r="D5" s="83" t="str">
        <f>March!D5</f>
        <v>Adian Dawuda</v>
      </c>
      <c r="E5" s="74"/>
      <c r="F5" s="74"/>
      <c r="G5" s="74"/>
      <c r="H5" s="75"/>
      <c r="I5" s="14"/>
    </row>
    <row r="6" spans="1:39" s="1" customFormat="1" ht="7.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39" s="1" customFormat="1" ht="13.9" customHeight="1" x14ac:dyDescent="0.2">
      <c r="A7" s="72" t="str">
        <f>March!A7</f>
        <v>Project Acronym</v>
      </c>
      <c r="B7" s="72"/>
      <c r="C7" s="72"/>
      <c r="D7" s="81" t="str">
        <f>March!D7</f>
        <v>RChan</v>
      </c>
      <c r="E7" s="81"/>
      <c r="F7" s="81"/>
      <c r="G7" s="81"/>
      <c r="H7" s="81"/>
      <c r="I7" s="15"/>
    </row>
    <row r="8" spans="1:39" s="1" customFormat="1" ht="7.5" customHeight="1" x14ac:dyDescent="0.2">
      <c r="A8" s="71"/>
      <c r="B8" s="71"/>
      <c r="C8" s="71"/>
      <c r="D8" s="71"/>
      <c r="E8" s="71"/>
      <c r="F8" s="71"/>
      <c r="G8" s="71"/>
      <c r="H8" s="71"/>
      <c r="I8" s="71"/>
    </row>
    <row r="9" spans="1:39" s="1" customFormat="1" ht="13.9" customHeight="1" x14ac:dyDescent="0.2">
      <c r="A9" s="72" t="str">
        <f>March!A9</f>
        <v>Project Title</v>
      </c>
      <c r="B9" s="72"/>
      <c r="C9" s="72"/>
      <c r="D9" s="83" t="str">
        <f>March!D9</f>
        <v>Deep learning-based road segmentation using aerial imagery for automated change detection</v>
      </c>
      <c r="E9" s="74"/>
      <c r="F9" s="74"/>
      <c r="G9" s="74"/>
      <c r="H9" s="75"/>
      <c r="I9" s="15"/>
      <c r="J9" s="10"/>
    </row>
    <row r="10" spans="1:39" s="1" customFormat="1" ht="7.5" customHeight="1" x14ac:dyDescent="0.2">
      <c r="A10" s="76"/>
      <c r="B10" s="76"/>
      <c r="C10" s="76"/>
      <c r="D10" s="76"/>
      <c r="E10" s="76"/>
      <c r="F10" s="76"/>
      <c r="G10" s="76"/>
      <c r="H10" s="76"/>
      <c r="I10" s="76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1" t="s">
        <v>0</v>
      </c>
      <c r="B13" s="54" t="s">
        <v>36</v>
      </c>
      <c r="C13" s="55"/>
      <c r="D13" s="55"/>
      <c r="E13" s="55"/>
      <c r="F13" s="55"/>
      <c r="G13" s="55"/>
      <c r="H13" s="55"/>
      <c r="I13" s="56"/>
    </row>
    <row r="14" spans="1:39" s="2" customFormat="1" ht="13.9" customHeight="1" x14ac:dyDescent="0.2">
      <c r="A14" s="52"/>
      <c r="B14" s="57" t="s">
        <v>1</v>
      </c>
      <c r="C14" s="58"/>
      <c r="D14" s="59" t="s">
        <v>2</v>
      </c>
      <c r="E14" s="61" t="s">
        <v>37</v>
      </c>
      <c r="F14" s="62"/>
      <c r="G14" s="62"/>
      <c r="H14" s="62"/>
      <c r="I14" s="63"/>
    </row>
    <row r="15" spans="1:39" ht="13.15" customHeight="1" x14ac:dyDescent="0.2">
      <c r="A15" s="53"/>
      <c r="B15" s="21" t="s">
        <v>3</v>
      </c>
      <c r="C15" s="22" t="s">
        <v>4</v>
      </c>
      <c r="D15" s="60"/>
      <c r="E15" s="64"/>
      <c r="F15" s="65"/>
      <c r="G15" s="65"/>
      <c r="H15" s="65"/>
      <c r="I15" s="66"/>
    </row>
    <row r="16" spans="1:39" s="28" customFormat="1" ht="12.75" x14ac:dyDescent="0.2">
      <c r="A16" s="29" t="s">
        <v>5</v>
      </c>
      <c r="B16" s="30"/>
      <c r="C16" s="31"/>
      <c r="D16" s="31">
        <f>C16-B16</f>
        <v>0</v>
      </c>
      <c r="E16" s="39"/>
      <c r="F16" s="40"/>
      <c r="G16" s="40"/>
      <c r="H16" s="40"/>
      <c r="I16" s="41"/>
    </row>
    <row r="17" spans="1:9" s="32" customFormat="1" ht="12.75" x14ac:dyDescent="0.2">
      <c r="A17" s="29" t="s">
        <v>6</v>
      </c>
      <c r="B17" s="30">
        <v>44992.333333333336</v>
      </c>
      <c r="C17" s="31">
        <v>44992.5</v>
      </c>
      <c r="D17" s="31">
        <f t="shared" ref="D17" si="0">C17-B17</f>
        <v>0.16666666666424135</v>
      </c>
      <c r="E17" s="49" t="s">
        <v>53</v>
      </c>
      <c r="F17" s="40"/>
      <c r="G17" s="40"/>
      <c r="H17" s="40"/>
      <c r="I17" s="41"/>
    </row>
    <row r="18" spans="1:9" s="32" customFormat="1" ht="12.75" x14ac:dyDescent="0.2">
      <c r="A18" s="29" t="s">
        <v>7</v>
      </c>
      <c r="B18" s="30"/>
      <c r="C18" s="31"/>
      <c r="D18" s="31">
        <f t="shared" ref="D18:D46" si="1">C18-B18</f>
        <v>0</v>
      </c>
      <c r="E18" s="39"/>
      <c r="F18" s="40"/>
      <c r="G18" s="40"/>
      <c r="H18" s="40"/>
      <c r="I18" s="41"/>
    </row>
    <row r="19" spans="1:9" s="32" customFormat="1" ht="12.75" x14ac:dyDescent="0.2">
      <c r="A19" s="29" t="s">
        <v>8</v>
      </c>
      <c r="B19" s="30"/>
      <c r="C19" s="31"/>
      <c r="D19" s="31">
        <f t="shared" si="1"/>
        <v>0</v>
      </c>
      <c r="E19" s="39"/>
      <c r="F19" s="40"/>
      <c r="G19" s="40"/>
      <c r="H19" s="40"/>
      <c r="I19" s="41"/>
    </row>
    <row r="20" spans="1:9" s="32" customFormat="1" ht="12.75" x14ac:dyDescent="0.2">
      <c r="A20" s="29" t="s">
        <v>9</v>
      </c>
      <c r="B20" s="30"/>
      <c r="C20" s="31"/>
      <c r="D20" s="31">
        <f>C20-B20</f>
        <v>0</v>
      </c>
      <c r="E20" s="39"/>
      <c r="F20" s="40"/>
      <c r="G20" s="40"/>
      <c r="H20" s="40"/>
      <c r="I20" s="41"/>
    </row>
    <row r="21" spans="1:9" s="32" customFormat="1" ht="12.75" x14ac:dyDescent="0.2">
      <c r="A21" s="25" t="s">
        <v>10</v>
      </c>
      <c r="B21" s="26"/>
      <c r="C21" s="27"/>
      <c r="D21" s="27">
        <f>C21-B21</f>
        <v>0</v>
      </c>
      <c r="E21" s="50"/>
      <c r="F21" s="47"/>
      <c r="G21" s="47"/>
      <c r="H21" s="47"/>
      <c r="I21" s="48"/>
    </row>
    <row r="22" spans="1:9" s="28" customFormat="1" ht="12.75" x14ac:dyDescent="0.2">
      <c r="A22" s="25">
        <v>7</v>
      </c>
      <c r="B22" s="26"/>
      <c r="C22" s="27"/>
      <c r="D22" s="27">
        <f t="shared" ref="D22:D24" si="2">C22-B22</f>
        <v>0</v>
      </c>
      <c r="E22" s="50"/>
      <c r="F22" s="47"/>
      <c r="G22" s="47"/>
      <c r="H22" s="47"/>
      <c r="I22" s="48"/>
    </row>
    <row r="23" spans="1:9" s="28" customFormat="1" ht="12.75" x14ac:dyDescent="0.2">
      <c r="A23" s="29">
        <v>8</v>
      </c>
      <c r="B23" s="30"/>
      <c r="C23" s="31"/>
      <c r="D23" s="31">
        <f t="shared" si="2"/>
        <v>0</v>
      </c>
      <c r="E23" s="39"/>
      <c r="F23" s="40"/>
      <c r="G23" s="40"/>
      <c r="H23" s="40"/>
      <c r="I23" s="41"/>
    </row>
    <row r="24" spans="1:9" s="32" customFormat="1" ht="12.75" x14ac:dyDescent="0.2">
      <c r="A24" s="29" t="s">
        <v>13</v>
      </c>
      <c r="B24" s="30">
        <v>44992.333333333336</v>
      </c>
      <c r="C24" s="31">
        <v>44992.5</v>
      </c>
      <c r="D24" s="31">
        <f t="shared" si="2"/>
        <v>0.16666666666424135</v>
      </c>
      <c r="E24" s="49" t="s">
        <v>54</v>
      </c>
      <c r="F24" s="40"/>
      <c r="G24" s="40"/>
      <c r="H24" s="40"/>
      <c r="I24" s="41"/>
    </row>
    <row r="25" spans="1:9" s="32" customFormat="1" ht="12.75" x14ac:dyDescent="0.2">
      <c r="A25" s="29" t="s">
        <v>14</v>
      </c>
      <c r="B25" s="30"/>
      <c r="C25" s="31"/>
      <c r="D25" s="31">
        <f t="shared" si="1"/>
        <v>0</v>
      </c>
      <c r="E25" s="39"/>
      <c r="F25" s="40"/>
      <c r="G25" s="40"/>
      <c r="H25" s="40"/>
      <c r="I25" s="41"/>
    </row>
    <row r="26" spans="1:9" s="32" customFormat="1" ht="12.75" x14ac:dyDescent="0.2">
      <c r="A26" s="29" t="s">
        <v>15</v>
      </c>
      <c r="B26" s="30"/>
      <c r="C26" s="31"/>
      <c r="D26" s="31">
        <f t="shared" si="1"/>
        <v>0</v>
      </c>
      <c r="E26" s="39"/>
      <c r="F26" s="40"/>
      <c r="G26" s="40"/>
      <c r="H26" s="40"/>
      <c r="I26" s="41"/>
    </row>
    <row r="27" spans="1:9" s="32" customFormat="1" ht="12.75" x14ac:dyDescent="0.2">
      <c r="A27" s="29" t="s">
        <v>16</v>
      </c>
      <c r="B27" s="30"/>
      <c r="C27" s="31"/>
      <c r="D27" s="31">
        <f>C27-B27</f>
        <v>0</v>
      </c>
      <c r="E27" s="39"/>
      <c r="F27" s="40"/>
      <c r="G27" s="40"/>
      <c r="H27" s="40"/>
      <c r="I27" s="41"/>
    </row>
    <row r="28" spans="1:9" s="32" customFormat="1" ht="12.75" x14ac:dyDescent="0.2">
      <c r="A28" s="25" t="s">
        <v>17</v>
      </c>
      <c r="B28" s="26"/>
      <c r="C28" s="27"/>
      <c r="D28" s="27">
        <f>C28-B28</f>
        <v>0</v>
      </c>
      <c r="E28" s="50"/>
      <c r="F28" s="47"/>
      <c r="G28" s="47"/>
      <c r="H28" s="47"/>
      <c r="I28" s="48"/>
    </row>
    <row r="29" spans="1:9" s="28" customFormat="1" ht="12.75" x14ac:dyDescent="0.2">
      <c r="A29" s="25" t="s">
        <v>6</v>
      </c>
      <c r="B29" s="26"/>
      <c r="C29" s="27"/>
      <c r="D29" s="27">
        <f t="shared" ref="D29:D31" si="3">C29-B29</f>
        <v>0</v>
      </c>
      <c r="E29" s="50"/>
      <c r="F29" s="47"/>
      <c r="G29" s="47"/>
      <c r="H29" s="47"/>
      <c r="I29" s="48"/>
    </row>
    <row r="30" spans="1:9" s="28" customFormat="1" ht="12.75" x14ac:dyDescent="0.2">
      <c r="A30" s="29" t="s">
        <v>6</v>
      </c>
      <c r="B30" s="30"/>
      <c r="C30" s="31"/>
      <c r="D30" s="31">
        <f t="shared" si="3"/>
        <v>0</v>
      </c>
      <c r="E30" s="39"/>
      <c r="F30" s="40"/>
      <c r="G30" s="40"/>
      <c r="H30" s="40"/>
      <c r="I30" s="41"/>
    </row>
    <row r="31" spans="1:9" s="32" customFormat="1" ht="12.75" x14ac:dyDescent="0.2">
      <c r="A31" s="29" t="s">
        <v>20</v>
      </c>
      <c r="B31" s="30">
        <v>44992.333333333336</v>
      </c>
      <c r="C31" s="31">
        <v>44992.5</v>
      </c>
      <c r="D31" s="31">
        <f t="shared" si="3"/>
        <v>0.16666666666424135</v>
      </c>
      <c r="E31" s="49" t="s">
        <v>55</v>
      </c>
      <c r="F31" s="40"/>
      <c r="G31" s="40"/>
      <c r="H31" s="40"/>
      <c r="I31" s="41"/>
    </row>
    <row r="32" spans="1:9" s="32" customFormat="1" ht="12.75" x14ac:dyDescent="0.2">
      <c r="A32" s="29" t="s">
        <v>21</v>
      </c>
      <c r="B32" s="30"/>
      <c r="C32" s="31"/>
      <c r="D32" s="31">
        <f t="shared" si="1"/>
        <v>0</v>
      </c>
      <c r="E32" s="39"/>
      <c r="F32" s="40"/>
      <c r="G32" s="40"/>
      <c r="H32" s="40"/>
      <c r="I32" s="41"/>
    </row>
    <row r="33" spans="1:12" s="32" customFormat="1" ht="12.75" x14ac:dyDescent="0.2">
      <c r="A33" s="29" t="s">
        <v>22</v>
      </c>
      <c r="B33" s="30"/>
      <c r="C33" s="31"/>
      <c r="D33" s="31">
        <f t="shared" si="1"/>
        <v>0</v>
      </c>
      <c r="E33" s="39"/>
      <c r="F33" s="40"/>
      <c r="G33" s="40"/>
      <c r="H33" s="40"/>
      <c r="I33" s="41"/>
    </row>
    <row r="34" spans="1:12" s="28" customFormat="1" ht="12.75" x14ac:dyDescent="0.2">
      <c r="A34" s="29" t="s">
        <v>23</v>
      </c>
      <c r="B34" s="30"/>
      <c r="C34" s="31"/>
      <c r="D34" s="31">
        <f>C34-B34</f>
        <v>0</v>
      </c>
      <c r="E34" s="39"/>
      <c r="F34" s="40"/>
      <c r="G34" s="40"/>
      <c r="H34" s="40"/>
      <c r="I34" s="41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50"/>
      <c r="F35" s="47"/>
      <c r="G35" s="47"/>
      <c r="H35" s="47"/>
      <c r="I35" s="48"/>
    </row>
    <row r="36" spans="1:12" ht="12.75" x14ac:dyDescent="0.2">
      <c r="A36" s="25" t="s">
        <v>25</v>
      </c>
      <c r="B36" s="26"/>
      <c r="C36" s="27"/>
      <c r="D36" s="27">
        <f t="shared" ref="D36:D38" si="4">C36-B36</f>
        <v>0</v>
      </c>
      <c r="E36" s="50"/>
      <c r="F36" s="47"/>
      <c r="G36" s="47"/>
      <c r="H36" s="47"/>
      <c r="I36" s="48"/>
    </row>
    <row r="37" spans="1:12" ht="12.75" x14ac:dyDescent="0.2">
      <c r="A37" s="29" t="s">
        <v>26</v>
      </c>
      <c r="B37" s="30"/>
      <c r="C37" s="31"/>
      <c r="D37" s="31">
        <f t="shared" si="4"/>
        <v>0</v>
      </c>
      <c r="E37" s="39"/>
      <c r="F37" s="40"/>
      <c r="G37" s="40"/>
      <c r="H37" s="40"/>
      <c r="I37" s="41"/>
    </row>
    <row r="38" spans="1:12" s="32" customFormat="1" ht="12.75" x14ac:dyDescent="0.2">
      <c r="A38" s="29" t="s">
        <v>27</v>
      </c>
      <c r="B38" s="30">
        <v>44992.333333333336</v>
      </c>
      <c r="C38" s="31">
        <v>44992.5</v>
      </c>
      <c r="D38" s="31">
        <f t="shared" si="4"/>
        <v>0.16666666666424135</v>
      </c>
      <c r="E38" s="49" t="s">
        <v>56</v>
      </c>
      <c r="F38" s="40"/>
      <c r="G38" s="40"/>
      <c r="H38" s="40"/>
      <c r="I38" s="41"/>
    </row>
    <row r="39" spans="1:12" s="32" customFormat="1" ht="12.75" x14ac:dyDescent="0.2">
      <c r="A39" s="29" t="s">
        <v>28</v>
      </c>
      <c r="B39" s="30"/>
      <c r="C39" s="31"/>
      <c r="D39" s="31">
        <f t="shared" si="1"/>
        <v>0</v>
      </c>
      <c r="E39" s="39"/>
      <c r="F39" s="40"/>
      <c r="G39" s="40"/>
      <c r="H39" s="40"/>
      <c r="I39" s="41"/>
    </row>
    <row r="40" spans="1:12" s="32" customFormat="1" ht="12.75" x14ac:dyDescent="0.2">
      <c r="A40" s="29" t="s">
        <v>29</v>
      </c>
      <c r="B40" s="30"/>
      <c r="C40" s="31"/>
      <c r="D40" s="31">
        <f t="shared" si="1"/>
        <v>0</v>
      </c>
      <c r="E40" s="39"/>
      <c r="F40" s="40"/>
      <c r="G40" s="40"/>
      <c r="H40" s="40"/>
      <c r="I40" s="41"/>
    </row>
    <row r="41" spans="1:12" s="32" customFormat="1" ht="12.75" x14ac:dyDescent="0.2">
      <c r="A41" s="29" t="s">
        <v>30</v>
      </c>
      <c r="B41" s="30"/>
      <c r="C41" s="31"/>
      <c r="D41" s="31">
        <f>C41-B41</f>
        <v>0</v>
      </c>
      <c r="E41" s="39"/>
      <c r="F41" s="40"/>
      <c r="G41" s="40"/>
      <c r="H41" s="40"/>
      <c r="I41" s="41"/>
    </row>
    <row r="42" spans="1:12" s="32" customFormat="1" ht="12.75" x14ac:dyDescent="0.2">
      <c r="A42" s="25" t="s">
        <v>31</v>
      </c>
      <c r="B42" s="26"/>
      <c r="C42" s="27"/>
      <c r="D42" s="27">
        <f>C42-B42</f>
        <v>0</v>
      </c>
      <c r="E42" s="50"/>
      <c r="F42" s="47"/>
      <c r="G42" s="47"/>
      <c r="H42" s="47"/>
      <c r="I42" s="48"/>
    </row>
    <row r="43" spans="1:12" ht="12.75" x14ac:dyDescent="0.2">
      <c r="A43" s="25" t="s">
        <v>32</v>
      </c>
      <c r="B43" s="26"/>
      <c r="C43" s="27"/>
      <c r="D43" s="27">
        <f t="shared" si="1"/>
        <v>0</v>
      </c>
      <c r="E43" s="50"/>
      <c r="F43" s="47"/>
      <c r="G43" s="47"/>
      <c r="H43" s="47"/>
      <c r="I43" s="48"/>
    </row>
    <row r="44" spans="1:12" ht="12.75" x14ac:dyDescent="0.2">
      <c r="A44" s="29" t="s">
        <v>33</v>
      </c>
      <c r="B44" s="30"/>
      <c r="C44" s="31"/>
      <c r="D44" s="31">
        <f t="shared" si="1"/>
        <v>0</v>
      </c>
      <c r="E44" s="39"/>
      <c r="F44" s="40"/>
      <c r="G44" s="40"/>
      <c r="H44" s="40"/>
      <c r="I44" s="41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39"/>
      <c r="F45" s="40"/>
      <c r="G45" s="40"/>
      <c r="H45" s="40"/>
      <c r="I45" s="41"/>
    </row>
    <row r="46" spans="1:12" s="32" customFormat="1" ht="12.75" x14ac:dyDescent="0.2">
      <c r="A46" s="29" t="s">
        <v>35</v>
      </c>
      <c r="B46" s="30"/>
      <c r="C46" s="31"/>
      <c r="D46" s="31">
        <f t="shared" si="1"/>
        <v>0</v>
      </c>
      <c r="E46" s="39"/>
      <c r="F46" s="40"/>
      <c r="G46" s="40"/>
      <c r="H46" s="40"/>
      <c r="I46" s="41"/>
    </row>
    <row r="47" spans="1:12" s="24" customFormat="1" ht="15" x14ac:dyDescent="0.25">
      <c r="A47" s="42"/>
      <c r="B47" s="43"/>
      <c r="C47" s="43"/>
      <c r="D47" s="23">
        <f>SUM(D16:D46)</f>
        <v>0.66666666665696539</v>
      </c>
      <c r="E47" s="44"/>
      <c r="F47" s="44"/>
      <c r="G47" s="44"/>
      <c r="H47" s="44"/>
      <c r="I47" s="45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51">
    <mergeCell ref="A9:C9"/>
    <mergeCell ref="D9:H9"/>
    <mergeCell ref="A10:I10"/>
    <mergeCell ref="A1:I1"/>
    <mergeCell ref="A2:I2"/>
    <mergeCell ref="A3:H3"/>
    <mergeCell ref="A4:I4"/>
    <mergeCell ref="E20:I20"/>
    <mergeCell ref="E18:I18"/>
    <mergeCell ref="E19:I19"/>
    <mergeCell ref="E17:I17"/>
    <mergeCell ref="E22:I22"/>
    <mergeCell ref="E26:I26"/>
    <mergeCell ref="E21:I21"/>
    <mergeCell ref="E24:I24"/>
    <mergeCell ref="E25:I25"/>
    <mergeCell ref="E23:I23"/>
    <mergeCell ref="E32:I32"/>
    <mergeCell ref="E33:I33"/>
    <mergeCell ref="E27:I27"/>
    <mergeCell ref="E28:I28"/>
    <mergeCell ref="E31:I31"/>
    <mergeCell ref="E29:I29"/>
    <mergeCell ref="E30:I30"/>
    <mergeCell ref="E39:I39"/>
    <mergeCell ref="E40:I40"/>
    <mergeCell ref="E34:I34"/>
    <mergeCell ref="E35:I35"/>
    <mergeCell ref="E36:I36"/>
    <mergeCell ref="E37:I37"/>
    <mergeCell ref="E47:I47"/>
    <mergeCell ref="A47:C47"/>
    <mergeCell ref="E42:I42"/>
    <mergeCell ref="E45:I45"/>
    <mergeCell ref="E46:I46"/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view="pageBreakPreview" zoomScale="115" zoomScaleNormal="100" zoomScaleSheetLayoutView="115" zoomScalePageLayoutView="55" workbookViewId="0">
      <selection activeCell="E42" sqref="E42:I42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7" t="s">
        <v>38</v>
      </c>
      <c r="B1" s="67"/>
      <c r="C1" s="67"/>
      <c r="D1" s="67"/>
      <c r="E1" s="67"/>
      <c r="F1" s="67"/>
      <c r="G1" s="67"/>
      <c r="H1" s="67"/>
      <c r="I1" s="6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68"/>
      <c r="B2" s="68"/>
      <c r="C2" s="68"/>
      <c r="D2" s="68"/>
      <c r="E2" s="68"/>
      <c r="F2" s="68"/>
      <c r="G2" s="68"/>
      <c r="H2" s="68"/>
      <c r="I2" s="68"/>
    </row>
    <row r="3" spans="1:39" s="7" customFormat="1" ht="13.5" customHeight="1" x14ac:dyDescent="0.2">
      <c r="A3" s="69" t="s">
        <v>41</v>
      </c>
      <c r="B3" s="69"/>
      <c r="C3" s="69"/>
      <c r="D3" s="69"/>
      <c r="E3" s="69"/>
      <c r="F3" s="69"/>
      <c r="G3" s="69"/>
      <c r="H3" s="69"/>
      <c r="I3" s="14"/>
      <c r="J3" s="13"/>
      <c r="K3" s="13"/>
    </row>
    <row r="4" spans="1:39" s="1" customFormat="1" ht="9" customHeight="1" x14ac:dyDescent="0.2">
      <c r="A4" s="70"/>
      <c r="B4" s="70"/>
      <c r="C4" s="70"/>
      <c r="D4" s="70"/>
      <c r="E4" s="70"/>
      <c r="F4" s="70"/>
      <c r="G4" s="70"/>
      <c r="H4" s="70"/>
      <c r="I4" s="70"/>
    </row>
    <row r="5" spans="1:39" s="1" customFormat="1" ht="13.9" customHeight="1" x14ac:dyDescent="0.2">
      <c r="A5" s="77" t="str">
        <f>March!A5</f>
        <v>Firstname Lastname</v>
      </c>
      <c r="B5" s="78"/>
      <c r="C5" s="78"/>
      <c r="D5" s="83" t="str">
        <f>March!D5</f>
        <v>Adian Dawuda</v>
      </c>
      <c r="E5" s="74"/>
      <c r="F5" s="74"/>
      <c r="G5" s="74"/>
      <c r="H5" s="75"/>
      <c r="I5" s="14"/>
    </row>
    <row r="6" spans="1:39" s="1" customFormat="1" ht="7.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39" s="1" customFormat="1" ht="13.9" customHeight="1" x14ac:dyDescent="0.2">
      <c r="A7" s="72" t="str">
        <f>March!A7</f>
        <v>Project Acronym</v>
      </c>
      <c r="B7" s="72"/>
      <c r="C7" s="72"/>
      <c r="D7" s="81" t="str">
        <f>March!D7</f>
        <v>RChan</v>
      </c>
      <c r="E7" s="81"/>
      <c r="F7" s="81"/>
      <c r="G7" s="81"/>
      <c r="H7" s="81"/>
      <c r="I7" s="15"/>
    </row>
    <row r="8" spans="1:39" s="1" customFormat="1" ht="7.5" customHeight="1" x14ac:dyDescent="0.2">
      <c r="A8" s="71"/>
      <c r="B8" s="71"/>
      <c r="C8" s="71"/>
      <c r="D8" s="71"/>
      <c r="E8" s="71"/>
      <c r="F8" s="71"/>
      <c r="G8" s="71"/>
      <c r="H8" s="71"/>
      <c r="I8" s="71"/>
    </row>
    <row r="9" spans="1:39" s="1" customFormat="1" ht="13.9" customHeight="1" x14ac:dyDescent="0.2">
      <c r="A9" s="72" t="str">
        <f>March!A9</f>
        <v>Project Title</v>
      </c>
      <c r="B9" s="72"/>
      <c r="C9" s="72"/>
      <c r="D9" s="83" t="str">
        <f>March!D9</f>
        <v>Deep learning-based road segmentation using aerial imagery for automated change detection</v>
      </c>
      <c r="E9" s="74"/>
      <c r="F9" s="74"/>
      <c r="G9" s="74"/>
      <c r="H9" s="75"/>
      <c r="I9" s="15"/>
      <c r="J9" s="10"/>
    </row>
    <row r="10" spans="1:39" s="1" customFormat="1" ht="7.5" customHeight="1" x14ac:dyDescent="0.2">
      <c r="A10" s="76"/>
      <c r="B10" s="76"/>
      <c r="C10" s="76"/>
      <c r="D10" s="76"/>
      <c r="E10" s="76"/>
      <c r="F10" s="76"/>
      <c r="G10" s="76"/>
      <c r="H10" s="76"/>
      <c r="I10" s="76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1" t="s">
        <v>0</v>
      </c>
      <c r="B13" s="54" t="s">
        <v>36</v>
      </c>
      <c r="C13" s="55"/>
      <c r="D13" s="55"/>
      <c r="E13" s="55"/>
      <c r="F13" s="55"/>
      <c r="G13" s="55"/>
      <c r="H13" s="55"/>
      <c r="I13" s="56"/>
    </row>
    <row r="14" spans="1:39" s="2" customFormat="1" ht="13.9" customHeight="1" x14ac:dyDescent="0.2">
      <c r="A14" s="52"/>
      <c r="B14" s="57" t="s">
        <v>1</v>
      </c>
      <c r="C14" s="58"/>
      <c r="D14" s="59" t="s">
        <v>2</v>
      </c>
      <c r="E14" s="61" t="s">
        <v>37</v>
      </c>
      <c r="F14" s="62"/>
      <c r="G14" s="62"/>
      <c r="H14" s="62"/>
      <c r="I14" s="63"/>
    </row>
    <row r="15" spans="1:39" ht="13.15" customHeight="1" x14ac:dyDescent="0.2">
      <c r="A15" s="53"/>
      <c r="B15" s="21" t="s">
        <v>3</v>
      </c>
      <c r="C15" s="22" t="s">
        <v>4</v>
      </c>
      <c r="D15" s="60"/>
      <c r="E15" s="64"/>
      <c r="F15" s="65"/>
      <c r="G15" s="65"/>
      <c r="H15" s="65"/>
      <c r="I15" s="66"/>
    </row>
    <row r="16" spans="1:39" s="32" customFormat="1" ht="12.75" x14ac:dyDescent="0.2">
      <c r="A16" s="29" t="s">
        <v>5</v>
      </c>
      <c r="B16" s="30"/>
      <c r="C16" s="31"/>
      <c r="D16" s="31">
        <f>C16-B16</f>
        <v>0</v>
      </c>
      <c r="E16" s="39"/>
      <c r="F16" s="40"/>
      <c r="G16" s="40"/>
      <c r="H16" s="40"/>
      <c r="I16" s="41"/>
    </row>
    <row r="17" spans="1:9" s="32" customFormat="1" ht="12.75" x14ac:dyDescent="0.2">
      <c r="A17" s="29" t="s">
        <v>6</v>
      </c>
      <c r="B17" s="30"/>
      <c r="C17" s="31"/>
      <c r="D17" s="31">
        <f>C17-B17</f>
        <v>0</v>
      </c>
      <c r="E17" s="39"/>
      <c r="F17" s="40"/>
      <c r="G17" s="40"/>
      <c r="H17" s="40"/>
      <c r="I17" s="41"/>
    </row>
    <row r="18" spans="1:9" s="32" customFormat="1" ht="12.75" x14ac:dyDescent="0.2">
      <c r="A18" s="25" t="s">
        <v>7</v>
      </c>
      <c r="B18" s="26"/>
      <c r="C18" s="27"/>
      <c r="D18" s="27">
        <f>C18-B18</f>
        <v>0</v>
      </c>
      <c r="E18" s="50"/>
      <c r="F18" s="47"/>
      <c r="G18" s="47"/>
      <c r="H18" s="47"/>
      <c r="I18" s="48"/>
    </row>
    <row r="19" spans="1:9" s="32" customFormat="1" ht="12.75" x14ac:dyDescent="0.2">
      <c r="A19" s="25" t="s">
        <v>8</v>
      </c>
      <c r="B19" s="26"/>
      <c r="C19" s="27"/>
      <c r="D19" s="27">
        <f t="shared" ref="D19:D21" si="0">C19-B19</f>
        <v>0</v>
      </c>
      <c r="E19" s="50"/>
      <c r="F19" s="47"/>
      <c r="G19" s="47"/>
      <c r="H19" s="47"/>
      <c r="I19" s="48"/>
    </row>
    <row r="20" spans="1:9" s="32" customFormat="1" ht="12.75" x14ac:dyDescent="0.2">
      <c r="A20" s="29" t="s">
        <v>9</v>
      </c>
      <c r="B20" s="30"/>
      <c r="C20" s="31"/>
      <c r="D20" s="31">
        <f t="shared" si="0"/>
        <v>0</v>
      </c>
      <c r="E20" s="39"/>
      <c r="F20" s="40"/>
      <c r="G20" s="40"/>
      <c r="H20" s="40"/>
      <c r="I20" s="41"/>
    </row>
    <row r="21" spans="1:9" s="32" customFormat="1" ht="12.75" x14ac:dyDescent="0.2">
      <c r="A21" s="29" t="s">
        <v>10</v>
      </c>
      <c r="B21" s="30">
        <v>44992.333333333336</v>
      </c>
      <c r="C21" s="31">
        <v>44992.5</v>
      </c>
      <c r="D21" s="31">
        <f t="shared" si="0"/>
        <v>0.16666666666424135</v>
      </c>
      <c r="E21" s="49" t="s">
        <v>57</v>
      </c>
      <c r="F21" s="40"/>
      <c r="G21" s="40"/>
      <c r="H21" s="40"/>
      <c r="I21" s="41"/>
    </row>
    <row r="22" spans="1:9" s="32" customFormat="1" ht="12.75" x14ac:dyDescent="0.2">
      <c r="A22" s="29" t="s">
        <v>11</v>
      </c>
      <c r="B22" s="30"/>
      <c r="C22" s="31"/>
      <c r="D22" s="31">
        <f t="shared" ref="D22:D45" si="1">C22-B22</f>
        <v>0</v>
      </c>
      <c r="E22" s="39"/>
      <c r="F22" s="40"/>
      <c r="G22" s="40"/>
      <c r="H22" s="40"/>
      <c r="I22" s="41"/>
    </row>
    <row r="23" spans="1:9" s="32" customFormat="1" ht="12.75" x14ac:dyDescent="0.2">
      <c r="A23" s="29" t="s">
        <v>12</v>
      </c>
      <c r="B23" s="30"/>
      <c r="C23" s="31"/>
      <c r="D23" s="31">
        <f t="shared" si="1"/>
        <v>0</v>
      </c>
      <c r="E23" s="39"/>
      <c r="F23" s="40"/>
      <c r="G23" s="40"/>
      <c r="H23" s="40"/>
      <c r="I23" s="41"/>
    </row>
    <row r="24" spans="1:9" s="32" customFormat="1" ht="12.75" x14ac:dyDescent="0.2">
      <c r="A24" s="29" t="s">
        <v>13</v>
      </c>
      <c r="B24" s="30"/>
      <c r="C24" s="31"/>
      <c r="D24" s="31">
        <f>C24-B24</f>
        <v>0</v>
      </c>
      <c r="E24" s="39"/>
      <c r="F24" s="40"/>
      <c r="G24" s="40"/>
      <c r="H24" s="40"/>
      <c r="I24" s="41"/>
    </row>
    <row r="25" spans="1:9" s="32" customFormat="1" ht="12.75" x14ac:dyDescent="0.2">
      <c r="A25" s="25" t="s">
        <v>14</v>
      </c>
      <c r="B25" s="26"/>
      <c r="C25" s="27"/>
      <c r="D25" s="27">
        <f>C25-B25</f>
        <v>0</v>
      </c>
      <c r="E25" s="50"/>
      <c r="F25" s="47"/>
      <c r="G25" s="47"/>
      <c r="H25" s="47"/>
      <c r="I25" s="48"/>
    </row>
    <row r="26" spans="1:9" s="32" customFormat="1" ht="12.75" x14ac:dyDescent="0.2">
      <c r="A26" s="25" t="s">
        <v>15</v>
      </c>
      <c r="B26" s="26"/>
      <c r="C26" s="27"/>
      <c r="D26" s="27">
        <f t="shared" ref="D26:D28" si="2">C26-B26</f>
        <v>0</v>
      </c>
      <c r="E26" s="50"/>
      <c r="F26" s="47"/>
      <c r="G26" s="47"/>
      <c r="H26" s="47"/>
      <c r="I26" s="48"/>
    </row>
    <row r="27" spans="1:9" s="32" customFormat="1" ht="12.75" x14ac:dyDescent="0.2">
      <c r="A27" s="29" t="s">
        <v>16</v>
      </c>
      <c r="B27" s="30"/>
      <c r="C27" s="31"/>
      <c r="D27" s="31">
        <f t="shared" si="2"/>
        <v>0</v>
      </c>
      <c r="E27" s="39"/>
      <c r="F27" s="40"/>
      <c r="G27" s="40"/>
      <c r="H27" s="40"/>
      <c r="I27" s="41"/>
    </row>
    <row r="28" spans="1:9" s="32" customFormat="1" ht="12.75" x14ac:dyDescent="0.2">
      <c r="A28" s="29" t="s">
        <v>17</v>
      </c>
      <c r="B28" s="30">
        <v>44992.333333333336</v>
      </c>
      <c r="C28" s="31">
        <v>44992.5</v>
      </c>
      <c r="D28" s="31">
        <f t="shared" si="2"/>
        <v>0.16666666666424135</v>
      </c>
      <c r="E28" s="49" t="s">
        <v>58</v>
      </c>
      <c r="F28" s="40"/>
      <c r="G28" s="40"/>
      <c r="H28" s="40"/>
      <c r="I28" s="41"/>
    </row>
    <row r="29" spans="1:9" s="32" customFormat="1" ht="12.75" x14ac:dyDescent="0.2">
      <c r="A29" s="29" t="s">
        <v>18</v>
      </c>
      <c r="B29" s="30"/>
      <c r="C29" s="31"/>
      <c r="D29" s="31">
        <f t="shared" si="1"/>
        <v>0</v>
      </c>
      <c r="E29" s="39"/>
      <c r="F29" s="40"/>
      <c r="G29" s="40"/>
      <c r="H29" s="40"/>
      <c r="I29" s="41"/>
    </row>
    <row r="30" spans="1:9" s="32" customFormat="1" ht="12.75" x14ac:dyDescent="0.2">
      <c r="A30" s="29" t="s">
        <v>19</v>
      </c>
      <c r="B30" s="30"/>
      <c r="C30" s="31"/>
      <c r="D30" s="31">
        <f t="shared" si="1"/>
        <v>0</v>
      </c>
      <c r="E30" s="39"/>
      <c r="F30" s="40"/>
      <c r="G30" s="40"/>
      <c r="H30" s="40"/>
      <c r="I30" s="41"/>
    </row>
    <row r="31" spans="1:9" s="32" customFormat="1" ht="12.75" x14ac:dyDescent="0.2">
      <c r="A31" s="29" t="s">
        <v>20</v>
      </c>
      <c r="B31" s="30"/>
      <c r="C31" s="31"/>
      <c r="D31" s="31">
        <f>C31-B31</f>
        <v>0</v>
      </c>
      <c r="E31" s="39"/>
      <c r="F31" s="40"/>
      <c r="G31" s="40"/>
      <c r="H31" s="40"/>
      <c r="I31" s="41"/>
    </row>
    <row r="32" spans="1:9" s="32" customFormat="1" ht="12.75" x14ac:dyDescent="0.2">
      <c r="A32" s="25" t="s">
        <v>21</v>
      </c>
      <c r="B32" s="26"/>
      <c r="C32" s="27"/>
      <c r="D32" s="27">
        <f>C32-B32</f>
        <v>0</v>
      </c>
      <c r="E32" s="50"/>
      <c r="F32" s="47"/>
      <c r="G32" s="47"/>
      <c r="H32" s="47"/>
      <c r="I32" s="48"/>
    </row>
    <row r="33" spans="1:12" s="32" customFormat="1" ht="12.75" x14ac:dyDescent="0.2">
      <c r="A33" s="25" t="s">
        <v>22</v>
      </c>
      <c r="B33" s="26"/>
      <c r="C33" s="27"/>
      <c r="D33" s="27">
        <f t="shared" ref="D33:D35" si="3">C33-B33</f>
        <v>0</v>
      </c>
      <c r="E33" s="50"/>
      <c r="F33" s="47"/>
      <c r="G33" s="47"/>
      <c r="H33" s="47"/>
      <c r="I33" s="48"/>
    </row>
    <row r="34" spans="1:12" s="32" customFormat="1" ht="12.75" x14ac:dyDescent="0.2">
      <c r="A34" s="29" t="s">
        <v>23</v>
      </c>
      <c r="B34" s="30"/>
      <c r="C34" s="31"/>
      <c r="D34" s="31">
        <f t="shared" si="3"/>
        <v>0</v>
      </c>
      <c r="E34" s="39"/>
      <c r="F34" s="40"/>
      <c r="G34" s="40"/>
      <c r="H34" s="40"/>
      <c r="I34" s="41"/>
    </row>
    <row r="35" spans="1:12" s="32" customFormat="1" ht="12.75" x14ac:dyDescent="0.2">
      <c r="A35" s="29" t="s">
        <v>24</v>
      </c>
      <c r="B35" s="30">
        <v>44992.333333333336</v>
      </c>
      <c r="C35" s="31">
        <v>44992.5</v>
      </c>
      <c r="D35" s="31">
        <f t="shared" si="3"/>
        <v>0.16666666666424135</v>
      </c>
      <c r="E35" s="49" t="s">
        <v>59</v>
      </c>
      <c r="F35" s="40"/>
      <c r="G35" s="40"/>
      <c r="H35" s="40"/>
      <c r="I35" s="41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39"/>
      <c r="F36" s="40"/>
      <c r="G36" s="40"/>
      <c r="H36" s="40"/>
      <c r="I36" s="41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39"/>
      <c r="F37" s="40"/>
      <c r="G37" s="40"/>
      <c r="H37" s="40"/>
      <c r="I37" s="41"/>
    </row>
    <row r="38" spans="1:12" s="32" customFormat="1" ht="12.75" x14ac:dyDescent="0.2">
      <c r="A38" s="29" t="s">
        <v>27</v>
      </c>
      <c r="B38" s="30"/>
      <c r="C38" s="31"/>
      <c r="D38" s="31">
        <f>C38-B38</f>
        <v>0</v>
      </c>
      <c r="E38" s="39"/>
      <c r="F38" s="40"/>
      <c r="G38" s="40"/>
      <c r="H38" s="40"/>
      <c r="I38" s="41"/>
    </row>
    <row r="39" spans="1:12" s="32" customFormat="1" ht="12.75" x14ac:dyDescent="0.2">
      <c r="A39" s="25" t="s">
        <v>28</v>
      </c>
      <c r="B39" s="26"/>
      <c r="C39" s="27"/>
      <c r="D39" s="27">
        <f>C39-B39</f>
        <v>0</v>
      </c>
      <c r="E39" s="50"/>
      <c r="F39" s="47"/>
      <c r="G39" s="47"/>
      <c r="H39" s="47"/>
      <c r="I39" s="48"/>
    </row>
    <row r="40" spans="1:12" s="32" customFormat="1" ht="12.75" x14ac:dyDescent="0.2">
      <c r="A40" s="25" t="s">
        <v>29</v>
      </c>
      <c r="B40" s="26"/>
      <c r="C40" s="27"/>
      <c r="D40" s="27">
        <f t="shared" ref="D40:D42" si="4">C40-B40</f>
        <v>0</v>
      </c>
      <c r="E40" s="50"/>
      <c r="F40" s="47"/>
      <c r="G40" s="47"/>
      <c r="H40" s="47"/>
      <c r="I40" s="48"/>
    </row>
    <row r="41" spans="1:12" s="32" customFormat="1" ht="12.75" x14ac:dyDescent="0.2">
      <c r="A41" s="29" t="s">
        <v>30</v>
      </c>
      <c r="B41" s="30"/>
      <c r="C41" s="31"/>
      <c r="D41" s="31">
        <f t="shared" si="4"/>
        <v>0</v>
      </c>
      <c r="E41" s="39"/>
      <c r="F41" s="40"/>
      <c r="G41" s="40"/>
      <c r="H41" s="40"/>
      <c r="I41" s="41"/>
    </row>
    <row r="42" spans="1:12" s="32" customFormat="1" ht="12.75" x14ac:dyDescent="0.2">
      <c r="A42" s="29" t="s">
        <v>31</v>
      </c>
      <c r="B42" s="30">
        <v>44992.333333333336</v>
      </c>
      <c r="C42" s="31">
        <v>44992.5</v>
      </c>
      <c r="D42" s="31">
        <f t="shared" si="4"/>
        <v>0.16666666666424135</v>
      </c>
      <c r="E42" s="49" t="s">
        <v>60</v>
      </c>
      <c r="F42" s="40"/>
      <c r="G42" s="40"/>
      <c r="H42" s="40"/>
      <c r="I42" s="41"/>
    </row>
    <row r="43" spans="1:12" s="32" customFormat="1" ht="12.75" x14ac:dyDescent="0.2">
      <c r="A43" s="29" t="s">
        <v>32</v>
      </c>
      <c r="B43" s="30"/>
      <c r="C43" s="31"/>
      <c r="D43" s="31">
        <f t="shared" si="1"/>
        <v>0</v>
      </c>
      <c r="E43" s="39"/>
      <c r="F43" s="40"/>
      <c r="G43" s="40"/>
      <c r="H43" s="40"/>
      <c r="I43" s="41"/>
    </row>
    <row r="44" spans="1:12" s="32" customFormat="1" ht="12.75" x14ac:dyDescent="0.2">
      <c r="A44" s="29" t="s">
        <v>33</v>
      </c>
      <c r="B44" s="30"/>
      <c r="C44" s="31"/>
      <c r="D44" s="31">
        <f t="shared" si="1"/>
        <v>0</v>
      </c>
      <c r="E44" s="39"/>
      <c r="F44" s="40"/>
      <c r="G44" s="40"/>
      <c r="H44" s="40"/>
      <c r="I44" s="41"/>
    </row>
    <row r="45" spans="1:12" s="32" customFormat="1" ht="12.75" x14ac:dyDescent="0.2">
      <c r="A45" s="29" t="s">
        <v>34</v>
      </c>
      <c r="B45" s="30"/>
      <c r="C45" s="31"/>
      <c r="D45" s="31">
        <f t="shared" si="1"/>
        <v>0</v>
      </c>
      <c r="E45" s="39"/>
      <c r="F45" s="40"/>
      <c r="G45" s="40"/>
      <c r="H45" s="40"/>
      <c r="I45" s="41"/>
    </row>
    <row r="46" spans="1:12" s="24" customFormat="1" ht="15" x14ac:dyDescent="0.25">
      <c r="A46" s="42"/>
      <c r="B46" s="43"/>
      <c r="C46" s="43"/>
      <c r="D46" s="23">
        <f>SUM(D16:D45)</f>
        <v>0.66666666665696539</v>
      </c>
      <c r="E46" s="44"/>
      <c r="F46" s="44"/>
      <c r="G46" s="44"/>
      <c r="H46" s="44"/>
      <c r="I46" s="45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37:I37"/>
    <mergeCell ref="E30:I30"/>
    <mergeCell ref="E31:I31"/>
    <mergeCell ref="E32:I32"/>
    <mergeCell ref="E35:I35"/>
    <mergeCell ref="E36:I36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Adian</cp:lastModifiedBy>
  <cp:lastPrinted>2008-09-25T14:34:16Z</cp:lastPrinted>
  <dcterms:created xsi:type="dcterms:W3CDTF">2008-04-02T12:52:42Z</dcterms:created>
  <dcterms:modified xsi:type="dcterms:W3CDTF">2023-03-31T20:20:10Z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