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tiff" ContentType="image/tif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7680" activeTab="2"/>
  </bookViews>
  <sheets>
    <sheet name="A shingles" sheetId="1" r:id="rId1"/>
    <sheet name="B shingles" sheetId="2" r:id="rId2"/>
    <sheet name="2 samp ttest A&amp;B" sheetId="3" r:id="rId3"/>
  </sheets>
  <calcPr calcId="124519" concurrentCalc="0"/>
</workbook>
</file>

<file path=xl/calcChain.xml><?xml version="1.0" encoding="utf-8"?>
<calcChain xmlns="http://schemas.openxmlformats.org/spreadsheetml/2006/main">
  <c r="I13" i="3"/>
  <c r="F17"/>
  <c r="F12"/>
  <c r="F22"/>
  <c r="I12"/>
  <c r="F16"/>
  <c r="F15"/>
  <c r="F14"/>
  <c r="D19" i="2"/>
  <c r="E15"/>
  <c r="E14"/>
  <c r="E14" i="1"/>
  <c r="E13"/>
  <c r="D18"/>
  <c r="E11" l="1"/>
  <c r="E12" i="2"/>
</calcChain>
</file>

<file path=xl/sharedStrings.xml><?xml version="1.0" encoding="utf-8"?>
<sst xmlns="http://schemas.openxmlformats.org/spreadsheetml/2006/main" count="69" uniqueCount="44">
  <si>
    <t>A</t>
  </si>
  <si>
    <t>B</t>
  </si>
  <si>
    <t>Step 1</t>
  </si>
  <si>
    <t>H0</t>
  </si>
  <si>
    <t>Step 2</t>
  </si>
  <si>
    <t>Step 3</t>
  </si>
  <si>
    <t>1 sample t test</t>
  </si>
  <si>
    <t>Test statistic</t>
  </si>
  <si>
    <t>xbar</t>
  </si>
  <si>
    <t>s</t>
  </si>
  <si>
    <t xml:space="preserve">n </t>
  </si>
  <si>
    <t xml:space="preserve">mu </t>
  </si>
  <si>
    <t>Step 4</t>
  </si>
  <si>
    <t>p_value</t>
  </si>
  <si>
    <t>Step 5</t>
  </si>
  <si>
    <t>p_value &gt; 0.05</t>
  </si>
  <si>
    <t>We fail to reject the H0</t>
  </si>
  <si>
    <t>HA</t>
  </si>
  <si>
    <t>mean moisture content &lt;= 0.35</t>
  </si>
  <si>
    <t>mean moisture content &gt;  0.35</t>
  </si>
  <si>
    <t>level of significance</t>
  </si>
  <si>
    <t>on the basis of the hypothesis test performed for the given sample of 36 observations at 95% confidence we fail to reject the null hypothesis i.e. the mean moisture content is less than or equal to 0.35</t>
  </si>
  <si>
    <t>HB</t>
  </si>
  <si>
    <t>We reject the H0</t>
  </si>
  <si>
    <t>on the basis of the hypothesis test performed for the given sample of 31 observations at 95% confidence we reject the null hypothesis i.e. the mean moisture content is less than or equal to 0.35</t>
  </si>
  <si>
    <t>1 sample t test  for the A shingles</t>
  </si>
  <si>
    <t>Q3.1</t>
  </si>
  <si>
    <t>1 sample t test for Shingle B</t>
  </si>
  <si>
    <t>Numerator</t>
  </si>
  <si>
    <t>Denominator</t>
  </si>
  <si>
    <t>x1bar</t>
  </si>
  <si>
    <t>x2bar</t>
  </si>
  <si>
    <t>var1</t>
  </si>
  <si>
    <t>var2</t>
  </si>
  <si>
    <t>df</t>
  </si>
  <si>
    <t>Reject H0</t>
  </si>
  <si>
    <t>n1</t>
  </si>
  <si>
    <t>n2</t>
  </si>
  <si>
    <t>n1+n2 -2</t>
  </si>
  <si>
    <t>p_value &gt; alpha</t>
  </si>
  <si>
    <t>t stat</t>
  </si>
  <si>
    <t>p -value</t>
  </si>
  <si>
    <t>H0:  population mean for A= population mean for B</t>
  </si>
  <si>
    <t>H1: population mean for A  ≠ population mean for B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</si>
</sst>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33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33" borderId="0" xfId="0" applyFill="1"/>
    <xf numFmtId="11" fontId="0" fillId="33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553514</xdr:colOff>
      <xdr:row>4</xdr:row>
      <xdr:rowOff>102401</xdr:rowOff>
    </xdr:from>
    <xdr:to>
      <xdr:col>10</xdr:col>
      <xdr:colOff>470387</xdr:colOff>
      <xdr:row>10</xdr:row>
      <xdr:rowOff>4266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F69EC79-E98D-1141-9A88-7047466CE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7101" y="864401"/>
          <a:ext cx="1755612" cy="10448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553514</xdr:colOff>
      <xdr:row>5</xdr:row>
      <xdr:rowOff>102401</xdr:rowOff>
    </xdr:from>
    <xdr:to>
      <xdr:col>10</xdr:col>
      <xdr:colOff>470387</xdr:colOff>
      <xdr:row>11</xdr:row>
      <xdr:rowOff>4266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F69EC79-E98D-1141-9A88-7047466CE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2639" y="864401"/>
          <a:ext cx="1745673" cy="1044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819058</xdr:colOff>
      <xdr:row>5</xdr:row>
      <xdr:rowOff>36811</xdr:rowOff>
    </xdr:from>
    <xdr:to>
      <xdr:col>14</xdr:col>
      <xdr:colOff>82826</xdr:colOff>
      <xdr:row>11</xdr:row>
      <xdr:rowOff>108502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DABFA50-CA1F-5D4A-8A24-E0BB7562B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24883" y="3837286"/>
          <a:ext cx="2616568" cy="13289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zoomScale="115" zoomScaleNormal="115" workbookViewId="0">
      <selection sqref="A1:A1048576"/>
    </sheetView>
  </sheetViews>
  <sheetFormatPr defaultRowHeight="15"/>
  <cols>
    <col min="4" max="4" width="11.5703125" customWidth="1"/>
  </cols>
  <sheetData>
    <row r="1" spans="1:13">
      <c r="A1" t="s">
        <v>0</v>
      </c>
    </row>
    <row r="2" spans="1:13">
      <c r="A2">
        <v>0.44</v>
      </c>
      <c r="E2" t="s">
        <v>26</v>
      </c>
      <c r="F2" t="s">
        <v>25</v>
      </c>
    </row>
    <row r="3" spans="1:13">
      <c r="A3">
        <v>0.61</v>
      </c>
      <c r="C3" s="3"/>
      <c r="D3" s="4"/>
      <c r="E3" s="4"/>
      <c r="F3" s="4"/>
      <c r="G3" s="4"/>
      <c r="H3" s="4"/>
      <c r="I3" s="4"/>
      <c r="J3" s="4"/>
      <c r="K3" s="4"/>
      <c r="L3" s="4"/>
      <c r="M3" s="5"/>
    </row>
    <row r="4" spans="1:13">
      <c r="A4">
        <v>0.47</v>
      </c>
      <c r="C4" s="6" t="s">
        <v>2</v>
      </c>
      <c r="D4" s="7" t="s">
        <v>3</v>
      </c>
      <c r="E4" s="7" t="s">
        <v>18</v>
      </c>
      <c r="F4" s="7"/>
      <c r="G4" s="7"/>
      <c r="H4" s="7"/>
      <c r="I4" s="7"/>
      <c r="J4" s="7"/>
      <c r="K4" s="7"/>
      <c r="L4" s="7"/>
      <c r="M4" s="8"/>
    </row>
    <row r="5" spans="1:13">
      <c r="A5">
        <v>0.3</v>
      </c>
      <c r="C5" s="6"/>
      <c r="D5" s="7" t="s">
        <v>17</v>
      </c>
      <c r="E5" s="7" t="s">
        <v>19</v>
      </c>
      <c r="F5" s="7"/>
      <c r="G5" s="7"/>
      <c r="H5" s="7"/>
      <c r="I5" s="7"/>
      <c r="J5" s="7"/>
      <c r="K5" s="7"/>
      <c r="L5" s="7"/>
      <c r="M5" s="8"/>
    </row>
    <row r="6" spans="1:13">
      <c r="A6">
        <v>0.15</v>
      </c>
      <c r="C6" s="6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>
      <c r="A7">
        <v>0.24</v>
      </c>
      <c r="C7" s="6" t="s">
        <v>4</v>
      </c>
      <c r="D7" s="7">
        <v>0.05</v>
      </c>
      <c r="E7" s="7" t="s">
        <v>20</v>
      </c>
      <c r="F7" s="7"/>
      <c r="G7" s="7"/>
      <c r="H7" s="7"/>
      <c r="I7" s="7"/>
      <c r="J7" s="7"/>
      <c r="K7" s="7"/>
      <c r="L7" s="7"/>
      <c r="M7" s="8"/>
    </row>
    <row r="8" spans="1:13">
      <c r="A8">
        <v>0.16</v>
      </c>
      <c r="C8" s="6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>
      <c r="A9">
        <v>0.2</v>
      </c>
      <c r="C9" s="6" t="s">
        <v>5</v>
      </c>
      <c r="D9" s="7" t="s">
        <v>6</v>
      </c>
      <c r="E9" s="7"/>
      <c r="F9" s="7"/>
      <c r="G9" s="7"/>
      <c r="H9" s="7"/>
      <c r="I9" s="7"/>
      <c r="J9" s="7"/>
      <c r="K9" s="7"/>
      <c r="L9" s="7"/>
      <c r="M9" s="8"/>
    </row>
    <row r="10" spans="1:13">
      <c r="A10">
        <v>0.2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1:13">
      <c r="A11">
        <v>0.2</v>
      </c>
      <c r="C11" s="6"/>
      <c r="D11" s="7" t="s">
        <v>7</v>
      </c>
      <c r="E11" s="9">
        <f>(E13-E16)*SQRT(E15)/E14</f>
        <v>-1.4735046253382795</v>
      </c>
      <c r="F11" s="7">
        <v>1.47350462533828</v>
      </c>
      <c r="G11" s="7"/>
      <c r="H11" s="7"/>
      <c r="I11" s="7"/>
      <c r="J11" s="7"/>
      <c r="K11" s="7"/>
      <c r="L11" s="7"/>
      <c r="M11" s="8"/>
    </row>
    <row r="12" spans="1:13">
      <c r="A12">
        <v>0.26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>
      <c r="A13">
        <v>0.14000000000000001</v>
      </c>
      <c r="C13" s="6"/>
      <c r="D13" s="7" t="s">
        <v>8</v>
      </c>
      <c r="E13" s="7">
        <f>AVERAGE(A1:A37)</f>
        <v>0.3166666666666666</v>
      </c>
      <c r="F13" s="7"/>
      <c r="G13" s="7"/>
      <c r="H13" s="7"/>
      <c r="I13" s="7"/>
      <c r="J13" s="7"/>
      <c r="K13" s="7"/>
      <c r="L13" s="7"/>
      <c r="M13" s="8"/>
    </row>
    <row r="14" spans="1:13">
      <c r="A14">
        <v>0.33</v>
      </c>
      <c r="C14" s="6"/>
      <c r="D14" s="7" t="s">
        <v>9</v>
      </c>
      <c r="E14" s="7">
        <f>STDEV(A1:A37)</f>
        <v>0.1357308260597318</v>
      </c>
      <c r="F14" s="7"/>
      <c r="G14" s="7"/>
      <c r="H14" s="7"/>
      <c r="I14" s="7"/>
      <c r="J14" s="7"/>
      <c r="K14" s="7"/>
      <c r="L14" s="7"/>
      <c r="M14" s="8"/>
    </row>
    <row r="15" spans="1:13">
      <c r="A15">
        <v>0.13</v>
      </c>
      <c r="C15" s="6"/>
      <c r="D15" s="7" t="s">
        <v>10</v>
      </c>
      <c r="E15" s="7">
        <v>36</v>
      </c>
      <c r="F15" s="7"/>
      <c r="G15" s="7"/>
      <c r="H15" s="7"/>
      <c r="I15" s="7"/>
      <c r="J15" s="7"/>
      <c r="K15" s="7"/>
      <c r="L15" s="7"/>
      <c r="M15" s="8"/>
    </row>
    <row r="16" spans="1:13">
      <c r="A16">
        <v>0.72</v>
      </c>
      <c r="C16" s="6"/>
      <c r="D16" s="7" t="s">
        <v>11</v>
      </c>
      <c r="E16" s="7">
        <v>0.35</v>
      </c>
      <c r="F16" s="7"/>
      <c r="G16" s="7"/>
      <c r="H16" s="7"/>
      <c r="I16" s="7"/>
      <c r="J16" s="7"/>
      <c r="K16" s="7"/>
      <c r="L16" s="7"/>
      <c r="M16" s="8"/>
    </row>
    <row r="17" spans="1:13">
      <c r="A17">
        <v>0.51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8"/>
    </row>
    <row r="18" spans="1:13">
      <c r="A18">
        <v>0.28000000000000003</v>
      </c>
      <c r="C18" s="6" t="s">
        <v>12</v>
      </c>
      <c r="D18" s="9">
        <f>TDIST(F11,35,1)</f>
        <v>7.477633116079796E-2</v>
      </c>
      <c r="E18" s="7" t="s">
        <v>13</v>
      </c>
      <c r="F18" s="7"/>
      <c r="G18" s="9">
        <v>7.477633116079796E-2</v>
      </c>
      <c r="H18" s="7"/>
      <c r="I18" s="7"/>
      <c r="J18" s="7"/>
      <c r="K18" s="7"/>
      <c r="L18" s="7"/>
      <c r="M18" s="8"/>
    </row>
    <row r="19" spans="1:13">
      <c r="A19">
        <v>0.39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8"/>
    </row>
    <row r="20" spans="1:13">
      <c r="A20">
        <v>0.39</v>
      </c>
      <c r="C20" s="6" t="s">
        <v>14</v>
      </c>
      <c r="D20" s="7" t="s">
        <v>15</v>
      </c>
      <c r="E20" s="7"/>
      <c r="F20" s="7" t="s">
        <v>16</v>
      </c>
      <c r="G20" s="7"/>
      <c r="H20" s="7"/>
      <c r="I20" s="7"/>
      <c r="J20" s="7"/>
      <c r="K20" s="7"/>
      <c r="L20" s="7"/>
      <c r="M20" s="8"/>
    </row>
    <row r="21" spans="1:13">
      <c r="A21">
        <v>0.25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8"/>
    </row>
    <row r="22" spans="1:13" ht="16.5" customHeight="1">
      <c r="A22">
        <v>0.16</v>
      </c>
      <c r="C22" s="13" t="s">
        <v>21</v>
      </c>
      <c r="D22" s="14"/>
      <c r="E22" s="14"/>
      <c r="F22" s="14"/>
      <c r="G22" s="14"/>
      <c r="H22" s="14"/>
      <c r="I22" s="14"/>
      <c r="J22" s="14"/>
      <c r="K22" s="14"/>
      <c r="L22" s="14"/>
      <c r="M22" s="15"/>
    </row>
    <row r="23" spans="1:13">
      <c r="A23">
        <v>0.2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</row>
    <row r="24" spans="1:13">
      <c r="A24">
        <v>0.22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>
      <c r="A25">
        <v>0.42</v>
      </c>
    </row>
    <row r="26" spans="1:13">
      <c r="A26">
        <v>0.24</v>
      </c>
    </row>
    <row r="27" spans="1:13">
      <c r="A27">
        <v>0.21</v>
      </c>
    </row>
    <row r="28" spans="1:13">
      <c r="A28">
        <v>0.49</v>
      </c>
    </row>
    <row r="29" spans="1:13">
      <c r="A29">
        <v>0.34</v>
      </c>
    </row>
    <row r="30" spans="1:13">
      <c r="A30">
        <v>0.36</v>
      </c>
    </row>
    <row r="31" spans="1:13">
      <c r="A31">
        <v>0.28999999999999998</v>
      </c>
    </row>
    <row r="32" spans="1:13">
      <c r="A32">
        <v>0.27</v>
      </c>
    </row>
    <row r="33" spans="1:1">
      <c r="A33">
        <v>0.4</v>
      </c>
    </row>
    <row r="34" spans="1:1">
      <c r="A34">
        <v>0.28999999999999998</v>
      </c>
    </row>
    <row r="35" spans="1:1">
      <c r="A35">
        <v>0.43</v>
      </c>
    </row>
    <row r="36" spans="1:1">
      <c r="A36">
        <v>0.34</v>
      </c>
    </row>
    <row r="37" spans="1:1">
      <c r="A37">
        <v>0.37</v>
      </c>
    </row>
  </sheetData>
  <mergeCells count="1">
    <mergeCell ref="C22:M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"/>
  <sheetViews>
    <sheetView zoomScale="115" zoomScaleNormal="115" workbookViewId="0">
      <selection sqref="A1:A1048576"/>
    </sheetView>
  </sheetViews>
  <sheetFormatPr defaultRowHeight="15.75"/>
  <cols>
    <col min="1" max="1" width="10.5703125" style="2" customWidth="1"/>
  </cols>
  <sheetData>
    <row r="1" spans="1:13">
      <c r="A1" s="1" t="s">
        <v>1</v>
      </c>
    </row>
    <row r="2" spans="1:13">
      <c r="A2" s="2">
        <v>0.14000000000000001</v>
      </c>
    </row>
    <row r="3" spans="1:13">
      <c r="A3" s="2">
        <v>0.15</v>
      </c>
      <c r="F3" t="s">
        <v>26</v>
      </c>
      <c r="G3" t="s">
        <v>27</v>
      </c>
    </row>
    <row r="4" spans="1:13">
      <c r="A4" s="2">
        <v>0.31</v>
      </c>
      <c r="C4" s="3"/>
      <c r="D4" s="4"/>
      <c r="E4" s="4"/>
      <c r="F4" s="4"/>
      <c r="G4" s="4"/>
      <c r="H4" s="4"/>
      <c r="I4" s="4"/>
      <c r="J4" s="4"/>
      <c r="K4" s="4"/>
      <c r="L4" s="4"/>
      <c r="M4" s="5"/>
    </row>
    <row r="5" spans="1:13">
      <c r="A5" s="2">
        <v>0.16</v>
      </c>
      <c r="C5" s="6" t="s">
        <v>2</v>
      </c>
      <c r="D5" s="7" t="s">
        <v>3</v>
      </c>
      <c r="E5" s="7" t="s">
        <v>18</v>
      </c>
      <c r="F5" s="7"/>
      <c r="G5" s="7"/>
      <c r="H5" s="7"/>
      <c r="I5" s="7"/>
      <c r="J5" s="7"/>
      <c r="K5" s="7"/>
      <c r="L5" s="7"/>
      <c r="M5" s="8"/>
    </row>
    <row r="6" spans="1:13">
      <c r="A6" s="2">
        <v>0.37</v>
      </c>
      <c r="C6" s="6"/>
      <c r="D6" s="7" t="s">
        <v>22</v>
      </c>
      <c r="E6" s="7" t="s">
        <v>19</v>
      </c>
      <c r="F6" s="7"/>
      <c r="G6" s="7"/>
      <c r="H6" s="7"/>
      <c r="I6" s="7"/>
      <c r="J6" s="7"/>
      <c r="K6" s="7"/>
      <c r="L6" s="7"/>
      <c r="M6" s="8"/>
    </row>
    <row r="7" spans="1:13">
      <c r="A7" s="2">
        <v>0.18</v>
      </c>
      <c r="C7" s="6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>
      <c r="A8" s="2">
        <v>0.42</v>
      </c>
      <c r="C8" s="6" t="s">
        <v>4</v>
      </c>
      <c r="D8" s="7">
        <v>0.05</v>
      </c>
      <c r="E8" s="7" t="s">
        <v>20</v>
      </c>
      <c r="F8" s="7"/>
      <c r="G8" s="7"/>
      <c r="H8" s="7"/>
      <c r="I8" s="7"/>
      <c r="J8" s="7"/>
      <c r="K8" s="7"/>
      <c r="L8" s="7"/>
      <c r="M8" s="8"/>
    </row>
    <row r="9" spans="1:13">
      <c r="A9" s="2">
        <v>0.57999999999999996</v>
      </c>
      <c r="C9" s="6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A10" s="2">
        <v>0.25</v>
      </c>
      <c r="C10" s="6" t="s">
        <v>5</v>
      </c>
      <c r="D10" s="7" t="s">
        <v>6</v>
      </c>
      <c r="E10" s="7"/>
      <c r="F10" s="7"/>
      <c r="G10" s="7"/>
      <c r="H10" s="7"/>
      <c r="I10" s="7"/>
      <c r="J10" s="7"/>
      <c r="K10" s="7"/>
      <c r="L10" s="7"/>
      <c r="M10" s="8"/>
    </row>
    <row r="11" spans="1:13">
      <c r="A11" s="2">
        <v>0.41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8"/>
    </row>
    <row r="12" spans="1:13">
      <c r="A12" s="2">
        <v>0.17</v>
      </c>
      <c r="C12" s="6"/>
      <c r="D12" s="7" t="s">
        <v>7</v>
      </c>
      <c r="E12" s="9">
        <f>(E14-E17)*SQRT(E16)/E15</f>
        <v>-3.1003313069987017</v>
      </c>
      <c r="F12" s="7">
        <v>3.1003313069987</v>
      </c>
      <c r="G12" s="7"/>
      <c r="H12" s="7"/>
      <c r="I12" s="7"/>
      <c r="J12" s="7"/>
      <c r="K12" s="7"/>
      <c r="L12" s="7"/>
      <c r="M12" s="8"/>
    </row>
    <row r="13" spans="1:13">
      <c r="A13" s="2">
        <v>0.13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8"/>
    </row>
    <row r="14" spans="1:13">
      <c r="A14" s="2">
        <v>0.23</v>
      </c>
      <c r="C14" s="6"/>
      <c r="D14" s="7" t="s">
        <v>8</v>
      </c>
      <c r="E14" s="7">
        <f>AVERAGE(A2:A32)</f>
        <v>0.2735483870967742</v>
      </c>
      <c r="F14" s="7"/>
      <c r="G14" s="7"/>
      <c r="H14" s="7"/>
      <c r="I14" s="7"/>
      <c r="J14" s="7"/>
      <c r="K14" s="7"/>
      <c r="L14" s="7"/>
      <c r="M14" s="8"/>
    </row>
    <row r="15" spans="1:13">
      <c r="A15" s="2">
        <v>0.11</v>
      </c>
      <c r="C15" s="6"/>
      <c r="D15" s="7" t="s">
        <v>9</v>
      </c>
      <c r="E15" s="7">
        <f>STDEV(A2:A32)</f>
        <v>0.13729647694185432</v>
      </c>
      <c r="F15" s="7"/>
      <c r="G15" s="7"/>
      <c r="H15" s="7"/>
      <c r="I15" s="7"/>
      <c r="J15" s="7"/>
      <c r="K15" s="7"/>
      <c r="L15" s="7"/>
      <c r="M15" s="8"/>
    </row>
    <row r="16" spans="1:13">
      <c r="A16" s="2">
        <v>0.1</v>
      </c>
      <c r="C16" s="6"/>
      <c r="D16" s="7" t="s">
        <v>10</v>
      </c>
      <c r="E16" s="7">
        <v>31</v>
      </c>
      <c r="F16" s="7"/>
      <c r="G16" s="7"/>
      <c r="H16" s="7"/>
      <c r="I16" s="7"/>
      <c r="J16" s="7"/>
      <c r="K16" s="7"/>
      <c r="L16" s="7"/>
      <c r="M16" s="8"/>
    </row>
    <row r="17" spans="1:13">
      <c r="A17" s="2">
        <v>0.19</v>
      </c>
      <c r="C17" s="6"/>
      <c r="D17" s="7" t="s">
        <v>11</v>
      </c>
      <c r="E17" s="7">
        <v>0.35</v>
      </c>
      <c r="F17" s="7"/>
      <c r="G17" s="7"/>
      <c r="H17" s="7"/>
      <c r="I17" s="7"/>
      <c r="J17" s="7"/>
      <c r="K17" s="7"/>
      <c r="L17" s="7"/>
      <c r="M17" s="8"/>
    </row>
    <row r="18" spans="1:13">
      <c r="A18" s="2">
        <v>0.22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 spans="1:13">
      <c r="A19" s="2">
        <v>0.44</v>
      </c>
      <c r="C19" s="6" t="s">
        <v>12</v>
      </c>
      <c r="D19" s="9">
        <f>TDIST(F12,30,1)</f>
        <v>2.090477386427566E-3</v>
      </c>
      <c r="E19" s="7" t="s">
        <v>13</v>
      </c>
      <c r="F19" s="7"/>
      <c r="G19" s="9">
        <v>2.090477386427566E-3</v>
      </c>
      <c r="H19" s="7"/>
      <c r="I19" s="7"/>
      <c r="J19" s="7"/>
      <c r="K19" s="7"/>
      <c r="L19" s="7"/>
      <c r="M19" s="8"/>
    </row>
    <row r="20" spans="1:13">
      <c r="A20" s="2">
        <v>0.11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1:13">
      <c r="A21" s="2">
        <v>0.11</v>
      </c>
      <c r="C21" s="6" t="s">
        <v>14</v>
      </c>
      <c r="D21" s="7" t="s">
        <v>15</v>
      </c>
      <c r="E21" s="7"/>
      <c r="F21" s="7" t="s">
        <v>23</v>
      </c>
      <c r="G21" s="7"/>
      <c r="H21" s="7"/>
      <c r="I21" s="7"/>
      <c r="J21" s="7"/>
      <c r="K21" s="7"/>
      <c r="L21" s="7"/>
      <c r="M21" s="8"/>
    </row>
    <row r="22" spans="1:13">
      <c r="A22" s="2">
        <v>0.31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8"/>
    </row>
    <row r="23" spans="1:13" ht="15.75" customHeight="1">
      <c r="A23" s="2">
        <v>0.43</v>
      </c>
      <c r="C23" s="13" t="s">
        <v>24</v>
      </c>
      <c r="D23" s="14"/>
      <c r="E23" s="14"/>
      <c r="F23" s="14"/>
      <c r="G23" s="14"/>
      <c r="H23" s="14"/>
      <c r="I23" s="14"/>
      <c r="J23" s="14"/>
      <c r="K23" s="14"/>
      <c r="L23" s="14"/>
      <c r="M23" s="15"/>
    </row>
    <row r="24" spans="1:13">
      <c r="A24" s="2">
        <v>0.26</v>
      </c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>
      <c r="A25" s="2">
        <v>0.18</v>
      </c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>
      <c r="A26" s="2">
        <v>0.44</v>
      </c>
    </row>
    <row r="27" spans="1:13">
      <c r="A27" s="2">
        <v>0.43</v>
      </c>
    </row>
    <row r="28" spans="1:13">
      <c r="A28" s="2">
        <v>0.16</v>
      </c>
    </row>
    <row r="29" spans="1:13">
      <c r="A29" s="2">
        <v>0.52</v>
      </c>
    </row>
    <row r="30" spans="1:13">
      <c r="A30" s="2">
        <v>0.36</v>
      </c>
    </row>
    <row r="31" spans="1:13">
      <c r="A31" s="2">
        <v>0.22</v>
      </c>
    </row>
    <row r="32" spans="1:13">
      <c r="A32" s="2">
        <v>0.39</v>
      </c>
    </row>
  </sheetData>
  <mergeCells count="1">
    <mergeCell ref="C23:M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9" workbookViewId="0">
      <selection activeCell="I10" sqref="I10"/>
    </sheetView>
  </sheetViews>
  <sheetFormatPr defaultRowHeight="15.75"/>
  <cols>
    <col min="2" max="2" width="10.5703125" style="2" customWidth="1"/>
  </cols>
  <sheetData>
    <row r="1" spans="1:9">
      <c r="A1" s="18" t="s">
        <v>0</v>
      </c>
      <c r="B1" s="1" t="s">
        <v>1</v>
      </c>
    </row>
    <row r="2" spans="1:9">
      <c r="A2">
        <v>0.44</v>
      </c>
      <c r="B2" s="2">
        <v>0.14000000000000001</v>
      </c>
    </row>
    <row r="3" spans="1:9">
      <c r="A3">
        <v>0.61</v>
      </c>
      <c r="B3" s="2">
        <v>0.15</v>
      </c>
    </row>
    <row r="4" spans="1:9">
      <c r="A4">
        <v>0.47</v>
      </c>
      <c r="B4" s="2">
        <v>0.31</v>
      </c>
    </row>
    <row r="5" spans="1:9">
      <c r="A5">
        <v>0.3</v>
      </c>
      <c r="B5" s="2">
        <v>0.16</v>
      </c>
    </row>
    <row r="6" spans="1:9">
      <c r="A6">
        <v>0.15</v>
      </c>
      <c r="B6" s="2">
        <v>0.37</v>
      </c>
    </row>
    <row r="7" spans="1:9">
      <c r="A7">
        <v>0.24</v>
      </c>
      <c r="B7" s="2">
        <v>0.18</v>
      </c>
      <c r="E7" t="s">
        <v>2</v>
      </c>
      <c r="F7" t="s">
        <v>42</v>
      </c>
    </row>
    <row r="8" spans="1:9">
      <c r="A8">
        <v>0.16</v>
      </c>
      <c r="B8" s="2">
        <v>0.42</v>
      </c>
      <c r="F8" t="s">
        <v>43</v>
      </c>
    </row>
    <row r="9" spans="1:9">
      <c r="A9">
        <v>0.2</v>
      </c>
      <c r="B9" s="2">
        <v>0.57999999999999996</v>
      </c>
    </row>
    <row r="10" spans="1:9">
      <c r="A10">
        <v>0.2</v>
      </c>
      <c r="B10" s="2">
        <v>0.25</v>
      </c>
      <c r="E10" t="s">
        <v>4</v>
      </c>
      <c r="F10">
        <v>0.05</v>
      </c>
    </row>
    <row r="11" spans="1:9">
      <c r="A11">
        <v>0.2</v>
      </c>
      <c r="B11" s="2">
        <v>0.41</v>
      </c>
    </row>
    <row r="12" spans="1:9">
      <c r="A12">
        <v>0.26</v>
      </c>
      <c r="B12" s="2">
        <v>0.17</v>
      </c>
      <c r="E12" t="s">
        <v>5</v>
      </c>
      <c r="F12" s="16">
        <f>I12/I13</f>
        <v>1.2885080295255011</v>
      </c>
      <c r="G12" s="16" t="s">
        <v>40</v>
      </c>
      <c r="H12" t="s">
        <v>28</v>
      </c>
      <c r="I12">
        <f>F14-F15</f>
        <v>4.3118279569892393E-2</v>
      </c>
    </row>
    <row r="13" spans="1:9">
      <c r="A13">
        <v>0.14000000000000001</v>
      </c>
      <c r="B13" s="2">
        <v>0.13</v>
      </c>
      <c r="H13" t="s">
        <v>29</v>
      </c>
      <c r="I13">
        <f>SQRT((F16/F18)+(F17/F19))</f>
        <v>3.3463725938728449E-2</v>
      </c>
    </row>
    <row r="14" spans="1:9">
      <c r="A14">
        <v>0.33</v>
      </c>
      <c r="B14" s="2">
        <v>0.23</v>
      </c>
      <c r="E14" t="s">
        <v>30</v>
      </c>
      <c r="F14">
        <f>AVERAGE(A2:A37)</f>
        <v>0.3166666666666666</v>
      </c>
    </row>
    <row r="15" spans="1:9">
      <c r="A15">
        <v>0.13</v>
      </c>
      <c r="B15" s="2">
        <v>0.11</v>
      </c>
      <c r="E15" t="s">
        <v>31</v>
      </c>
      <c r="F15">
        <f>AVERAGE(B2:B32)</f>
        <v>0.2735483870967742</v>
      </c>
    </row>
    <row r="16" spans="1:9">
      <c r="A16">
        <v>0.72</v>
      </c>
      <c r="B16" s="2">
        <v>0.1</v>
      </c>
      <c r="E16" t="s">
        <v>32</v>
      </c>
      <c r="F16" s="19">
        <f>VAR(A2:A37)</f>
        <v>1.8422857142857168E-2</v>
      </c>
    </row>
    <row r="17" spans="1:11">
      <c r="A17">
        <v>0.51</v>
      </c>
      <c r="B17" s="2">
        <v>0.19</v>
      </c>
      <c r="E17" t="s">
        <v>33</v>
      </c>
      <c r="F17">
        <f>VAR(B2:B32)</f>
        <v>1.8850322580645132E-2</v>
      </c>
    </row>
    <row r="18" spans="1:11">
      <c r="A18">
        <v>0.28000000000000003</v>
      </c>
      <c r="B18" s="2">
        <v>0.22</v>
      </c>
      <c r="E18" t="s">
        <v>36</v>
      </c>
      <c r="F18">
        <v>36</v>
      </c>
    </row>
    <row r="19" spans="1:11">
      <c r="A19">
        <v>0.39</v>
      </c>
      <c r="B19" s="2">
        <v>0.44</v>
      </c>
      <c r="E19" t="s">
        <v>37</v>
      </c>
      <c r="F19">
        <v>31</v>
      </c>
      <c r="I19" t="s">
        <v>34</v>
      </c>
      <c r="J19" t="s">
        <v>38</v>
      </c>
      <c r="K19">
        <v>65</v>
      </c>
    </row>
    <row r="20" spans="1:11">
      <c r="A20">
        <v>0.39</v>
      </c>
      <c r="B20" s="2">
        <v>0.11</v>
      </c>
    </row>
    <row r="21" spans="1:11">
      <c r="A21">
        <v>0.25</v>
      </c>
      <c r="B21" s="2">
        <v>0.11</v>
      </c>
    </row>
    <row r="22" spans="1:11">
      <c r="A22">
        <v>0.16</v>
      </c>
      <c r="B22" s="2">
        <v>0.31</v>
      </c>
      <c r="E22" t="s">
        <v>12</v>
      </c>
      <c r="F22" s="16">
        <f>TDIST(F12, 65, 2)</f>
        <v>0.20213673882968697</v>
      </c>
      <c r="H22" s="17" t="s">
        <v>41</v>
      </c>
    </row>
    <row r="23" spans="1:11">
      <c r="A23">
        <v>0.2</v>
      </c>
      <c r="B23" s="2">
        <v>0.43</v>
      </c>
    </row>
    <row r="24" spans="1:11">
      <c r="A24">
        <v>0.22</v>
      </c>
      <c r="B24" s="2">
        <v>0.26</v>
      </c>
      <c r="E24" t="s">
        <v>14</v>
      </c>
      <c r="F24" t="s">
        <v>39</v>
      </c>
      <c r="H24" t="s">
        <v>35</v>
      </c>
    </row>
    <row r="25" spans="1:11">
      <c r="A25">
        <v>0.42</v>
      </c>
      <c r="B25" s="2">
        <v>0.18</v>
      </c>
    </row>
    <row r="26" spans="1:11">
      <c r="A26">
        <v>0.24</v>
      </c>
      <c r="B26" s="2">
        <v>0.44</v>
      </c>
    </row>
    <row r="27" spans="1:11">
      <c r="A27">
        <v>0.21</v>
      </c>
      <c r="B27" s="2">
        <v>0.43</v>
      </c>
    </row>
    <row r="28" spans="1:11">
      <c r="A28">
        <v>0.49</v>
      </c>
      <c r="B28" s="2">
        <v>0.16</v>
      </c>
    </row>
    <row r="29" spans="1:11">
      <c r="A29">
        <v>0.34</v>
      </c>
      <c r="B29" s="2">
        <v>0.52</v>
      </c>
    </row>
    <row r="30" spans="1:11">
      <c r="A30">
        <v>0.36</v>
      </c>
      <c r="B30" s="2">
        <v>0.36</v>
      </c>
    </row>
    <row r="31" spans="1:11">
      <c r="A31">
        <v>0.28999999999999998</v>
      </c>
      <c r="B31" s="2">
        <v>0.22</v>
      </c>
    </row>
    <row r="32" spans="1:11">
      <c r="A32">
        <v>0.27</v>
      </c>
      <c r="B32" s="2">
        <v>0.39</v>
      </c>
    </row>
    <row r="33" spans="1:1">
      <c r="A33">
        <v>0.4</v>
      </c>
    </row>
    <row r="34" spans="1:1">
      <c r="A34">
        <v>0.28999999999999998</v>
      </c>
    </row>
    <row r="35" spans="1:1">
      <c r="A35">
        <v>0.43</v>
      </c>
    </row>
    <row r="36" spans="1:1">
      <c r="A36">
        <v>0.34</v>
      </c>
    </row>
    <row r="37" spans="1:1">
      <c r="A37">
        <v>0.37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shingles</vt:lpstr>
      <vt:lpstr>B shingles</vt:lpstr>
      <vt:lpstr>2 samp ttest A&amp;B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</dc:creator>
  <cp:lastModifiedBy>adil</cp:lastModifiedBy>
  <dcterms:created xsi:type="dcterms:W3CDTF">2021-02-13T15:17:51Z</dcterms:created>
  <dcterms:modified xsi:type="dcterms:W3CDTF">2021-02-14T06:25:17Z</dcterms:modified>
</cp:coreProperties>
</file>