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C14" i="1"/>
  <c r="B14" i="1"/>
  <c r="A14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<sst xmlns="http://schemas.openxmlformats.org/spreadsheetml/2006/main" count="6" uniqueCount="6">
  <si>
    <t>Multimeter</t>
  </si>
  <si>
    <t>Cpld</t>
  </si>
  <si>
    <t>vrms</t>
  </si>
  <si>
    <t>irms</t>
  </si>
  <si>
    <t>angle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</si>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</sst>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Sheet1!$C$3:$C$13</c:f>
              <c:numCache>
                <c:formatCode>General</c:formatCode>
                <c:ptCount val="11"/>
                <c:pt idx="0">
                  <c:v>0.55999999999999872</c:v>
                </c:pt>
                <c:pt idx="1">
                  <c:v>0.63000000000000078</c:v>
                </c:pt>
                <c:pt idx="2">
                  <c:v>0.63000000000000078</c:v>
                </c:pt>
                <c:pt idx="3">
                  <c:v>0.61999999999999922</c:v>
                </c:pt>
                <c:pt idx="4">
                  <c:v>0.66000000000000014</c:v>
                </c:pt>
                <c:pt idx="5">
                  <c:v>0.67999999999999972</c:v>
                </c:pt>
                <c:pt idx="6">
                  <c:v>0.67999999999999972</c:v>
                </c:pt>
                <c:pt idx="7">
                  <c:v>0.70000000000000107</c:v>
                </c:pt>
                <c:pt idx="8">
                  <c:v>0.69999999999999929</c:v>
                </c:pt>
                <c:pt idx="9">
                  <c:v>0.70999999999999908</c:v>
                </c:pt>
                <c:pt idx="10">
                  <c:v>0.70000000000000107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73352"/>
        <c:axId val="230859632"/>
      </c:lineChart>
      <c:catAx>
        <c:axId val="230873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59632"/>
        <c:crosses val="autoZero"/>
        <c:auto val="1"/>
        <c:lblAlgn val="ctr"/>
        <c:lblOffset val="100"/>
        <c:noMultiLvlLbl val="0"/>
      </c:catAx>
      <c:valAx>
        <c:axId val="23085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73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Sheet1!$A$3:$A$13</c:f>
              <c:numCache>
                <c:formatCode>General</c:formatCode>
                <c:ptCount val="11"/>
                <c:pt idx="0">
                  <c:v>9.86</c:v>
                </c:pt>
                <c:pt idx="1">
                  <c:v>9.99</c:v>
                </c:pt>
                <c:pt idx="2">
                  <c:v>10.14</c:v>
                </c:pt>
                <c:pt idx="3">
                  <c:v>10.26</c:v>
                </c:pt>
                <c:pt idx="4">
                  <c:v>10.33</c:v>
                </c:pt>
                <c:pt idx="5">
                  <c:v>10.4</c:v>
                </c:pt>
                <c:pt idx="6">
                  <c:v>10.42</c:v>
                </c:pt>
                <c:pt idx="7">
                  <c:v>10.49</c:v>
                </c:pt>
                <c:pt idx="8">
                  <c:v>10.51</c:v>
                </c:pt>
                <c:pt idx="9">
                  <c:v>10.53</c:v>
                </c:pt>
                <c:pt idx="10">
                  <c:v>10.57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Sheet1!$B$3:$B$13</c:f>
              <c:numCache>
                <c:formatCode>General</c:formatCode>
                <c:ptCount val="11"/>
                <c:pt idx="0">
                  <c:v>9.3000000000000007</c:v>
                </c:pt>
                <c:pt idx="1">
                  <c:v>9.36</c:v>
                </c:pt>
                <c:pt idx="2">
                  <c:v>9.51</c:v>
                </c:pt>
                <c:pt idx="3">
                  <c:v>9.64</c:v>
                </c:pt>
                <c:pt idx="4">
                  <c:v>9.67</c:v>
                </c:pt>
                <c:pt idx="5">
                  <c:v>9.7200000000000006</c:v>
                </c:pt>
                <c:pt idx="6">
                  <c:v>9.74</c:v>
                </c:pt>
                <c:pt idx="7">
                  <c:v>9.7899999999999991</c:v>
                </c:pt>
                <c:pt idx="8">
                  <c:v>9.81</c:v>
                </c:pt>
                <c:pt idx="9">
                  <c:v>9.82</c:v>
                </c:pt>
                <c:pt idx="10">
                  <c:v>9.8699999999999992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Sheet1!$C$3:$C$13</c:f>
              <c:numCache>
                <c:formatCode>General</c:formatCode>
                <c:ptCount val="11"/>
                <c:pt idx="0">
                  <c:v>0.55999999999999872</c:v>
                </c:pt>
                <c:pt idx="1">
                  <c:v>0.63000000000000078</c:v>
                </c:pt>
                <c:pt idx="2">
                  <c:v>0.63000000000000078</c:v>
                </c:pt>
                <c:pt idx="3">
                  <c:v>0.61999999999999922</c:v>
                </c:pt>
                <c:pt idx="4">
                  <c:v>0.66000000000000014</c:v>
                </c:pt>
                <c:pt idx="5">
                  <c:v>0.67999999999999972</c:v>
                </c:pt>
                <c:pt idx="6">
                  <c:v>0.67999999999999972</c:v>
                </c:pt>
                <c:pt idx="7">
                  <c:v>0.70000000000000107</c:v>
                </c:pt>
                <c:pt idx="8">
                  <c:v>0.69999999999999929</c:v>
                </c:pt>
                <c:pt idx="9">
                  <c:v>0.70999999999999908</c:v>
                </c:pt>
                <c:pt idx="10">
                  <c:v>0.70000000000000107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089128"/>
        <c:axId val="425088344"/>
      </c:lineChart>
      <c:catAx>
        <c:axId val="425089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88344"/>
        <c:crosses val="autoZero"/>
        <c:auto val="1"/>
        <c:lblAlgn val="ctr"/>
        <c:lblOffset val="100"/>
        <c:noMultiLvlLbl val="0"/>
      </c:catAx>
      <c:valAx>
        <c:axId val="4250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8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Sheet1!$A$3:$A$13</c:f>
              <c:numCache>
                <c:formatCode>General</c:formatCode>
                <c:ptCount val="11"/>
                <c:pt idx="0">
                  <c:v>9.86</c:v>
                </c:pt>
                <c:pt idx="1">
                  <c:v>9.99</c:v>
                </c:pt>
                <c:pt idx="2">
                  <c:v>10.14</c:v>
                </c:pt>
                <c:pt idx="3">
                  <c:v>10.26</c:v>
                </c:pt>
                <c:pt idx="4">
                  <c:v>10.33</c:v>
                </c:pt>
                <c:pt idx="5">
                  <c:v>10.4</c:v>
                </c:pt>
                <c:pt idx="6">
                  <c:v>10.42</c:v>
                </c:pt>
                <c:pt idx="7">
                  <c:v>10.49</c:v>
                </c:pt>
                <c:pt idx="8">
                  <c:v>10.51</c:v>
                </c:pt>
                <c:pt idx="9">
                  <c:v>10.53</c:v>
                </c:pt>
                <c:pt idx="10">
                  <c:v>10.57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Sheet1!$B$3:$B$13</c:f>
              <c:numCache>
                <c:formatCode>General</c:formatCode>
                <c:ptCount val="11"/>
                <c:pt idx="0">
                  <c:v>9.3000000000000007</c:v>
                </c:pt>
                <c:pt idx="1">
                  <c:v>9.36</c:v>
                </c:pt>
                <c:pt idx="2">
                  <c:v>9.51</c:v>
                </c:pt>
                <c:pt idx="3">
                  <c:v>9.64</c:v>
                </c:pt>
                <c:pt idx="4">
                  <c:v>9.67</c:v>
                </c:pt>
                <c:pt idx="5">
                  <c:v>9.7200000000000006</c:v>
                </c:pt>
                <c:pt idx="6">
                  <c:v>9.74</c:v>
                </c:pt>
                <c:pt idx="7">
                  <c:v>9.7899999999999991</c:v>
                </c:pt>
                <c:pt idx="8">
                  <c:v>9.81</c:v>
                </c:pt>
                <c:pt idx="9">
                  <c:v>9.82</c:v>
                </c:pt>
                <c:pt idx="10">
                  <c:v>9.8699999999999992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61984"/>
        <c:axId val="230870216"/>
      </c:lineChart>
      <c:catAx>
        <c:axId val="230861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70216"/>
        <c:crosses val="autoZero"/>
        <c:auto val="1"/>
        <c:lblAlgn val="ctr"/>
        <c:lblOffset val="100"/>
        <c:noMultiLvlLbl val="0"/>
      </c:catAx>
      <c:valAx>
        <c:axId val="2308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6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15</xdr:row>
      <xdr:rowOff>157162</xdr:rowOff>
    </xdr:from>
    <xdr:to>
      <xdr:col>18</xdr:col>
      <xdr:colOff>219075</xdr:colOff>
      <xdr:row>30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15</xdr:row>
      <xdr:rowOff>157162</xdr:rowOff>
    </xdr:from>
    <xdr:to>
      <xdr:col>18</xdr:col>
      <xdr:colOff>219075</xdr:colOff>
      <xdr:row>30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523875</xdr:colOff>
      <xdr:row>15</xdr:row>
      <xdr:rowOff>157162</xdr:rowOff>
    </xdr:from>
    <xdr:to>
      <xdr:col>18</xdr:col>
      <xdr:colOff>219075</xdr:colOff>
      <xdr:row>30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I4" sqref="I4"/>
    </sheetView>
  </sheetViews>
  <sheetFormatPr defaultRowHeight="15" x14ac:dyDescent="0.25"/>
  <cols>
    <col min="1" max="1" width="11.140625" bestFit="1" customWidth="1"/>
  </cols>
  <sheetData>
    <row r="2" spans="1:13" x14ac:dyDescent="0.25">
      <c r="A2" t="s">
        <v>0</v>
      </c>
      <c r="B2" t="s">
        <v>1</v>
      </c>
      <c r="I2" t="s">
        <v>2</v>
      </c>
      <c r="J2" t="s">
        <v>3</v>
      </c>
      <c r="K2" t="s">
        <v>4</v>
      </c>
      <c r="M2" t="s">
        <v>5</v>
      </c>
    </row>
    <row r="3" spans="1:13" x14ac:dyDescent="0.25">
      <c r="A3">
        <v>9.86</v>
      </c>
      <c r="B3">
        <v>9.3000000000000007</v>
      </c>
      <c r="C3">
        <f>A3-B3</f>
        <v>0.55999999999999872</v>
      </c>
      <c r="I3">
        <v>10.4</v>
      </c>
      <c r="J3">
        <f>0.018/0.3</f>
        <v>0.06</v>
      </c>
      <c r="K3">
        <v>7</v>
      </c>
      <c r="L3">
        <v>0.62</v>
      </c>
      <c r="M3">
        <v>0.54</v>
      </c>
    </row>
    <row r="4" spans="1:13" x14ac:dyDescent="0.25">
      <c r="A4">
        <v>9.99</v>
      </c>
      <c r="B4">
        <v>9.36</v>
      </c>
      <c r="C4">
        <f t="shared" ref="C4:C13" si="0">A4-B4</f>
        <v>0.63000000000000078</v>
      </c>
      <c r="K4">
        <v>15</v>
      </c>
    </row>
    <row r="5" spans="1:13" x14ac:dyDescent="0.25">
      <c r="A5">
        <v>10.14</v>
      </c>
      <c r="B5">
        <v>9.51</v>
      </c>
      <c r="C5">
        <f t="shared" si="0"/>
        <v>0.63000000000000078</v>
      </c>
    </row>
    <row r="6" spans="1:13" x14ac:dyDescent="0.25">
      <c r="A6">
        <v>10.26</v>
      </c>
      <c r="B6">
        <v>9.64</v>
      </c>
      <c r="C6">
        <f t="shared" si="0"/>
        <v>0.61999999999999922</v>
      </c>
    </row>
    <row r="7" spans="1:13" x14ac:dyDescent="0.25">
      <c r="A7">
        <v>10.33</v>
      </c>
      <c r="B7">
        <v>9.67</v>
      </c>
      <c r="C7">
        <f t="shared" si="0"/>
        <v>0.66000000000000014</v>
      </c>
    </row>
    <row r="8" spans="1:13" x14ac:dyDescent="0.25">
      <c r="A8">
        <v>10.4</v>
      </c>
      <c r="B8">
        <v>9.7200000000000006</v>
      </c>
      <c r="C8">
        <f t="shared" si="0"/>
        <v>0.67999999999999972</v>
      </c>
    </row>
    <row r="9" spans="1:13" x14ac:dyDescent="0.25">
      <c r="A9">
        <v>10.42</v>
      </c>
      <c r="B9">
        <v>9.74</v>
      </c>
      <c r="C9">
        <f t="shared" si="0"/>
        <v>0.67999999999999972</v>
      </c>
    </row>
    <row r="10" spans="1:13" x14ac:dyDescent="0.25">
      <c r="A10">
        <v>10.49</v>
      </c>
      <c r="B10">
        <v>9.7899999999999991</v>
      </c>
      <c r="C10">
        <f t="shared" si="0"/>
        <v>0.70000000000000107</v>
      </c>
    </row>
    <row r="11" spans="1:13" x14ac:dyDescent="0.25">
      <c r="A11">
        <v>10.51</v>
      </c>
      <c r="B11">
        <v>9.81</v>
      </c>
      <c r="C11">
        <f t="shared" si="0"/>
        <v>0.69999999999999929</v>
      </c>
    </row>
    <row r="12" spans="1:13" x14ac:dyDescent="0.25">
      <c r="A12">
        <v>10.53</v>
      </c>
      <c r="B12">
        <v>9.82</v>
      </c>
      <c r="C12">
        <f t="shared" si="0"/>
        <v>0.70999999999999908</v>
      </c>
    </row>
    <row r="13" spans="1:13" x14ac:dyDescent="0.25">
      <c r="A13">
        <v>10.57</v>
      </c>
      <c r="B13">
        <v>9.8699999999999992</v>
      </c>
      <c r="C13">
        <f t="shared" si="0"/>
        <v>0.70000000000000107</v>
      </c>
    </row>
    <row r="14" spans="1:13" x14ac:dyDescent="0.25">
      <c r="A14">
        <f>AVERAGE(A3:A13)</f>
        <v>10.318181818181818</v>
      </c>
      <c r="B14">
        <f>AVERAGE(B3:B13)</f>
        <v>9.6572727272727263</v>
      </c>
      <c r="C14">
        <f>A14/B14</f>
        <v>1.0684364115598231</v>
      </c>
    </row>
    <row r="21" spans="3:3" x14ac:dyDescent="0.25">
      <c r="C21">
        <v>0.56000000000000005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Tu'itavuki</dc:creator>
  <cp:lastModifiedBy>Paula Tu'itavuki</cp:lastModifiedBy>
  <dcterms:created xsi:type="dcterms:W3CDTF">2016-10-16T04:14:46Z</dcterms:created>
  <dcterms:modified xsi:type="dcterms:W3CDTF">2016-10-16T05:00:28Z</dcterms:modified>
</cp:coreProperties>
</file>