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1\Desktop\! ПРАЙС-ЛИСТЫ И РАСЧЕТЫ 2023\КАБИНЕТ ХИМИИ\"/>
    </mc:Choice>
  </mc:AlternateContent>
  <xr:revisionPtr revIDLastSave="0" documentId="13_ncr:1_{E029823F-F8E9-4BFB-8F7F-F7A7C9CC0FDE}" xr6:coauthVersionLast="40" xr6:coauthVersionMax="47" xr10:uidLastSave="{00000000-0000-0000-0000-000000000000}"/>
  <bookViews>
    <workbookView xWindow="0" yWindow="0" windowWidth="20205" windowHeight="8355" xr2:uid="{00000000-000D-0000-FFFF-FFFF00000000}"/>
  </bookViews>
  <sheets>
    <sheet name="ХИМ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4" i="1" l="1"/>
  <c r="E48" i="1"/>
  <c r="E15" i="1" l="1"/>
  <c r="E50" i="1" l="1"/>
  <c r="E49" i="1"/>
  <c r="E47" i="1"/>
  <c r="E46" i="1"/>
  <c r="E45" i="1"/>
  <c r="E43" i="1"/>
  <c r="E42" i="1"/>
  <c r="E40" i="1"/>
  <c r="E39" i="1"/>
  <c r="E38" i="1"/>
  <c r="E37" i="1"/>
  <c r="E36" i="1"/>
  <c r="E141" i="1" l="1"/>
  <c r="E140" i="1"/>
  <c r="E139" i="1"/>
  <c r="E149" i="1" l="1"/>
  <c r="E148" i="1"/>
  <c r="E147" i="1"/>
  <c r="E146" i="1"/>
  <c r="E145" i="1"/>
  <c r="E144" i="1"/>
  <c r="E143" i="1"/>
  <c r="E142" i="1"/>
  <c r="E138" i="1"/>
  <c r="E137" i="1"/>
  <c r="E136" i="1"/>
  <c r="E135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7" i="1"/>
  <c r="E16" i="1"/>
  <c r="E154" i="1" l="1"/>
</calcChain>
</file>

<file path=xl/sharedStrings.xml><?xml version="1.0" encoding="utf-8"?>
<sst xmlns="http://schemas.openxmlformats.org/spreadsheetml/2006/main" count="148" uniqueCount="148">
  <si>
    <t>Наименование</t>
  </si>
  <si>
    <t xml:space="preserve">Кол-во </t>
  </si>
  <si>
    <t>Электронные издания</t>
  </si>
  <si>
    <t>Мебель для кабинета</t>
  </si>
  <si>
    <t>Стол демонстрационный</t>
  </si>
  <si>
    <t>Мебель для лаборантской</t>
  </si>
  <si>
    <t>Стол однотумбовый</t>
  </si>
  <si>
    <t>Шкаф закрытый</t>
  </si>
  <si>
    <t>Шкаф открытый</t>
  </si>
  <si>
    <t>Шкаф для одежды</t>
  </si>
  <si>
    <t>Технические средства обучения</t>
  </si>
  <si>
    <t xml:space="preserve">Web-камера </t>
  </si>
  <si>
    <t>Коврик для мыши</t>
  </si>
  <si>
    <t>Комплект монтажных материалов</t>
  </si>
  <si>
    <t>Печатные пособия, стенды и таблицы</t>
  </si>
  <si>
    <t>Дополнительное оборудование</t>
  </si>
  <si>
    <t>Аптечка с принадлежностями</t>
  </si>
  <si>
    <t>Затраты по доставке, обучению и монтажу</t>
  </si>
  <si>
    <t>Монтажные работы</t>
  </si>
  <si>
    <t>Корзина для мусора</t>
  </si>
  <si>
    <t xml:space="preserve">Стол линейный с приставной тумбой </t>
  </si>
  <si>
    <t>Стол ученический 2-местный лабораторный</t>
  </si>
  <si>
    <t>МФУ А-4 лазерное ч/б</t>
  </si>
  <si>
    <t>Шкаф трехсекционный</t>
  </si>
  <si>
    <t>Цена, тенге</t>
  </si>
  <si>
    <t>Сумма, тенге</t>
  </si>
  <si>
    <t>Микрофонно-телефонная гарнитура</t>
  </si>
  <si>
    <t xml:space="preserve">Панель интерактивная 75" </t>
  </si>
  <si>
    <t>отдел продаж: +7 /7212/ 44 54 36, 41 47-93, +7 771 444 54 33, +7 777 201 76 70</t>
  </si>
  <si>
    <t>Стул полумягкий ткань стандарт</t>
  </si>
  <si>
    <t>Акустическая система 2.0 5Вт</t>
  </si>
  <si>
    <t>Бумага для ксерокса А-4 500л</t>
  </si>
  <si>
    <t>Губка для маркерной доски</t>
  </si>
  <si>
    <t xml:space="preserve">Магниты для маркерной доски 12шт d.30 </t>
  </si>
  <si>
    <t xml:space="preserve">Маркер по доске </t>
  </si>
  <si>
    <t>Мел белый школьный</t>
  </si>
  <si>
    <t>Очки защитные открытого типа</t>
  </si>
  <si>
    <t xml:space="preserve">Перчатки защитные химически стойкие </t>
  </si>
  <si>
    <t>Фартук прорезиненный</t>
  </si>
  <si>
    <t>Халат х/б медицинский</t>
  </si>
  <si>
    <t xml:space="preserve">Клавиатура+мышь беспроводные </t>
  </si>
  <si>
    <t>Сетевой фильтр 5 розеток, 5м, White</t>
  </si>
  <si>
    <t>Стул ученический на круглой трубе (6гр)</t>
  </si>
  <si>
    <t>Наборы химических реактивов</t>
  </si>
  <si>
    <t xml:space="preserve">Набор №  1 С "Кислоты"  </t>
  </si>
  <si>
    <t xml:space="preserve">Набор №  3 ОС "Гидроксиды"  </t>
  </si>
  <si>
    <t xml:space="preserve">Набор №  4 ОС "Оксиды металлов"  </t>
  </si>
  <si>
    <t>Набор №  5 ОС "Металлы" малый</t>
  </si>
  <si>
    <t xml:space="preserve">Набор №  5 С "Органические вещества"    </t>
  </si>
  <si>
    <t xml:space="preserve">Набор №  6 С "Органические вещества" </t>
  </si>
  <si>
    <t xml:space="preserve">Набор №  7 С "Минеральные удобрения"  </t>
  </si>
  <si>
    <t xml:space="preserve">Набор №  8 С "Иониты"  </t>
  </si>
  <si>
    <t xml:space="preserve">Набор №  9 ВС "Образцы неорганических веществ"  </t>
  </si>
  <si>
    <t xml:space="preserve">Набор №  9 ОС "Галогениды"  </t>
  </si>
  <si>
    <t xml:space="preserve">Набор № 10 ОС "Сульфаты, сульфиды, сульфиты"  </t>
  </si>
  <si>
    <t xml:space="preserve">Набор № 11 С "Соли для демонстрации опытов"  </t>
  </si>
  <si>
    <t xml:space="preserve">Набор № 12 ВС "Неорганические вещества для демонстрационных опытов"  </t>
  </si>
  <si>
    <t xml:space="preserve">Набор № 12 ОС "Фосфаты, силикаты"  </t>
  </si>
  <si>
    <t xml:space="preserve">Набор № 13 ОС "Ацетаты, роданиды, цианиды, галогениды"  </t>
  </si>
  <si>
    <t xml:space="preserve">Набор № 14 ОС "Соединение марганца"  </t>
  </si>
  <si>
    <t>Набор № 17 ОС "Индикаторы"</t>
  </si>
  <si>
    <t>Набор № 17 С "Нитраты" с серебром 10гр</t>
  </si>
  <si>
    <t xml:space="preserve">Набор № 18 С "Соединения хрома" </t>
  </si>
  <si>
    <t xml:space="preserve">Набор № 19 ОС "Углеводороды" </t>
  </si>
  <si>
    <t xml:space="preserve">Набор № 20 ОС "Кислородосодержащие органические вещества" </t>
  </si>
  <si>
    <t xml:space="preserve">Набор № 24 ОС "Материалы"  </t>
  </si>
  <si>
    <t>Приборы и принадлежности для опытов</t>
  </si>
  <si>
    <t xml:space="preserve">Аппарат для проведения химических реакций </t>
  </si>
  <si>
    <t>Баня комбинированная лабораторная</t>
  </si>
  <si>
    <t>Весы электронные до 200гр (0,1г)</t>
  </si>
  <si>
    <t>Набор посуды и принадлежностей для экспериментов по химии</t>
  </si>
  <si>
    <t xml:space="preserve">Штатив лабораторный химический </t>
  </si>
  <si>
    <t>Модели демонстрационные</t>
  </si>
  <si>
    <t>Модель кристаллической решетки алмаза С</t>
  </si>
  <si>
    <t>Модель кристаллической решетки графита C</t>
  </si>
  <si>
    <t>Модель кристаллической решетки железа Fe</t>
  </si>
  <si>
    <t>Модель кристаллической решетки меди Cu</t>
  </si>
  <si>
    <t>Модели масштабных молекул в наборе</t>
  </si>
  <si>
    <t>Модели образования π и σ связей в наборе</t>
  </si>
  <si>
    <t>Модели р и d облаков и шаростержневых молекул в наборе</t>
  </si>
  <si>
    <t>Модели электронных облаков и химических связей в наборе</t>
  </si>
  <si>
    <t>Коллекции натуральные</t>
  </si>
  <si>
    <t>Коллекция Каменный уголь и продукты его переработки</t>
  </si>
  <si>
    <t>Коллекция Минералы и горные породы 49шт</t>
  </si>
  <si>
    <t>Коллекция Нефть и продукты ее переработки</t>
  </si>
  <si>
    <t xml:space="preserve">Коллекция Металлы </t>
  </si>
  <si>
    <t xml:space="preserve">Коллекция Сырье для химической промышленности </t>
  </si>
  <si>
    <t>Коллекция Топливо</t>
  </si>
  <si>
    <t>Коллекция Чугун и сталь</t>
  </si>
  <si>
    <t>Коллекция Шкала твердости</t>
  </si>
  <si>
    <t>Комплект портретов химиков в рамке (8 штук)</t>
  </si>
  <si>
    <t xml:space="preserve">Стенд Химия Правила техники безопасности в кабинете химии 0,7х1м КАЗ/РУС </t>
  </si>
  <si>
    <t xml:space="preserve">Стенд Химия Ряд активности металлов 2х0,3м КАЗ/РУС </t>
  </si>
  <si>
    <t xml:space="preserve">Стенд Химия Таблица Менделеева 1,4х1м КАЗ/РУС </t>
  </si>
  <si>
    <t xml:space="preserve">Стенд Химия Таблица растворимости 1,4х1м КАЗ/РУС </t>
  </si>
  <si>
    <t>Стенд Логотип Химия</t>
  </si>
  <si>
    <t>ИТОГО СУММА С НДС:</t>
  </si>
  <si>
    <t xml:space="preserve">Беспроводной Датчик pH  </t>
  </si>
  <si>
    <t xml:space="preserve">Беспроводной Датчик давления газа </t>
  </si>
  <si>
    <t xml:space="preserve">Беспроводной Датчик напряжения </t>
  </si>
  <si>
    <t xml:space="preserve">Беспроводной Датчик проводимости </t>
  </si>
  <si>
    <t xml:space="preserve">Беспроводной Датчик температуры </t>
  </si>
  <si>
    <t xml:space="preserve">Беспроводной Колориметр </t>
  </si>
  <si>
    <t xml:space="preserve">Беспроводной Счетчик капель </t>
  </si>
  <si>
    <t xml:space="preserve">Груша резиновая для датчика давления газа </t>
  </si>
  <si>
    <t xml:space="preserve">Держатель электродов </t>
  </si>
  <si>
    <t xml:space="preserve">Зажим для датчиков </t>
  </si>
  <si>
    <t xml:space="preserve">Подставка для кюветы </t>
  </si>
  <si>
    <t xml:space="preserve">Аквадистиллятор бытовой </t>
  </si>
  <si>
    <t xml:space="preserve">Набор "Электрохимия" </t>
  </si>
  <si>
    <t xml:space="preserve">Набор для исследования атома для учащихся </t>
  </si>
  <si>
    <t xml:space="preserve">Набор для исследования атома для учителя </t>
  </si>
  <si>
    <t>КАБИНЕТ ХИМИИ</t>
  </si>
  <si>
    <t>Аппарат Киппа 250 мл.</t>
  </si>
  <si>
    <t>Нагреватель пробирок универсальный</t>
  </si>
  <si>
    <t>Прибор для получения газов ППГ</t>
  </si>
  <si>
    <t xml:space="preserve">Доска  мел+маркер настенная трехстворчатая 100x300см </t>
  </si>
  <si>
    <t xml:space="preserve">Беспроводная Зарядная станция </t>
  </si>
  <si>
    <t>Кювета пластиковая для колориметра 3,5мл 100 штук</t>
  </si>
  <si>
    <t xml:space="preserve">Колбонагреватель </t>
  </si>
  <si>
    <t xml:space="preserve">Магнит неодимовый с крючком </t>
  </si>
  <si>
    <t xml:space="preserve">Шкаф вытяжной </t>
  </si>
  <si>
    <t>Шкаф металлический для хранения химреактивов</t>
  </si>
  <si>
    <t>Цифровая лаборатория по ХИМИИ</t>
  </si>
  <si>
    <t xml:space="preserve">Набор моделей молекул по органике и неорганике для учащегося </t>
  </si>
  <si>
    <t xml:space="preserve">Набор моделей молекул по органике и неорганике для учителя </t>
  </si>
  <si>
    <t>Доставка оборудования</t>
  </si>
  <si>
    <t xml:space="preserve">Кресло сетчатая спинка серая на роликах с подлокотниками </t>
  </si>
  <si>
    <t xml:space="preserve">Стул полипропилен </t>
  </si>
  <si>
    <t xml:space="preserve">Системный блок i3, без ПО </t>
  </si>
  <si>
    <t xml:space="preserve">Книга с экспериментами в цифровой лаборатории по химии </t>
  </si>
  <si>
    <t>Коллекция Сырье для топливной промышленности</t>
  </si>
  <si>
    <t xml:space="preserve">Лоток пластиковый 312*427*75 </t>
  </si>
  <si>
    <t xml:space="preserve">Лоток пластиковый 312*430*225 </t>
  </si>
  <si>
    <t xml:space="preserve">Крышка для лотков </t>
  </si>
  <si>
    <t>ПО Office LTSC Standard 2021 (постоянный ключ)</t>
  </si>
  <si>
    <t>Монитор 23" черный</t>
  </si>
  <si>
    <t>10 января 2023 года</t>
  </si>
  <si>
    <t>Маршрутизатор</t>
  </si>
  <si>
    <t>Набор лабораторной посуды и принадлежностей</t>
  </si>
  <si>
    <t>Командировочные расходы</t>
  </si>
  <si>
    <t>ПО Win Pro 11 Upgrade</t>
  </si>
  <si>
    <t xml:space="preserve">Раствор для калибровки датчика электропроводимости - средний диапазон </t>
  </si>
  <si>
    <t>ПО Science Learning Chemistry</t>
  </si>
  <si>
    <t>ПО Учебно-программный комплекс "Химия (8-11 класс)"</t>
  </si>
  <si>
    <t>ПО Science Learning Interactive display&amp; Classroom Technology</t>
  </si>
  <si>
    <t>Монитор 23" белый</t>
  </si>
  <si>
    <t>Программное обеспечение Многопользовательская Лицензия на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</si>
</sst>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0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2" tint="-0.49998474074526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6" fillId="0" borderId="0"/>
    <xf numFmtId="0" fontId="7" fillId="0" borderId="0">
      <alignment horizontal="left"/>
    </xf>
    <xf numFmtId="0" fontId="6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" fontId="1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4" fontId="3" fillId="0" borderId="1" xfId="0" applyNumberFormat="1" applyFont="1" applyBorder="1"/>
    <xf numFmtId="0" fontId="5" fillId="0" borderId="0" xfId="0" applyFont="1" applyAlignment="1">
      <alignment horizontal="left" vertical="center" wrapText="1"/>
    </xf>
    <xf numFmtId="4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vertical="center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3" fontId="2" fillId="0" borderId="0" xfId="0" applyNumberFormat="1" applyFont="1" applyAlignment="1">
      <alignment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3" fontId="5" fillId="0" borderId="1" xfId="0" applyNumberFormat="1" applyFont="1" applyBorder="1"/>
    <xf numFmtId="3" fontId="5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right" vertical="center" wrapText="1"/>
    </xf>
    <xf numFmtId="3" fontId="5" fillId="3" borderId="1" xfId="0" applyNumberFormat="1" applyFont="1" applyFill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4">
    <cellStyle name="Обычный" xfId="0" builtinId="0"/>
    <cellStyle name="Обычный 2" xfId="2" xr:uid="{00000000-0005-0000-0000-000001000000}"/>
    <cellStyle name="Обычный 3" xfId="3" xr:uid="{00000000-0005-0000-0000-000002000000}"/>
    <cellStyle name="Обычный 5" xfId="1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330463</xdr:colOff>
      <xdr:row>1</xdr:row>
      <xdr:rowOff>143711</xdr:rowOff>
    </xdr:from>
    <xdr:to>
      <xdr:col>4</xdr:col>
      <xdr:colOff>1214923</xdr:colOff>
      <xdr:row>8</xdr:row>
      <xdr:rowOff>161902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4FD5E14-B3D8-B58D-8744-FBC47C606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24" t="21780" r="4800"/>
        <a:stretch/>
      </xdr:blipFill>
      <xdr:spPr>
        <a:xfrm>
          <a:off x="330463" y="338099"/>
          <a:ext cx="6871603" cy="1378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0:E159"/>
  <sheetViews>
    <sheetView tabSelected="1" zoomScale="98" zoomScaleNormal="98" workbookViewId="0">
      <selection activeCell="B13" sqref="B13"/>
    </sheetView>
  </sheetViews>
  <sheetFormatPr defaultColWidth="9.140625" defaultRowHeight="15" x14ac:dyDescent="0.25"/>
  <cols>
    <col min="1" max="1" width="6.140625" style="1" customWidth="1"/>
    <col min="2" max="2" width="59" style="6" customWidth="1"/>
    <col min="3" max="3" width="7.7109375" style="37" customWidth="1"/>
    <col min="4" max="4" width="16.85546875" style="13" customWidth="1"/>
    <col min="5" max="5" width="18.7109375" style="13" customWidth="1"/>
    <col min="6" max="16384" width="9.140625" style="1"/>
  </cols>
  <sheetData>
    <row r="10" spans="2:5" ht="18.75" x14ac:dyDescent="0.25">
      <c r="B10" s="50" t="s">
        <v>137</v>
      </c>
      <c r="C10" s="50"/>
      <c r="D10" s="50"/>
      <c r="E10" s="50"/>
    </row>
    <row r="11" spans="2:5" ht="18" x14ac:dyDescent="0.25">
      <c r="D11" s="14"/>
      <c r="E11" s="15"/>
    </row>
    <row r="12" spans="2:5" ht="20.25" x14ac:dyDescent="0.25">
      <c r="B12" s="47" t="s">
        <v>112</v>
      </c>
      <c r="C12" s="48"/>
      <c r="D12" s="48"/>
      <c r="E12" s="49"/>
    </row>
    <row r="13" spans="2:5" s="10" customFormat="1" ht="37.5" x14ac:dyDescent="0.2">
      <c r="B13" s="22" t="s">
        <v>0</v>
      </c>
      <c r="C13" s="38" t="s">
        <v>1</v>
      </c>
      <c r="D13" s="23" t="s">
        <v>24</v>
      </c>
      <c r="E13" s="23" t="s">
        <v>25</v>
      </c>
    </row>
    <row r="14" spans="2:5" s="10" customFormat="1" ht="18.75" x14ac:dyDescent="0.2">
      <c r="B14" s="26" t="s">
        <v>2</v>
      </c>
      <c r="C14" s="16"/>
      <c r="D14" s="8"/>
      <c r="E14" s="8"/>
    </row>
    <row r="15" spans="2:5" s="10" customFormat="1" ht="18.75" x14ac:dyDescent="0.2">
      <c r="B15" s="12" t="s">
        <v>143</v>
      </c>
      <c r="C15" s="11">
        <v>1</v>
      </c>
      <c r="D15" s="5">
        <v>94800</v>
      </c>
      <c r="E15" s="8">
        <f>C15*D15</f>
        <v>94800</v>
      </c>
    </row>
    <row r="16" spans="2:5" s="10" customFormat="1" ht="37.5" x14ac:dyDescent="0.2">
      <c r="B16" s="12" t="s">
        <v>144</v>
      </c>
      <c r="C16" s="11">
        <v>1</v>
      </c>
      <c r="D16" s="5">
        <v>212100</v>
      </c>
      <c r="E16" s="8">
        <f>C16*D16</f>
        <v>212100</v>
      </c>
    </row>
    <row r="17" spans="2:5" s="10" customFormat="1" ht="37.5" x14ac:dyDescent="0.2">
      <c r="B17" s="12" t="s">
        <v>145</v>
      </c>
      <c r="C17" s="11">
        <v>1</v>
      </c>
      <c r="D17" s="32">
        <v>58500</v>
      </c>
      <c r="E17" s="8">
        <f>C17*D17</f>
        <v>58500</v>
      </c>
    </row>
    <row r="18" spans="2:5" s="10" customFormat="1" ht="18.75" x14ac:dyDescent="0.2">
      <c r="B18" s="26" t="s">
        <v>3</v>
      </c>
      <c r="C18" s="16"/>
      <c r="D18" s="8"/>
      <c r="E18" s="8"/>
    </row>
    <row r="19" spans="2:5" s="10" customFormat="1" ht="37.5" x14ac:dyDescent="0.2">
      <c r="B19" s="33" t="s">
        <v>116</v>
      </c>
      <c r="C19" s="16">
        <v>1</v>
      </c>
      <c r="D19" s="5">
        <v>149300</v>
      </c>
      <c r="E19" s="8">
        <f t="shared" ref="E19:E26" si="0">C19*D19</f>
        <v>149300</v>
      </c>
    </row>
    <row r="20" spans="2:5" s="10" customFormat="1" ht="37.5" x14ac:dyDescent="0.2">
      <c r="B20" s="3" t="s">
        <v>127</v>
      </c>
      <c r="C20" s="4">
        <v>1</v>
      </c>
      <c r="D20" s="5">
        <v>75900</v>
      </c>
      <c r="E20" s="8">
        <f t="shared" si="0"/>
        <v>75900</v>
      </c>
    </row>
    <row r="21" spans="2:5" s="10" customFormat="1" ht="18.75" x14ac:dyDescent="0.2">
      <c r="B21" s="3" t="s">
        <v>4</v>
      </c>
      <c r="C21" s="4">
        <v>1</v>
      </c>
      <c r="D21" s="5">
        <v>206700</v>
      </c>
      <c r="E21" s="8">
        <f t="shared" si="0"/>
        <v>206700</v>
      </c>
    </row>
    <row r="22" spans="2:5" s="10" customFormat="1" ht="18.75" x14ac:dyDescent="0.2">
      <c r="B22" s="3" t="s">
        <v>20</v>
      </c>
      <c r="C22" s="4">
        <v>1</v>
      </c>
      <c r="D22" s="5">
        <v>161500</v>
      </c>
      <c r="E22" s="8">
        <f t="shared" si="0"/>
        <v>161500</v>
      </c>
    </row>
    <row r="23" spans="2:5" s="10" customFormat="1" ht="18.75" x14ac:dyDescent="0.2">
      <c r="B23" s="3" t="s">
        <v>21</v>
      </c>
      <c r="C23" s="4">
        <v>15</v>
      </c>
      <c r="D23" s="5">
        <v>92600</v>
      </c>
      <c r="E23" s="8">
        <f t="shared" si="0"/>
        <v>1389000</v>
      </c>
    </row>
    <row r="24" spans="2:5" s="10" customFormat="1" ht="18.75" x14ac:dyDescent="0.2">
      <c r="B24" s="27" t="s">
        <v>128</v>
      </c>
      <c r="C24" s="11">
        <v>30</v>
      </c>
      <c r="D24" s="8">
        <v>41020</v>
      </c>
      <c r="E24" s="8">
        <f t="shared" si="0"/>
        <v>1230600</v>
      </c>
    </row>
    <row r="25" spans="2:5" s="10" customFormat="1" ht="18.75" x14ac:dyDescent="0.2">
      <c r="B25" s="3" t="s">
        <v>42</v>
      </c>
      <c r="C25" s="4">
        <v>0</v>
      </c>
      <c r="D25" s="5">
        <v>29300</v>
      </c>
      <c r="E25" s="8">
        <f t="shared" si="0"/>
        <v>0</v>
      </c>
    </row>
    <row r="26" spans="2:5" s="10" customFormat="1" ht="18.75" x14ac:dyDescent="0.2">
      <c r="B26" s="3" t="s">
        <v>23</v>
      </c>
      <c r="C26" s="4">
        <v>2</v>
      </c>
      <c r="D26" s="5">
        <v>206700</v>
      </c>
      <c r="E26" s="8">
        <f t="shared" si="0"/>
        <v>413400</v>
      </c>
    </row>
    <row r="27" spans="2:5" s="10" customFormat="1" ht="18.75" x14ac:dyDescent="0.2">
      <c r="B27" s="26" t="s">
        <v>5</v>
      </c>
      <c r="C27" s="16"/>
      <c r="D27" s="8"/>
      <c r="E27" s="8"/>
    </row>
    <row r="28" spans="2:5" s="10" customFormat="1" ht="18.75" x14ac:dyDescent="0.2">
      <c r="B28" s="3" t="s">
        <v>6</v>
      </c>
      <c r="C28" s="4">
        <v>1</v>
      </c>
      <c r="D28" s="5">
        <v>62500</v>
      </c>
      <c r="E28" s="8">
        <f t="shared" ref="E28:E34" si="1">C28*D28</f>
        <v>62500</v>
      </c>
    </row>
    <row r="29" spans="2:5" s="10" customFormat="1" ht="18.75" x14ac:dyDescent="0.2">
      <c r="B29" s="3" t="s">
        <v>29</v>
      </c>
      <c r="C29" s="4">
        <v>2</v>
      </c>
      <c r="D29" s="5">
        <v>34200</v>
      </c>
      <c r="E29" s="8">
        <f t="shared" si="1"/>
        <v>68400</v>
      </c>
    </row>
    <row r="30" spans="2:5" s="10" customFormat="1" ht="18.75" x14ac:dyDescent="0.2">
      <c r="B30" s="3" t="s">
        <v>9</v>
      </c>
      <c r="C30" s="4">
        <v>1</v>
      </c>
      <c r="D30" s="5">
        <v>116300</v>
      </c>
      <c r="E30" s="8">
        <f t="shared" si="1"/>
        <v>116300</v>
      </c>
    </row>
    <row r="31" spans="2:5" s="10" customFormat="1" ht="18.75" x14ac:dyDescent="0.2">
      <c r="B31" s="3" t="s">
        <v>7</v>
      </c>
      <c r="C31" s="4">
        <v>3</v>
      </c>
      <c r="D31" s="5">
        <v>122800</v>
      </c>
      <c r="E31" s="8">
        <f t="shared" si="1"/>
        <v>368400</v>
      </c>
    </row>
    <row r="32" spans="2:5" s="10" customFormat="1" ht="18.75" x14ac:dyDescent="0.2">
      <c r="B32" s="3" t="s">
        <v>8</v>
      </c>
      <c r="C32" s="4">
        <v>3</v>
      </c>
      <c r="D32" s="5">
        <v>73200</v>
      </c>
      <c r="E32" s="8">
        <f t="shared" si="1"/>
        <v>219600</v>
      </c>
    </row>
    <row r="33" spans="2:5" s="10" customFormat="1" ht="18.75" x14ac:dyDescent="0.2">
      <c r="B33" s="3" t="s">
        <v>121</v>
      </c>
      <c r="C33" s="4">
        <v>0</v>
      </c>
      <c r="D33" s="5">
        <v>309000</v>
      </c>
      <c r="E33" s="8">
        <f t="shared" si="1"/>
        <v>0</v>
      </c>
    </row>
    <row r="34" spans="2:5" s="10" customFormat="1" ht="20.25" customHeight="1" x14ac:dyDescent="0.2">
      <c r="B34" s="3" t="s">
        <v>122</v>
      </c>
      <c r="C34" s="4">
        <v>1</v>
      </c>
      <c r="D34" s="5">
        <v>316700</v>
      </c>
      <c r="E34" s="8">
        <f t="shared" si="1"/>
        <v>316700</v>
      </c>
    </row>
    <row r="35" spans="2:5" s="10" customFormat="1" ht="18.75" x14ac:dyDescent="0.2">
      <c r="B35" s="26" t="s">
        <v>10</v>
      </c>
      <c r="C35" s="16"/>
      <c r="D35" s="8"/>
      <c r="E35" s="8"/>
    </row>
    <row r="36" spans="2:5" s="10" customFormat="1" ht="18.75" x14ac:dyDescent="0.3">
      <c r="B36" s="31" t="s">
        <v>11</v>
      </c>
      <c r="C36" s="45">
        <v>1</v>
      </c>
      <c r="D36" s="19">
        <v>26820</v>
      </c>
      <c r="E36" s="44">
        <f t="shared" ref="E36:E50" si="2">C36*D36</f>
        <v>26820</v>
      </c>
    </row>
    <row r="37" spans="2:5" s="10" customFormat="1" ht="18.75" x14ac:dyDescent="0.3">
      <c r="B37" s="31" t="s">
        <v>30</v>
      </c>
      <c r="C37" s="45">
        <v>1</v>
      </c>
      <c r="D37" s="19">
        <v>3700</v>
      </c>
      <c r="E37" s="44">
        <f t="shared" si="2"/>
        <v>3700</v>
      </c>
    </row>
    <row r="38" spans="2:5" s="10" customFormat="1" ht="18.75" x14ac:dyDescent="0.3">
      <c r="B38" s="31" t="s">
        <v>40</v>
      </c>
      <c r="C38" s="45">
        <v>1</v>
      </c>
      <c r="D38" s="19">
        <v>18250</v>
      </c>
      <c r="E38" s="44">
        <f t="shared" si="2"/>
        <v>18250</v>
      </c>
    </row>
    <row r="39" spans="2:5" s="10" customFormat="1" ht="18.75" x14ac:dyDescent="0.3">
      <c r="B39" s="31" t="s">
        <v>12</v>
      </c>
      <c r="C39" s="45">
        <v>1</v>
      </c>
      <c r="D39" s="19">
        <v>2320</v>
      </c>
      <c r="E39" s="44">
        <f t="shared" si="2"/>
        <v>2320</v>
      </c>
    </row>
    <row r="40" spans="2:5" s="10" customFormat="1" ht="18.75" x14ac:dyDescent="0.2">
      <c r="B40" s="31" t="s">
        <v>13</v>
      </c>
      <c r="C40" s="45">
        <v>1</v>
      </c>
      <c r="D40" s="8">
        <v>0</v>
      </c>
      <c r="E40" s="44">
        <f t="shared" si="2"/>
        <v>0</v>
      </c>
    </row>
    <row r="41" spans="2:5" s="10" customFormat="1" ht="18.75" x14ac:dyDescent="0.2">
      <c r="B41" s="31" t="s">
        <v>138</v>
      </c>
      <c r="C41" s="45">
        <v>1</v>
      </c>
      <c r="D41" s="8">
        <v>16140</v>
      </c>
      <c r="E41" s="44">
        <f t="shared" si="2"/>
        <v>16140</v>
      </c>
    </row>
    <row r="42" spans="2:5" ht="18.75" x14ac:dyDescent="0.3">
      <c r="B42" s="31" t="s">
        <v>26</v>
      </c>
      <c r="C42" s="45">
        <v>1</v>
      </c>
      <c r="D42" s="19">
        <v>16100</v>
      </c>
      <c r="E42" s="44">
        <f t="shared" si="2"/>
        <v>16100</v>
      </c>
    </row>
    <row r="43" spans="2:5" ht="18.75" x14ac:dyDescent="0.3">
      <c r="B43" s="31" t="s">
        <v>146</v>
      </c>
      <c r="C43" s="45">
        <v>0</v>
      </c>
      <c r="D43" s="19">
        <v>201960</v>
      </c>
      <c r="E43" s="44">
        <f t="shared" si="2"/>
        <v>0</v>
      </c>
    </row>
    <row r="44" spans="2:5" ht="18.75" x14ac:dyDescent="0.3">
      <c r="B44" s="3" t="s">
        <v>136</v>
      </c>
      <c r="C44" s="40">
        <v>1</v>
      </c>
      <c r="D44" s="19">
        <v>135200</v>
      </c>
      <c r="E44" s="44">
        <f t="shared" si="2"/>
        <v>135200</v>
      </c>
    </row>
    <row r="45" spans="2:5" ht="18.75" x14ac:dyDescent="0.3">
      <c r="B45" s="31" t="s">
        <v>22</v>
      </c>
      <c r="C45" s="45">
        <v>1</v>
      </c>
      <c r="D45" s="19">
        <v>199300</v>
      </c>
      <c r="E45" s="44">
        <f t="shared" si="2"/>
        <v>199300</v>
      </c>
    </row>
    <row r="46" spans="2:5" ht="18.75" x14ac:dyDescent="0.3">
      <c r="B46" s="31" t="s">
        <v>27</v>
      </c>
      <c r="C46" s="45">
        <v>1</v>
      </c>
      <c r="D46" s="19">
        <v>1120900</v>
      </c>
      <c r="E46" s="44">
        <f t="shared" si="2"/>
        <v>1120900</v>
      </c>
    </row>
    <row r="47" spans="2:5" s="9" customFormat="1" ht="37.5" x14ac:dyDescent="0.25">
      <c r="B47" s="3" t="s">
        <v>135</v>
      </c>
      <c r="C47" s="11">
        <v>1</v>
      </c>
      <c r="D47" s="8">
        <v>51370</v>
      </c>
      <c r="E47" s="44">
        <f>C47*D47</f>
        <v>51370</v>
      </c>
    </row>
    <row r="48" spans="2:5" s="9" customFormat="1" ht="18.75" x14ac:dyDescent="0.25">
      <c r="B48" s="3" t="s">
        <v>141</v>
      </c>
      <c r="C48" s="45">
        <v>1</v>
      </c>
      <c r="D48" s="8">
        <v>49900</v>
      </c>
      <c r="E48" s="44">
        <f>C48*D48</f>
        <v>49900</v>
      </c>
    </row>
    <row r="49" spans="2:5" s="9" customFormat="1" ht="18.75" x14ac:dyDescent="0.3">
      <c r="B49" s="31" t="s">
        <v>41</v>
      </c>
      <c r="C49" s="45">
        <v>2</v>
      </c>
      <c r="D49" s="19">
        <v>5280</v>
      </c>
      <c r="E49" s="44">
        <f t="shared" si="2"/>
        <v>10560</v>
      </c>
    </row>
    <row r="50" spans="2:5" s="9" customFormat="1" ht="18.75" x14ac:dyDescent="0.3">
      <c r="B50" s="31" t="s">
        <v>129</v>
      </c>
      <c r="C50" s="45">
        <v>1</v>
      </c>
      <c r="D50" s="19">
        <v>299800</v>
      </c>
      <c r="E50" s="44">
        <f t="shared" si="2"/>
        <v>299800</v>
      </c>
    </row>
    <row r="51" spans="2:5" s="9" customFormat="1" ht="18.75" x14ac:dyDescent="0.25">
      <c r="B51" s="42" t="s">
        <v>123</v>
      </c>
      <c r="C51" s="35"/>
      <c r="D51" s="5"/>
      <c r="E51" s="8"/>
    </row>
    <row r="52" spans="2:5" s="9" customFormat="1" ht="18.75" x14ac:dyDescent="0.25">
      <c r="B52" s="12" t="s">
        <v>117</v>
      </c>
      <c r="C52" s="11">
        <v>1</v>
      </c>
      <c r="D52" s="8">
        <v>100880</v>
      </c>
      <c r="E52" s="8">
        <f t="shared" ref="E52:E67" si="3">C52*D52</f>
        <v>100880</v>
      </c>
    </row>
    <row r="53" spans="2:5" s="9" customFormat="1" ht="18.75" x14ac:dyDescent="0.25">
      <c r="B53" s="12" t="s">
        <v>97</v>
      </c>
      <c r="C53" s="11">
        <v>1</v>
      </c>
      <c r="D53" s="8">
        <v>120830</v>
      </c>
      <c r="E53" s="8">
        <f t="shared" si="3"/>
        <v>120830</v>
      </c>
    </row>
    <row r="54" spans="2:5" s="9" customFormat="1" ht="18.75" x14ac:dyDescent="0.25">
      <c r="B54" s="12" t="s">
        <v>98</v>
      </c>
      <c r="C54" s="11">
        <v>1</v>
      </c>
      <c r="D54" s="8">
        <v>109750</v>
      </c>
      <c r="E54" s="8">
        <f t="shared" si="3"/>
        <v>109750</v>
      </c>
    </row>
    <row r="55" spans="2:5" s="9" customFormat="1" ht="18.75" x14ac:dyDescent="0.25">
      <c r="B55" s="12" t="s">
        <v>99</v>
      </c>
      <c r="C55" s="11">
        <v>1</v>
      </c>
      <c r="D55" s="8">
        <v>87580</v>
      </c>
      <c r="E55" s="8">
        <f t="shared" si="3"/>
        <v>87580</v>
      </c>
    </row>
    <row r="56" spans="2:5" s="9" customFormat="1" ht="18.75" x14ac:dyDescent="0.25">
      <c r="B56" s="12" t="s">
        <v>100</v>
      </c>
      <c r="C56" s="11">
        <v>1</v>
      </c>
      <c r="D56" s="8">
        <v>131910</v>
      </c>
      <c r="E56" s="8">
        <f t="shared" si="3"/>
        <v>131910</v>
      </c>
    </row>
    <row r="57" spans="2:5" s="9" customFormat="1" ht="18.75" x14ac:dyDescent="0.25">
      <c r="B57" s="12" t="s">
        <v>101</v>
      </c>
      <c r="C57" s="11">
        <v>2</v>
      </c>
      <c r="D57" s="8">
        <v>86470</v>
      </c>
      <c r="E57" s="8">
        <f t="shared" si="3"/>
        <v>172940</v>
      </c>
    </row>
    <row r="58" spans="2:5" ht="18.75" x14ac:dyDescent="0.25">
      <c r="B58" s="12" t="s">
        <v>102</v>
      </c>
      <c r="C58" s="11">
        <v>1</v>
      </c>
      <c r="D58" s="8">
        <v>143000</v>
      </c>
      <c r="E58" s="8">
        <f t="shared" si="3"/>
        <v>143000</v>
      </c>
    </row>
    <row r="59" spans="2:5" ht="18.75" x14ac:dyDescent="0.25">
      <c r="B59" s="12" t="s">
        <v>103</v>
      </c>
      <c r="C59" s="11">
        <v>1</v>
      </c>
      <c r="D59" s="8">
        <v>120830</v>
      </c>
      <c r="E59" s="8">
        <f t="shared" si="3"/>
        <v>120830</v>
      </c>
    </row>
    <row r="60" spans="2:5" ht="18.75" x14ac:dyDescent="0.25">
      <c r="B60" s="12" t="s">
        <v>104</v>
      </c>
      <c r="C60" s="11">
        <v>1</v>
      </c>
      <c r="D60" s="8">
        <v>6660</v>
      </c>
      <c r="E60" s="8">
        <f t="shared" si="3"/>
        <v>6660</v>
      </c>
    </row>
    <row r="61" spans="2:5" ht="18.75" x14ac:dyDescent="0.25">
      <c r="B61" s="12" t="s">
        <v>105</v>
      </c>
      <c r="C61" s="11">
        <v>1</v>
      </c>
      <c r="D61" s="8">
        <v>11090</v>
      </c>
      <c r="E61" s="8">
        <f t="shared" si="3"/>
        <v>11090</v>
      </c>
    </row>
    <row r="62" spans="2:5" ht="18.75" x14ac:dyDescent="0.25">
      <c r="B62" s="12" t="s">
        <v>106</v>
      </c>
      <c r="C62" s="11">
        <v>1</v>
      </c>
      <c r="D62" s="8">
        <v>15520</v>
      </c>
      <c r="E62" s="8">
        <f t="shared" si="3"/>
        <v>15520</v>
      </c>
    </row>
    <row r="63" spans="2:5" ht="37.5" x14ac:dyDescent="0.25">
      <c r="B63" s="12" t="s">
        <v>118</v>
      </c>
      <c r="C63" s="11">
        <v>1</v>
      </c>
      <c r="D63" s="8">
        <v>26610</v>
      </c>
      <c r="E63" s="8">
        <f t="shared" si="3"/>
        <v>26610</v>
      </c>
    </row>
    <row r="64" spans="2:5" ht="18.75" x14ac:dyDescent="0.25">
      <c r="B64" s="12" t="s">
        <v>107</v>
      </c>
      <c r="C64" s="11">
        <v>1</v>
      </c>
      <c r="D64" s="8">
        <v>9980</v>
      </c>
      <c r="E64" s="8">
        <f t="shared" si="3"/>
        <v>9980</v>
      </c>
    </row>
    <row r="65" spans="2:5" s="9" customFormat="1" ht="45" customHeight="1" x14ac:dyDescent="0.25">
      <c r="B65" s="3" t="s">
        <v>147</v>
      </c>
      <c r="C65" s="11">
        <v>1</v>
      </c>
      <c r="D65" s="8">
        <v>329500</v>
      </c>
      <c r="E65" s="8">
        <f t="shared" si="3"/>
        <v>329500</v>
      </c>
    </row>
    <row r="66" spans="2:5" s="9" customFormat="1" ht="37.5" x14ac:dyDescent="0.25">
      <c r="B66" s="12" t="s">
        <v>142</v>
      </c>
      <c r="C66" s="11">
        <v>1</v>
      </c>
      <c r="D66" s="8">
        <v>22170</v>
      </c>
      <c r="E66" s="8">
        <f t="shared" si="3"/>
        <v>22170</v>
      </c>
    </row>
    <row r="67" spans="2:5" s="9" customFormat="1" ht="37.5" x14ac:dyDescent="0.25">
      <c r="B67" s="12" t="s">
        <v>130</v>
      </c>
      <c r="C67" s="16">
        <v>1</v>
      </c>
      <c r="D67" s="8">
        <v>50160</v>
      </c>
      <c r="E67" s="8">
        <f t="shared" si="3"/>
        <v>50160</v>
      </c>
    </row>
    <row r="68" spans="2:5" s="9" customFormat="1" ht="18.75" x14ac:dyDescent="0.25">
      <c r="B68" s="26" t="s">
        <v>43</v>
      </c>
      <c r="C68" s="16"/>
      <c r="D68" s="8"/>
      <c r="E68" s="8"/>
    </row>
    <row r="69" spans="2:5" s="9" customFormat="1" ht="18.75" x14ac:dyDescent="0.25">
      <c r="B69" s="12" t="s">
        <v>44</v>
      </c>
      <c r="C69" s="16">
        <v>2</v>
      </c>
      <c r="D69" s="5">
        <v>11740</v>
      </c>
      <c r="E69" s="8">
        <f t="shared" ref="E69:E90" si="4">C69*D69</f>
        <v>23480</v>
      </c>
    </row>
    <row r="70" spans="2:5" s="9" customFormat="1" ht="18.75" x14ac:dyDescent="0.25">
      <c r="B70" s="12" t="s">
        <v>45</v>
      </c>
      <c r="C70" s="16">
        <v>1</v>
      </c>
      <c r="D70" s="5">
        <v>20940</v>
      </c>
      <c r="E70" s="8">
        <f t="shared" si="4"/>
        <v>20940</v>
      </c>
    </row>
    <row r="71" spans="2:5" s="9" customFormat="1" ht="18.75" x14ac:dyDescent="0.25">
      <c r="B71" s="12" t="s">
        <v>46</v>
      </c>
      <c r="C71" s="16">
        <v>1</v>
      </c>
      <c r="D71" s="5">
        <v>64690</v>
      </c>
      <c r="E71" s="8">
        <f t="shared" si="4"/>
        <v>64690</v>
      </c>
    </row>
    <row r="72" spans="2:5" s="9" customFormat="1" ht="18.75" x14ac:dyDescent="0.25">
      <c r="B72" s="12" t="s">
        <v>47</v>
      </c>
      <c r="C72" s="16">
        <v>1</v>
      </c>
      <c r="D72" s="5">
        <v>49540</v>
      </c>
      <c r="E72" s="8">
        <f t="shared" si="4"/>
        <v>49540</v>
      </c>
    </row>
    <row r="73" spans="2:5" s="9" customFormat="1" ht="18.75" x14ac:dyDescent="0.25">
      <c r="B73" s="12" t="s">
        <v>48</v>
      </c>
      <c r="C73" s="16">
        <v>1</v>
      </c>
      <c r="D73" s="5">
        <v>21330</v>
      </c>
      <c r="E73" s="8">
        <f t="shared" si="4"/>
        <v>21330</v>
      </c>
    </row>
    <row r="74" spans="2:5" s="9" customFormat="1" ht="18.75" x14ac:dyDescent="0.25">
      <c r="B74" s="12" t="s">
        <v>49</v>
      </c>
      <c r="C74" s="16">
        <v>1</v>
      </c>
      <c r="D74" s="5">
        <v>9780</v>
      </c>
      <c r="E74" s="8">
        <f t="shared" si="4"/>
        <v>9780</v>
      </c>
    </row>
    <row r="75" spans="2:5" s="9" customFormat="1" ht="18.75" x14ac:dyDescent="0.25">
      <c r="B75" s="12" t="s">
        <v>50</v>
      </c>
      <c r="C75" s="16">
        <v>1</v>
      </c>
      <c r="D75" s="5">
        <v>24150</v>
      </c>
      <c r="E75" s="8">
        <f t="shared" si="4"/>
        <v>24150</v>
      </c>
    </row>
    <row r="76" spans="2:5" s="9" customFormat="1" ht="18.75" x14ac:dyDescent="0.25">
      <c r="B76" s="12" t="s">
        <v>51</v>
      </c>
      <c r="C76" s="16">
        <v>1</v>
      </c>
      <c r="D76" s="5">
        <v>8090</v>
      </c>
      <c r="E76" s="8">
        <f t="shared" si="4"/>
        <v>8090</v>
      </c>
    </row>
    <row r="77" spans="2:5" s="9" customFormat="1" ht="37.5" x14ac:dyDescent="0.25">
      <c r="B77" s="12" t="s">
        <v>52</v>
      </c>
      <c r="C77" s="16">
        <v>1</v>
      </c>
      <c r="D77" s="5">
        <v>37230</v>
      </c>
      <c r="E77" s="8">
        <f t="shared" si="4"/>
        <v>37230</v>
      </c>
    </row>
    <row r="78" spans="2:5" s="9" customFormat="1" ht="18.75" x14ac:dyDescent="0.25">
      <c r="B78" s="12" t="s">
        <v>53</v>
      </c>
      <c r="C78" s="16">
        <v>1</v>
      </c>
      <c r="D78" s="5">
        <v>85970</v>
      </c>
      <c r="E78" s="8">
        <f t="shared" si="4"/>
        <v>85970</v>
      </c>
    </row>
    <row r="79" spans="2:5" s="9" customFormat="1" ht="37.5" x14ac:dyDescent="0.25">
      <c r="B79" s="12" t="s">
        <v>54</v>
      </c>
      <c r="C79" s="16">
        <v>1</v>
      </c>
      <c r="D79" s="5">
        <v>73150</v>
      </c>
      <c r="E79" s="8">
        <f t="shared" si="4"/>
        <v>73150</v>
      </c>
    </row>
    <row r="80" spans="2:5" s="9" customFormat="1" ht="37.5" x14ac:dyDescent="0.25">
      <c r="B80" s="12" t="s">
        <v>55</v>
      </c>
      <c r="C80" s="16">
        <v>1</v>
      </c>
      <c r="D80" s="5">
        <v>35430</v>
      </c>
      <c r="E80" s="8">
        <f t="shared" si="4"/>
        <v>35430</v>
      </c>
    </row>
    <row r="81" spans="2:5" s="9" customFormat="1" ht="37.5" x14ac:dyDescent="0.25">
      <c r="B81" s="12" t="s">
        <v>56</v>
      </c>
      <c r="C81" s="16">
        <v>1</v>
      </c>
      <c r="D81" s="5">
        <v>30280</v>
      </c>
      <c r="E81" s="8">
        <f t="shared" si="4"/>
        <v>30280</v>
      </c>
    </row>
    <row r="82" spans="2:5" ht="18.75" x14ac:dyDescent="0.25">
      <c r="B82" s="12" t="s">
        <v>57</v>
      </c>
      <c r="C82" s="16">
        <v>1</v>
      </c>
      <c r="D82" s="5">
        <v>41580</v>
      </c>
      <c r="E82" s="8">
        <f t="shared" si="4"/>
        <v>41580</v>
      </c>
    </row>
    <row r="83" spans="2:5" ht="37.5" x14ac:dyDescent="0.25">
      <c r="B83" s="12" t="s">
        <v>58</v>
      </c>
      <c r="C83" s="16">
        <v>1</v>
      </c>
      <c r="D83" s="5">
        <v>32380</v>
      </c>
      <c r="E83" s="8">
        <f t="shared" si="4"/>
        <v>32380</v>
      </c>
    </row>
    <row r="84" spans="2:5" ht="18.75" x14ac:dyDescent="0.25">
      <c r="B84" s="12" t="s">
        <v>59</v>
      </c>
      <c r="C84" s="16">
        <v>1</v>
      </c>
      <c r="D84" s="5">
        <v>40820</v>
      </c>
      <c r="E84" s="8">
        <f t="shared" si="4"/>
        <v>40820</v>
      </c>
    </row>
    <row r="85" spans="2:5" ht="18.75" x14ac:dyDescent="0.25">
      <c r="B85" s="12" t="s">
        <v>60</v>
      </c>
      <c r="C85" s="16">
        <v>1</v>
      </c>
      <c r="D85" s="5">
        <v>56470</v>
      </c>
      <c r="E85" s="8">
        <f t="shared" si="4"/>
        <v>56470</v>
      </c>
    </row>
    <row r="86" spans="2:5" ht="18.75" x14ac:dyDescent="0.25">
      <c r="B86" s="12" t="s">
        <v>61</v>
      </c>
      <c r="C86" s="16">
        <v>1</v>
      </c>
      <c r="D86" s="5">
        <v>61870</v>
      </c>
      <c r="E86" s="8">
        <f t="shared" si="4"/>
        <v>61870</v>
      </c>
    </row>
    <row r="87" spans="2:5" ht="18.75" x14ac:dyDescent="0.25">
      <c r="B87" s="12" t="s">
        <v>62</v>
      </c>
      <c r="C87" s="16">
        <v>1</v>
      </c>
      <c r="D87" s="5">
        <v>35930</v>
      </c>
      <c r="E87" s="8">
        <f t="shared" si="4"/>
        <v>35930</v>
      </c>
    </row>
    <row r="88" spans="2:5" ht="18.75" x14ac:dyDescent="0.25">
      <c r="B88" s="12" t="s">
        <v>63</v>
      </c>
      <c r="C88" s="16">
        <v>1</v>
      </c>
      <c r="D88" s="5">
        <v>30800</v>
      </c>
      <c r="E88" s="8">
        <f t="shared" si="4"/>
        <v>30800</v>
      </c>
    </row>
    <row r="89" spans="2:5" ht="37.5" x14ac:dyDescent="0.25">
      <c r="B89" s="12" t="s">
        <v>64</v>
      </c>
      <c r="C89" s="16">
        <v>1</v>
      </c>
      <c r="D89" s="5">
        <v>22090</v>
      </c>
      <c r="E89" s="8">
        <f t="shared" si="4"/>
        <v>22090</v>
      </c>
    </row>
    <row r="90" spans="2:5" ht="18.75" x14ac:dyDescent="0.25">
      <c r="B90" s="12" t="s">
        <v>65</v>
      </c>
      <c r="C90" s="16">
        <v>1</v>
      </c>
      <c r="D90" s="5">
        <v>14120</v>
      </c>
      <c r="E90" s="8">
        <f t="shared" si="4"/>
        <v>14120</v>
      </c>
    </row>
    <row r="91" spans="2:5" ht="18.75" x14ac:dyDescent="0.25">
      <c r="B91" s="26" t="s">
        <v>66</v>
      </c>
      <c r="C91" s="16"/>
      <c r="D91" s="8"/>
      <c r="E91" s="8"/>
    </row>
    <row r="92" spans="2:5" ht="18.75" x14ac:dyDescent="0.3">
      <c r="B92" s="34" t="s">
        <v>108</v>
      </c>
      <c r="C92" s="39">
        <v>1</v>
      </c>
      <c r="D92" s="8">
        <v>172990</v>
      </c>
      <c r="E92" s="8">
        <f t="shared" ref="E92:E105" si="5">C92*D92</f>
        <v>172990</v>
      </c>
    </row>
    <row r="93" spans="2:5" ht="18.75" x14ac:dyDescent="0.25">
      <c r="B93" s="12" t="s">
        <v>67</v>
      </c>
      <c r="C93" s="11">
        <v>1</v>
      </c>
      <c r="D93" s="8">
        <v>55890</v>
      </c>
      <c r="E93" s="8">
        <f t="shared" si="5"/>
        <v>55890</v>
      </c>
    </row>
    <row r="94" spans="2:5" ht="18.75" x14ac:dyDescent="0.25">
      <c r="B94" s="12" t="s">
        <v>113</v>
      </c>
      <c r="C94" s="11">
        <v>1</v>
      </c>
      <c r="D94" s="8">
        <v>32420</v>
      </c>
      <c r="E94" s="8">
        <f t="shared" si="5"/>
        <v>32420</v>
      </c>
    </row>
    <row r="95" spans="2:5" ht="18.75" x14ac:dyDescent="0.25">
      <c r="B95" s="28" t="s">
        <v>68</v>
      </c>
      <c r="C95" s="11">
        <v>1</v>
      </c>
      <c r="D95" s="8">
        <v>55840</v>
      </c>
      <c r="E95" s="8">
        <f t="shared" si="5"/>
        <v>55840</v>
      </c>
    </row>
    <row r="96" spans="2:5" ht="18.75" x14ac:dyDescent="0.25">
      <c r="B96" s="3" t="s">
        <v>69</v>
      </c>
      <c r="C96" s="11">
        <v>1</v>
      </c>
      <c r="D96" s="8">
        <v>9710</v>
      </c>
      <c r="E96" s="8">
        <f t="shared" si="5"/>
        <v>9710</v>
      </c>
    </row>
    <row r="97" spans="2:5" ht="18.75" x14ac:dyDescent="0.3">
      <c r="B97" s="34" t="s">
        <v>119</v>
      </c>
      <c r="C97" s="11">
        <v>1</v>
      </c>
      <c r="D97" s="8">
        <v>49190</v>
      </c>
      <c r="E97" s="8">
        <f t="shared" si="5"/>
        <v>49190</v>
      </c>
    </row>
    <row r="98" spans="2:5" ht="18.75" x14ac:dyDescent="0.25">
      <c r="B98" s="18" t="s">
        <v>109</v>
      </c>
      <c r="C98" s="11">
        <v>1</v>
      </c>
      <c r="D98" s="8">
        <v>141830</v>
      </c>
      <c r="E98" s="8">
        <f t="shared" si="5"/>
        <v>141830</v>
      </c>
    </row>
    <row r="99" spans="2:5" ht="18.75" x14ac:dyDescent="0.25">
      <c r="B99" s="3" t="s">
        <v>110</v>
      </c>
      <c r="C99" s="4">
        <v>8</v>
      </c>
      <c r="D99" s="5">
        <v>21700</v>
      </c>
      <c r="E99" s="8">
        <f t="shared" si="5"/>
        <v>173600</v>
      </c>
    </row>
    <row r="100" spans="2:5" ht="18.75" x14ac:dyDescent="0.25">
      <c r="B100" s="3" t="s">
        <v>111</v>
      </c>
      <c r="C100" s="4">
        <v>1</v>
      </c>
      <c r="D100" s="5">
        <v>95200</v>
      </c>
      <c r="E100" s="8">
        <f t="shared" si="5"/>
        <v>95200</v>
      </c>
    </row>
    <row r="101" spans="2:5" ht="37.5" x14ac:dyDescent="0.25">
      <c r="B101" s="12" t="s">
        <v>70</v>
      </c>
      <c r="C101" s="11">
        <v>1</v>
      </c>
      <c r="D101" s="8">
        <v>558970</v>
      </c>
      <c r="E101" s="8">
        <f t="shared" si="5"/>
        <v>558970</v>
      </c>
    </row>
    <row r="102" spans="2:5" ht="30" customHeight="1" x14ac:dyDescent="0.25">
      <c r="B102" s="3" t="s">
        <v>139</v>
      </c>
      <c r="C102" s="11">
        <v>1</v>
      </c>
      <c r="D102" s="8">
        <v>189400</v>
      </c>
      <c r="E102" s="8">
        <f t="shared" si="5"/>
        <v>189400</v>
      </c>
    </row>
    <row r="103" spans="2:5" ht="18.75" x14ac:dyDescent="0.25">
      <c r="B103" s="3" t="s">
        <v>114</v>
      </c>
      <c r="C103" s="11">
        <v>1</v>
      </c>
      <c r="D103" s="8">
        <v>18630</v>
      </c>
      <c r="E103" s="8">
        <f t="shared" si="5"/>
        <v>18630</v>
      </c>
    </row>
    <row r="104" spans="2:5" ht="18.75" x14ac:dyDescent="0.25">
      <c r="B104" s="3" t="s">
        <v>115</v>
      </c>
      <c r="C104" s="11">
        <v>15</v>
      </c>
      <c r="D104" s="8">
        <v>3360</v>
      </c>
      <c r="E104" s="8">
        <f t="shared" si="5"/>
        <v>50400</v>
      </c>
    </row>
    <row r="105" spans="2:5" ht="18.75" x14ac:dyDescent="0.25">
      <c r="B105" s="3" t="s">
        <v>71</v>
      </c>
      <c r="C105" s="11">
        <v>15</v>
      </c>
      <c r="D105" s="8">
        <v>14160</v>
      </c>
      <c r="E105" s="8">
        <f t="shared" si="5"/>
        <v>212400</v>
      </c>
    </row>
    <row r="106" spans="2:5" ht="18.75" x14ac:dyDescent="0.25">
      <c r="B106" s="26" t="s">
        <v>72</v>
      </c>
      <c r="C106" s="16"/>
      <c r="D106" s="8"/>
      <c r="E106" s="8"/>
    </row>
    <row r="107" spans="2:5" ht="18.75" x14ac:dyDescent="0.25">
      <c r="B107" s="3" t="s">
        <v>77</v>
      </c>
      <c r="C107" s="11">
        <v>1</v>
      </c>
      <c r="D107" s="8">
        <v>27950</v>
      </c>
      <c r="E107" s="8">
        <f t="shared" ref="E107:E116" si="6">C107*D107</f>
        <v>27950</v>
      </c>
    </row>
    <row r="108" spans="2:5" ht="18.75" x14ac:dyDescent="0.25">
      <c r="B108" s="3" t="s">
        <v>78</v>
      </c>
      <c r="C108" s="11">
        <v>1</v>
      </c>
      <c r="D108" s="8">
        <v>80110</v>
      </c>
      <c r="E108" s="8">
        <f t="shared" si="6"/>
        <v>80110</v>
      </c>
    </row>
    <row r="109" spans="2:5" ht="37.5" x14ac:dyDescent="0.25">
      <c r="B109" s="3" t="s">
        <v>79</v>
      </c>
      <c r="C109" s="11">
        <v>1</v>
      </c>
      <c r="D109" s="8">
        <v>50680</v>
      </c>
      <c r="E109" s="8">
        <f t="shared" si="6"/>
        <v>50680</v>
      </c>
    </row>
    <row r="110" spans="2:5" ht="37.5" x14ac:dyDescent="0.25">
      <c r="B110" s="3" t="s">
        <v>80</v>
      </c>
      <c r="C110" s="11">
        <v>1</v>
      </c>
      <c r="D110" s="8">
        <v>67070</v>
      </c>
      <c r="E110" s="8">
        <f t="shared" si="6"/>
        <v>67070</v>
      </c>
    </row>
    <row r="111" spans="2:5" ht="18.75" x14ac:dyDescent="0.25">
      <c r="B111" s="3" t="s">
        <v>73</v>
      </c>
      <c r="C111" s="11">
        <v>1</v>
      </c>
      <c r="D111" s="8">
        <v>18630</v>
      </c>
      <c r="E111" s="8">
        <f t="shared" si="6"/>
        <v>18630</v>
      </c>
    </row>
    <row r="112" spans="2:5" ht="18.75" x14ac:dyDescent="0.25">
      <c r="B112" s="3" t="s">
        <v>74</v>
      </c>
      <c r="C112" s="11">
        <v>1</v>
      </c>
      <c r="D112" s="8">
        <v>18630</v>
      </c>
      <c r="E112" s="8">
        <f t="shared" si="6"/>
        <v>18630</v>
      </c>
    </row>
    <row r="113" spans="2:5" ht="18.75" x14ac:dyDescent="0.25">
      <c r="B113" s="3" t="s">
        <v>75</v>
      </c>
      <c r="C113" s="11">
        <v>1</v>
      </c>
      <c r="D113" s="8">
        <v>26090</v>
      </c>
      <c r="E113" s="8">
        <f t="shared" si="6"/>
        <v>26090</v>
      </c>
    </row>
    <row r="114" spans="2:5" ht="18.75" x14ac:dyDescent="0.25">
      <c r="B114" s="3" t="s">
        <v>76</v>
      </c>
      <c r="C114" s="11">
        <v>1</v>
      </c>
      <c r="D114" s="8">
        <v>26090</v>
      </c>
      <c r="E114" s="8">
        <f t="shared" si="6"/>
        <v>26090</v>
      </c>
    </row>
    <row r="115" spans="2:5" ht="37.5" x14ac:dyDescent="0.25">
      <c r="B115" s="3" t="s">
        <v>124</v>
      </c>
      <c r="C115" s="4">
        <v>15</v>
      </c>
      <c r="D115" s="5">
        <v>26730</v>
      </c>
      <c r="E115" s="8">
        <f t="shared" si="6"/>
        <v>400950</v>
      </c>
    </row>
    <row r="116" spans="2:5" ht="37.5" x14ac:dyDescent="0.25">
      <c r="B116" s="3" t="s">
        <v>125</v>
      </c>
      <c r="C116" s="4">
        <v>1</v>
      </c>
      <c r="D116" s="5">
        <v>48900</v>
      </c>
      <c r="E116" s="8">
        <f t="shared" si="6"/>
        <v>48900</v>
      </c>
    </row>
    <row r="117" spans="2:5" s="9" customFormat="1" ht="18.75" x14ac:dyDescent="0.25">
      <c r="B117" s="26" t="s">
        <v>81</v>
      </c>
      <c r="C117" s="16"/>
      <c r="D117" s="8"/>
      <c r="E117" s="8"/>
    </row>
    <row r="118" spans="2:5" s="9" customFormat="1" ht="37.5" x14ac:dyDescent="0.25">
      <c r="B118" s="3" t="s">
        <v>82</v>
      </c>
      <c r="C118" s="35">
        <v>1</v>
      </c>
      <c r="D118" s="8">
        <v>16940</v>
      </c>
      <c r="E118" s="8">
        <f t="shared" ref="E118:E126" si="7">C118*D118</f>
        <v>16940</v>
      </c>
    </row>
    <row r="119" spans="2:5" s="9" customFormat="1" ht="18.75" x14ac:dyDescent="0.25">
      <c r="B119" s="12" t="s">
        <v>83</v>
      </c>
      <c r="C119" s="16">
        <v>1</v>
      </c>
      <c r="D119" s="8">
        <v>46580</v>
      </c>
      <c r="E119" s="8">
        <f t="shared" si="7"/>
        <v>46580</v>
      </c>
    </row>
    <row r="120" spans="2:5" ht="18.75" x14ac:dyDescent="0.25">
      <c r="B120" s="3" t="s">
        <v>84</v>
      </c>
      <c r="C120" s="35">
        <v>1</v>
      </c>
      <c r="D120" s="8">
        <v>20980</v>
      </c>
      <c r="E120" s="8">
        <f t="shared" si="7"/>
        <v>20980</v>
      </c>
    </row>
    <row r="121" spans="2:5" ht="18.75" x14ac:dyDescent="0.25">
      <c r="B121" s="3" t="s">
        <v>85</v>
      </c>
      <c r="C121" s="35">
        <v>1</v>
      </c>
      <c r="D121" s="8">
        <v>11170</v>
      </c>
      <c r="E121" s="8">
        <f t="shared" si="7"/>
        <v>11170</v>
      </c>
    </row>
    <row r="122" spans="2:5" ht="37.5" x14ac:dyDescent="0.25">
      <c r="B122" s="3" t="s">
        <v>86</v>
      </c>
      <c r="C122" s="35">
        <v>1</v>
      </c>
      <c r="D122" s="8">
        <v>14440</v>
      </c>
      <c r="E122" s="8">
        <f t="shared" si="7"/>
        <v>14440</v>
      </c>
    </row>
    <row r="123" spans="2:5" ht="37.5" x14ac:dyDescent="0.25">
      <c r="B123" s="3" t="s">
        <v>131</v>
      </c>
      <c r="C123" s="35">
        <v>1</v>
      </c>
      <c r="D123" s="8">
        <v>12320</v>
      </c>
      <c r="E123" s="8">
        <f t="shared" si="7"/>
        <v>12320</v>
      </c>
    </row>
    <row r="124" spans="2:5" ht="18.75" x14ac:dyDescent="0.3">
      <c r="B124" s="29" t="s">
        <v>87</v>
      </c>
      <c r="C124" s="36">
        <v>1</v>
      </c>
      <c r="D124" s="19">
        <v>12130</v>
      </c>
      <c r="E124" s="8">
        <f t="shared" si="7"/>
        <v>12130</v>
      </c>
    </row>
    <row r="125" spans="2:5" ht="18.75" x14ac:dyDescent="0.3">
      <c r="B125" s="29" t="s">
        <v>88</v>
      </c>
      <c r="C125" s="36">
        <v>1</v>
      </c>
      <c r="D125" s="19">
        <v>19250</v>
      </c>
      <c r="E125" s="8">
        <f t="shared" si="7"/>
        <v>19250</v>
      </c>
    </row>
    <row r="126" spans="2:5" ht="18.75" x14ac:dyDescent="0.3">
      <c r="B126" s="29" t="s">
        <v>89</v>
      </c>
      <c r="C126" s="36">
        <v>1</v>
      </c>
      <c r="D126" s="19">
        <v>16940</v>
      </c>
      <c r="E126" s="8">
        <f t="shared" si="7"/>
        <v>16940</v>
      </c>
    </row>
    <row r="127" spans="2:5" ht="18.75" x14ac:dyDescent="0.25">
      <c r="B127" s="26" t="s">
        <v>14</v>
      </c>
      <c r="C127" s="16"/>
      <c r="D127" s="8"/>
      <c r="E127" s="8"/>
    </row>
    <row r="128" spans="2:5" ht="18.75" x14ac:dyDescent="0.25">
      <c r="B128" s="3" t="s">
        <v>90</v>
      </c>
      <c r="C128" s="16">
        <v>1</v>
      </c>
      <c r="D128" s="8">
        <v>27510</v>
      </c>
      <c r="E128" s="8">
        <f t="shared" ref="E128:E133" si="8">C128*D128</f>
        <v>27510</v>
      </c>
    </row>
    <row r="129" spans="2:5" ht="37.5" x14ac:dyDescent="0.25">
      <c r="B129" s="12" t="s">
        <v>91</v>
      </c>
      <c r="C129" s="16">
        <v>1</v>
      </c>
      <c r="D129" s="8">
        <v>17630</v>
      </c>
      <c r="E129" s="8">
        <f t="shared" si="8"/>
        <v>17630</v>
      </c>
    </row>
    <row r="130" spans="2:5" ht="37.5" x14ac:dyDescent="0.25">
      <c r="B130" s="12" t="s">
        <v>92</v>
      </c>
      <c r="C130" s="16">
        <v>1</v>
      </c>
      <c r="D130" s="8">
        <v>15920</v>
      </c>
      <c r="E130" s="8">
        <f t="shared" si="8"/>
        <v>15920</v>
      </c>
    </row>
    <row r="131" spans="2:5" ht="37.5" x14ac:dyDescent="0.25">
      <c r="B131" s="12" t="s">
        <v>93</v>
      </c>
      <c r="C131" s="16">
        <v>1</v>
      </c>
      <c r="D131" s="8">
        <v>34250</v>
      </c>
      <c r="E131" s="8">
        <f t="shared" si="8"/>
        <v>34250</v>
      </c>
    </row>
    <row r="132" spans="2:5" ht="37.5" x14ac:dyDescent="0.25">
      <c r="B132" s="12" t="s">
        <v>94</v>
      </c>
      <c r="C132" s="16">
        <v>1</v>
      </c>
      <c r="D132" s="8">
        <v>34250</v>
      </c>
      <c r="E132" s="8">
        <f t="shared" si="8"/>
        <v>34250</v>
      </c>
    </row>
    <row r="133" spans="2:5" ht="18.75" x14ac:dyDescent="0.25">
      <c r="B133" s="12" t="s">
        <v>95</v>
      </c>
      <c r="C133" s="16">
        <v>0</v>
      </c>
      <c r="D133" s="8">
        <v>94920</v>
      </c>
      <c r="E133" s="8">
        <f t="shared" si="8"/>
        <v>0</v>
      </c>
    </row>
    <row r="134" spans="2:5" ht="18.75" x14ac:dyDescent="0.25">
      <c r="B134" s="26" t="s">
        <v>15</v>
      </c>
      <c r="C134" s="16"/>
      <c r="D134" s="8"/>
      <c r="E134" s="8"/>
    </row>
    <row r="135" spans="2:5" ht="18.75" x14ac:dyDescent="0.25">
      <c r="B135" s="3" t="s">
        <v>16</v>
      </c>
      <c r="C135" s="11">
        <v>1</v>
      </c>
      <c r="D135" s="8">
        <v>30400</v>
      </c>
      <c r="E135" s="8">
        <f t="shared" ref="E135:E149" si="9">C135*D135</f>
        <v>30400</v>
      </c>
    </row>
    <row r="136" spans="2:5" ht="18.75" x14ac:dyDescent="0.25">
      <c r="B136" s="3" t="s">
        <v>31</v>
      </c>
      <c r="C136" s="16">
        <v>1</v>
      </c>
      <c r="D136" s="8">
        <v>3750</v>
      </c>
      <c r="E136" s="8">
        <f t="shared" si="9"/>
        <v>3750</v>
      </c>
    </row>
    <row r="137" spans="2:5" ht="18.75" x14ac:dyDescent="0.25">
      <c r="B137" s="27" t="s">
        <v>32</v>
      </c>
      <c r="C137" s="16">
        <v>1</v>
      </c>
      <c r="D137" s="8">
        <v>250</v>
      </c>
      <c r="E137" s="8">
        <f t="shared" si="9"/>
        <v>250</v>
      </c>
    </row>
    <row r="138" spans="2:5" ht="18.75" x14ac:dyDescent="0.25">
      <c r="B138" s="12" t="s">
        <v>19</v>
      </c>
      <c r="C138" s="16">
        <v>1</v>
      </c>
      <c r="D138" s="8">
        <v>2230</v>
      </c>
      <c r="E138" s="8">
        <f t="shared" si="9"/>
        <v>2230</v>
      </c>
    </row>
    <row r="139" spans="2:5" ht="18.75" x14ac:dyDescent="0.25">
      <c r="B139" s="12" t="s">
        <v>132</v>
      </c>
      <c r="C139" s="43">
        <v>3</v>
      </c>
      <c r="D139" s="8">
        <v>7030</v>
      </c>
      <c r="E139" s="44">
        <f t="shared" si="9"/>
        <v>21090</v>
      </c>
    </row>
    <row r="140" spans="2:5" ht="18.75" x14ac:dyDescent="0.25">
      <c r="B140" s="12" t="s">
        <v>133</v>
      </c>
      <c r="C140" s="43">
        <v>2</v>
      </c>
      <c r="D140" s="8">
        <v>13530</v>
      </c>
      <c r="E140" s="44">
        <f t="shared" si="9"/>
        <v>27060</v>
      </c>
    </row>
    <row r="141" spans="2:5" ht="18.75" x14ac:dyDescent="0.25">
      <c r="B141" s="12" t="s">
        <v>134</v>
      </c>
      <c r="C141" s="43">
        <v>5</v>
      </c>
      <c r="D141" s="8">
        <v>4260</v>
      </c>
      <c r="E141" s="44">
        <f t="shared" si="9"/>
        <v>21300</v>
      </c>
    </row>
    <row r="142" spans="2:5" ht="18.75" x14ac:dyDescent="0.25">
      <c r="B142" s="27" t="s">
        <v>120</v>
      </c>
      <c r="C142" s="4">
        <v>4</v>
      </c>
      <c r="D142" s="5">
        <v>1110</v>
      </c>
      <c r="E142" s="8">
        <f t="shared" si="9"/>
        <v>4440</v>
      </c>
    </row>
    <row r="143" spans="2:5" ht="18.75" x14ac:dyDescent="0.25">
      <c r="B143" s="12" t="s">
        <v>33</v>
      </c>
      <c r="C143" s="11">
        <v>2</v>
      </c>
      <c r="D143" s="8">
        <v>450</v>
      </c>
      <c r="E143" s="8">
        <f t="shared" si="9"/>
        <v>900</v>
      </c>
    </row>
    <row r="144" spans="2:5" ht="18.75" x14ac:dyDescent="0.25">
      <c r="B144" s="25" t="s">
        <v>34</v>
      </c>
      <c r="C144" s="16">
        <v>8</v>
      </c>
      <c r="D144" s="8">
        <v>210</v>
      </c>
      <c r="E144" s="8">
        <f t="shared" si="9"/>
        <v>1680</v>
      </c>
    </row>
    <row r="145" spans="2:5" ht="18.75" x14ac:dyDescent="0.25">
      <c r="B145" s="25" t="s">
        <v>35</v>
      </c>
      <c r="C145" s="16">
        <v>100</v>
      </c>
      <c r="D145" s="8">
        <v>40</v>
      </c>
      <c r="E145" s="8">
        <f t="shared" si="9"/>
        <v>4000</v>
      </c>
    </row>
    <row r="146" spans="2:5" s="9" customFormat="1" ht="18.75" x14ac:dyDescent="0.3">
      <c r="B146" s="30" t="s">
        <v>36</v>
      </c>
      <c r="C146" s="40">
        <v>30</v>
      </c>
      <c r="D146" s="19">
        <v>760</v>
      </c>
      <c r="E146" s="8">
        <f t="shared" si="9"/>
        <v>22800</v>
      </c>
    </row>
    <row r="147" spans="2:5" s="9" customFormat="1" ht="18.75" x14ac:dyDescent="0.25">
      <c r="B147" s="27" t="s">
        <v>37</v>
      </c>
      <c r="C147" s="11">
        <v>30</v>
      </c>
      <c r="D147" s="8">
        <v>2010</v>
      </c>
      <c r="E147" s="8">
        <f t="shared" si="9"/>
        <v>60300</v>
      </c>
    </row>
    <row r="148" spans="2:5" s="9" customFormat="1" ht="18.75" x14ac:dyDescent="0.25">
      <c r="B148" s="28" t="s">
        <v>38</v>
      </c>
      <c r="C148" s="11">
        <v>8</v>
      </c>
      <c r="D148" s="8">
        <v>8540</v>
      </c>
      <c r="E148" s="8">
        <f t="shared" si="9"/>
        <v>68320</v>
      </c>
    </row>
    <row r="149" spans="2:5" s="9" customFormat="1" ht="18.75" x14ac:dyDescent="0.25">
      <c r="B149" s="27" t="s">
        <v>39</v>
      </c>
      <c r="C149" s="11">
        <v>30</v>
      </c>
      <c r="D149" s="8">
        <v>8840</v>
      </c>
      <c r="E149" s="8">
        <f t="shared" si="9"/>
        <v>265200</v>
      </c>
    </row>
    <row r="150" spans="2:5" s="9" customFormat="1" ht="18.75" x14ac:dyDescent="0.25">
      <c r="B150" s="26" t="s">
        <v>17</v>
      </c>
      <c r="C150" s="16"/>
      <c r="D150" s="8"/>
      <c r="E150" s="8"/>
    </row>
    <row r="151" spans="2:5" s="9" customFormat="1" ht="18.75" x14ac:dyDescent="0.25">
      <c r="B151" s="31" t="s">
        <v>126</v>
      </c>
      <c r="C151" s="46">
        <v>1</v>
      </c>
      <c r="D151" s="32">
        <v>0</v>
      </c>
      <c r="E151" s="32">
        <v>0</v>
      </c>
    </row>
    <row r="152" spans="2:5" ht="18.75" x14ac:dyDescent="0.25">
      <c r="B152" s="31" t="s">
        <v>140</v>
      </c>
      <c r="C152" s="46">
        <v>1</v>
      </c>
      <c r="D152" s="32">
        <v>0</v>
      </c>
      <c r="E152" s="32">
        <v>0</v>
      </c>
    </row>
    <row r="153" spans="2:5" ht="18.75" x14ac:dyDescent="0.25">
      <c r="B153" s="31" t="s">
        <v>18</v>
      </c>
      <c r="C153" s="46">
        <v>1</v>
      </c>
      <c r="D153" s="32">
        <v>0</v>
      </c>
      <c r="E153" s="32">
        <v>0</v>
      </c>
    </row>
    <row r="154" spans="2:5" s="2" customFormat="1" ht="18.75" x14ac:dyDescent="0.2">
      <c r="B154" s="7" t="s">
        <v>96</v>
      </c>
      <c r="C154" s="11"/>
      <c r="D154" s="17"/>
      <c r="E154" s="17">
        <f>SUM(E15:E153)</f>
        <v>12789190</v>
      </c>
    </row>
    <row r="155" spans="2:5" s="2" customFormat="1" ht="18.75" x14ac:dyDescent="0.2">
      <c r="B155" s="20"/>
      <c r="C155" s="41"/>
      <c r="D155" s="21"/>
      <c r="E155" s="21"/>
    </row>
    <row r="156" spans="2:5" s="2" customFormat="1" ht="18.75" x14ac:dyDescent="0.2">
      <c r="B156" s="20"/>
      <c r="C156" s="41"/>
      <c r="D156" s="21"/>
      <c r="E156" s="21"/>
    </row>
    <row r="157" spans="2:5" ht="15.75" thickBot="1" x14ac:dyDescent="0.3"/>
    <row r="158" spans="2:5" s="9" customFormat="1" ht="27.95" customHeight="1" thickBot="1" x14ac:dyDescent="0.3">
      <c r="B158" s="51" t="s">
        <v>28</v>
      </c>
      <c r="C158" s="52"/>
      <c r="D158" s="52"/>
      <c r="E158" s="53"/>
    </row>
    <row r="159" spans="2:5" ht="15.75" x14ac:dyDescent="0.25">
      <c r="B159" s="24"/>
      <c r="C159" s="9"/>
      <c r="D159" s="9"/>
      <c r="E159" s="9"/>
    </row>
  </sheetData>
  <sortState ref="B160:E160">
    <sortCondition ref="B160"/>
  </sortState>
  <mergeCells count="3">
    <mergeCell ref="B12:E12"/>
    <mergeCell ref="B10:E10"/>
    <mergeCell ref="B158:E158"/>
  </mergeCells>
  <pageMargins left="0.51181102362204722" right="0.51181102362204722" top="0.39370078740157483" bottom="0.39370078740157483" header="0.11811023622047245" footer="0.11811023622047245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ХИМ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1</cp:lastModifiedBy>
  <cp:lastPrinted>2023-02-17T11:16:22Z</cp:lastPrinted>
  <dcterms:created xsi:type="dcterms:W3CDTF">2018-12-15T12:25:48Z</dcterms:created>
  <dcterms:modified xsi:type="dcterms:W3CDTF">2023-02-17T11:16:36Z</dcterms:modified>
</cp:coreProperties>
</file>