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il_\Documents\"/>
    </mc:Choice>
  </mc:AlternateContent>
  <xr:revisionPtr revIDLastSave="0" documentId="13_ncr:1_{E0008ACC-1580-4BD9-B5A9-0DA535194E03}" xr6:coauthVersionLast="47" xr6:coauthVersionMax="47" xr10:uidLastSave="{00000000-0000-0000-0000-000000000000}"/>
  <bookViews>
    <workbookView xWindow="-108" yWindow="-108" windowWidth="23256" windowHeight="1257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3" l="1"/>
  <c r="E35" i="3"/>
  <c r="E24" i="3"/>
</calcChain>
</file>

<file path=xl/sharedStrings.xml><?xml version="1.0" encoding="utf-8"?>
<sst xmlns="http://schemas.openxmlformats.org/spreadsheetml/2006/main" count="2031" uniqueCount="325">
  <si>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</si>
  <si>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</si>
  <si>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</si>
  <si>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</si>
  <si>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</si>
  <si>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</si>
  <si>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</si>
  <si>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</si>
  <si>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</si>
  <si>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</si>
  <si>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</si>
  <si>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</si>
  <si>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</si>
  <si>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</si>
  <si>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</si>
  <si>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</si>
  <si>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</si>
  <si>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</si>
  <si>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</si>
  <si>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</si>
  <si>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</si>
  <si>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</si>
  <si>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</si>
  <si>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</si>
  <si>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</si>
  <si>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</si>
  <si>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</si>
  <si>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</si>
  <si>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</si>
  <si>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</si>
  <si>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</si>
  <si>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</si>
  <si>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</si>
  <si>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</si>
  <si>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</si>
  <si>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</si>
  <si>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</si>
  <si>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</si>
  <si>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</si>
  <si>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</si>
  <si>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</si>
  <si>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</si>
  <si>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</si>
  <si>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</si>
  <si>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</si>
  <si>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</si>
  <si>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</si>
  <si>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</si>
  <si>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</si>
  <si>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</si>
  <si>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</si>
  <si>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</si>
  <si>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</si>
  <si>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</si>
  <si>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</si>
  <si>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</si>
  <si>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</si>
  <si>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</si>
  <si>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</si>
  <si>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</si>
  <si>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</si>
  <si>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</si>
  <si>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</si>
  <si>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</si>
  <si>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</si>
  <si>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</si>
  <si>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</si>
  <si>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</si>
  <si>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</si>
  <si>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</si>
  <si>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</si>
  <si>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</si>
  <si>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</si>
  <si>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</si>
  <si>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</si>
  <si>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</si>
  <si>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</si>
  <si>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</si>
  <si>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</si>
  <si>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</si>
  <si>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</si>
  <si>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</si>
  <si>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</si>
  <si>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</si>
  <si>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</si>
  <si>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</si>
  <si>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</si>
  <si>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</si>
  <si>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</si>
  <si>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</si>
  <si>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</si>
  <si>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</si>
  <si>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</si>
  <si>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</si>
  <si>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</si>
  <si>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</si>
  <si>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</si>
  <si>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</si>
  <si>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</si>
  <si>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</si>
  <si>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</si>
  <si>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</si>
  <si>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</si>
  <si>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</si>
  <si>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</si>
  <si>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</si>
  <si>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</si>
  <si>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</si>
  <si>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</si>
  <si>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</si>
  <si>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</si>
  <si>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</si>
  <si>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</si>
  <si>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</si>
  <si>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</si>
  <si>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</si>
  <si>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</si>
  <si>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</si>
  <si>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</si>
  <si>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</si>
  <si>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</si>
  <si>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</si>
  <si>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</si>
  <si>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</si>
  <si>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</si>
  <si>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</si>
  <si>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</si>
  <si>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</si>
  <si>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</si>
  <si>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</si>
  <si>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</si>
  <si>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</si>
  <si>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</si>
  <si>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</si>
  <si>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</si>
  <si>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</si>
  <si>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</si>
  <si>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</si>
  <si>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</si>
  <si>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</si>
  <si>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</si>
  <si>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</si>
  <si>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</si>
  <si>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</si>
  <si>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</si>
  <si>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</si>
  <si>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</si>
  <si>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</si>
  <si>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</si>
  <si>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</si>
  <si>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</si>
  <si>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</si>
  <si>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</si>
  <si>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</si>
  <si>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</si>
  <si>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</si>
  <si>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</si>
  <si>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</si>
  <si>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</si>
  <si>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</si>
  <si>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</si>
  <si>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</si>
  <si>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</si>
  <si>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</si>
  <si>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</si>
  <si>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</si>
  <si>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</si>
  <si>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</si>
  <si>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</si>
  <si>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</si>
  <si>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</si>
  <si>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</si>
  <si>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</si>
  <si>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</si>
  <si>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</si>
  <si>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</si>
  <si>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</si>
  <si>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</si>
  <si>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</si>
  <si>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</si>
  <si>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</si>
  <si>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</si>
  <si>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</si>
  <si>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</si>
  <si>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</si>
  <si>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</si>
  <si>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</si>
  <si>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</si>
  <si>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</si>
  <si>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</si>
  <si>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</si>
  <si>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</si>
  <si>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</si>
  <si>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</si>
  <si>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</si>
  <si>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</si>
  <si>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</si>
  <si>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</si>
  <si>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</si>
  <si>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</si>
  <si>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</si>
  <si>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</si>
  <si>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</si>
  <si>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</si>
  <si>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</si>
  <si>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</si>
  <si>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</si>
  <si>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</si>
  <si>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</si>
  <si>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</si>
  <si>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</si>
  <si>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</si>
  <si>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</si>
  <si>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</si>
  <si>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</si>
  <si>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</si>
  <si>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</si>
  <si>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</si>
  <si>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</si>
  <si>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</si>
  <si>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</si>
  <si>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</si>
  <si>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</si>
  <si>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</si>
  <si>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</si>
  <si>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</si>
  <si>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</si>
  <si>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</si>
  <si>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</si>
  <si>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</si>
  <si>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</si>
  <si>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</si>
  <si>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</si>
  <si>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</si>
  <si>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</si>
  <si>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</si>
  <si>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</si>
  <si>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</si>
  <si>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</si>
  <si>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</si>
  <si>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</si>
  <si>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</si>
  <si>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</si>
  <si>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</si>
  <si>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</si>
  <si>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</si>
  <si>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</si>
  <si>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</si>
  <si>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</si>
  <si>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</si>
  <si>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</si>
  <si>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</si>
  <si>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</si>
  <si>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</si>
  <si>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</si>
  <si>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</si>
  <si>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</si>
  <si>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</si>
  <si>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</si>
  <si>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</si>
  <si>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</si>
  <si>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</si>
  <si>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</si>
  <si>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</si>
  <si>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</si>
  <si>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</si>
  <si>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</si>
  <si>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</si>
  <si>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</si>
  <si>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</si>
  <si>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</si>
  <si>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</si>
  <si>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</si>
  <si>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</si>
  <si>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</si>
  <si>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</si>
  <si>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</si>
  <si>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</si>
  <si>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</si>
  <si>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</si>
  <si>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</si>
  <si>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</si>
  <si>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</si>
  <si>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</si>
  <si>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</si>
  <si>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</si>
  <si>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</si>
  <si>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</si>
  <si>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</si>
  <si>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</si>
  <si>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</si>
  <si>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</si>
  <si>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</si>
  <si>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</si>
  <si>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</si>
  <si>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</si>
  <si>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</si>
  <si>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</si>
  <si>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</si>
  <si>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</si>
  <si>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</si>
  <si>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</si>
  <si>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</si>
  <si>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</si>
  <si>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</si>
  <si>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</si>
  <si>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</si>
  <si>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</si>
  <si>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</si>
  <si>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</si>
  <si>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</si>
  <si>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</si>
  <si>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</si>
  <si>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</si>
  <si>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</si>
  <si>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</si>
  <si>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r>
      <t xml:space="preserve">Pergunta de negócio 1 -&gt; Qual o valor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nos </t>
    </r>
    <r>
      <rPr>
        <b/>
        <sz val="11"/>
        <color theme="1"/>
        <rFont val="Aptos Narrow"/>
        <family val="2"/>
        <scheme val="minor"/>
      </rPr>
      <t>planos anuais?</t>
    </r>
    <r>
      <rPr>
        <sz val="11"/>
        <color theme="1"/>
        <rFont val="Aptos Narrow"/>
        <family val="2"/>
        <scheme val="minor"/>
      </rPr>
      <t xml:space="preserve"> (</t>
    </r>
    <r>
      <rPr>
        <sz val="11"/>
        <color rgb="FFFF0000"/>
        <rFont val="Aptos Narrow"/>
        <family val="2"/>
        <scheme val="minor"/>
      </rPr>
      <t>considerar todos os tipos de assinaturas</t>
    </r>
    <r>
      <rPr>
        <sz val="11"/>
        <color theme="1"/>
        <rFont val="Aptos Narrow"/>
        <family val="2"/>
        <scheme val="minor"/>
      </rPr>
      <t>)</t>
    </r>
  </si>
  <si>
    <r>
      <t xml:space="preserve">Pergunta de negócio 2 -&gt; Qual o valor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 xml:space="preserve">planos anuais </t>
    </r>
    <r>
      <rPr>
        <sz val="11"/>
        <color theme="1"/>
        <rFont val="Aptos Narrow"/>
        <family val="2"/>
        <scheme val="minor"/>
      </rPr>
      <t>? (</t>
    </r>
    <r>
      <rPr>
        <sz val="11"/>
        <color rgb="FFFF0000"/>
        <rFont val="Aptos Narrow"/>
        <family val="2"/>
        <scheme val="minor"/>
      </rPr>
      <t>considerar autorenovação sim ou não</t>
    </r>
    <r>
      <rPr>
        <sz val="11"/>
        <color theme="1"/>
        <rFont val="Aptos Narrow"/>
        <family val="2"/>
        <scheme val="minor"/>
      </rPr>
      <t>)</t>
    </r>
  </si>
  <si>
    <t>XBOX GAME PASS SUBSCRIPTIONS SALES</t>
  </si>
  <si>
    <r>
      <t xml:space="preserve">Pergunta de negócio 3 -&gt; Qual o valor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assinaturas EA Play</t>
    </r>
  </si>
  <si>
    <t>Soma de EA Play Season Pass</t>
  </si>
  <si>
    <r>
      <t xml:space="preserve">Pergunta de negócio 4 -&gt; Qual o valor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assinaturas Minecraft</t>
    </r>
  </si>
  <si>
    <t>Soma de Minecraft Season Pass Price</t>
  </si>
  <si>
    <r>
      <t xml:space="preserve">Pergunta de negócio 5 -&gt; Qual o valor </t>
    </r>
    <r>
      <rPr>
        <b/>
        <sz val="11"/>
        <color theme="1"/>
        <rFont val="Aptos Narrow"/>
        <family val="2"/>
        <scheme val="minor"/>
      </rPr>
      <t>Total dos descontos?</t>
    </r>
  </si>
  <si>
    <t>Soma de Coupon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</si>
</sst>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6"/>
      <color theme="3"/>
      <name val="Cambria"/>
      <family val="1"/>
    </font>
    <font>
      <b/>
      <sz val="16"/>
      <color rgb="FF22C55E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NumberFormat="1"/>
    <xf numFmtId="165" fontId="0" fillId="0" borderId="0" xfId="0" applyNumberFormat="1"/>
    <xf numFmtId="0" fontId="0" fillId="0" borderId="0" xfId="0" applyProtection="1">
      <protection locked="0"/>
    </xf>
    <xf numFmtId="0" fontId="6" fillId="0" borderId="2" xfId="1" applyFont="1" applyBorder="1" applyAlignment="1" applyProtection="1">
      <alignment horizontal="left" indent="7"/>
      <protection locked="0"/>
    </xf>
    <xf numFmtId="0" fontId="5" fillId="0" borderId="2" xfId="1" applyFont="1" applyBorder="1" applyProtection="1">
      <protection locked="0"/>
    </xf>
    <xf numFmtId="0" fontId="0" fillId="0" borderId="2" xfId="0" applyBorder="1" applyProtection="1">
      <protection locked="0"/>
    </xf>
    <xf numFmtId="0" fontId="0" fillId="7" borderId="0" xfId="0" applyFill="1" applyProtection="1">
      <protection locked="0"/>
    </xf>
    <xf numFmtId="0" fontId="0" fillId="7" borderId="0" xfId="0" applyFill="1" applyAlignment="1" applyProtection="1">
      <alignment horizontal="center"/>
      <protection locked="0"/>
    </xf>
    <xf numFmtId="0" fontId="0" fillId="4" borderId="0" xfId="0" applyFill="1" applyProtection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172B1EA0-6DD9-45B3-9DAA-67876047D3C0}">
      <tableStyleElement type="wholeTable" dxfId="1"/>
      <tableStyleElement type="headerRow" dxfId="0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[Dashboard.xlsx]C̳álculos!tab_total_annual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5636229481491423E-2"/>
          <c:y val="0.16507682355610082"/>
          <c:w val="0.93732610174688813"/>
          <c:h val="0.7236423171443564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Soma de Total Value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6-4518-B57E-DCDD97B1A9CF}"/>
            </c:ext>
          </c:extLst>
        </c:ser>
        <c:ser>
          <c:idx val="1"/>
          <c:order val="1"/>
          <c:tx>
            <c:strRef>
              <c:f>C̳álculos!$D$10</c:f>
              <c:strCache>
                <c:ptCount val="1"/>
                <c:pt idx="0">
                  <c:v>Soma de Coupon Value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C̳álculos!$D$11:$D$13</c:f>
              <c:numCache>
                <c:formatCode>_("R$"* #,##0.00_);_("R$"* \(#,##0.00\);_("R$"* "-"??_);_(@_)</c:formatCode>
                <c:ptCount val="2"/>
                <c:pt idx="0">
                  <c:v>58</c:v>
                </c:pt>
                <c:pt idx="1">
                  <c:v>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56-4518-B57E-DCDD97B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4950159"/>
        <c:axId val="674941519"/>
      </c:barChart>
      <c:catAx>
        <c:axId val="674950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4941519"/>
        <c:crosses val="autoZero"/>
        <c:auto val="1"/>
        <c:lblAlgn val="ctr"/>
        <c:lblOffset val="100"/>
        <c:noMultiLvlLbl val="0"/>
      </c:catAx>
      <c:valAx>
        <c:axId val="67494151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7495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150495</xdr:colOff>
      <xdr:row>28</xdr:row>
      <xdr:rowOff>83819</xdr:rowOff>
    </xdr:from>
    <xdr:to>
      <xdr:col>3</xdr:col>
      <xdr:colOff>480771</xdr:colOff>
      <xdr:row>32</xdr:row>
      <xdr:rowOff>74295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760095" y="53720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106732</xdr:colOff>
      <xdr:row>0</xdr:row>
      <xdr:rowOff>78856</xdr:rowOff>
    </xdr:from>
    <xdr:to>
      <xdr:col>2</xdr:col>
      <xdr:colOff>473596</xdr:colOff>
      <xdr:row>2</xdr:row>
      <xdr:rowOff>166739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8C550F-0D8F-4F37-8364-F626EA5E2E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73" t="20464" r="71617" b="20960"/>
        <a:stretch>
          <a:fillRect/>
        </a:stretch>
      </xdr:blipFill>
      <xdr:spPr>
        <a:xfrm>
          <a:off x="1946418" y="78856"/>
          <a:ext cx="606349" cy="58862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1817914</xdr:colOff>
      <xdr:row>15</xdr:row>
      <xdr:rowOff>174716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ubscription Type">
              <a:extLst>
                <a:ext uri="{FF2B5EF4-FFF2-40B4-BE49-F238E27FC236}">
                  <a16:creationId xmlns:a16="http://schemas.microsoft.com/office/drawing/2014/main" id="{3A11190B-5692-451A-BC65-C01475471D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25880"/>
              <a:ext cx="1817914" cy="18206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213361</xdr:colOff>
      <xdr:row>4</xdr:row>
      <xdr:rowOff>157489</xdr:rowOff>
    </xdr:from>
    <xdr:to>
      <xdr:col>7</xdr:col>
      <xdr:colOff>537882</xdr:colOff>
      <xdr:row>12</xdr:row>
      <xdr:rowOff>76933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96BE3B54-46D7-5DC1-D763-0781177F89A3}"/>
            </a:ext>
          </a:extLst>
        </xdr:cNvPr>
        <xdr:cNvGrpSpPr/>
      </xdr:nvGrpSpPr>
      <xdr:grpSpPr>
        <a:xfrm>
          <a:off x="2049781" y="1117609"/>
          <a:ext cx="3616361" cy="1382484"/>
          <a:chOff x="2091145" y="986247"/>
          <a:chExt cx="4904016" cy="1384661"/>
        </a:xfrm>
      </xdr:grpSpPr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F82F9443-1026-F0B3-5013-83DA32381ABF}"/>
              </a:ext>
            </a:extLst>
          </xdr:cNvPr>
          <xdr:cNvSpPr/>
        </xdr:nvSpPr>
        <xdr:spPr>
          <a:xfrm>
            <a:off x="2091145" y="992777"/>
            <a:ext cx="4898573" cy="1361656"/>
          </a:xfrm>
          <a:prstGeom prst="roundRect">
            <a:avLst>
              <a:gd name="adj" fmla="val 75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pt-BR" sz="1100"/>
          </a:p>
        </xdr:txBody>
      </xdr:sp>
      <xdr:sp macro="" textlink="C̳álculos!E24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E7293825-63A7-48C3-A2C5-A5B482606989}"/>
              </a:ext>
            </a:extLst>
          </xdr:cNvPr>
          <xdr:cNvSpPr/>
        </xdr:nvSpPr>
        <xdr:spPr>
          <a:xfrm>
            <a:off x="4183661" y="1375409"/>
            <a:ext cx="2319466" cy="838200"/>
          </a:xfrm>
          <a:prstGeom prst="roundRect">
            <a:avLst>
              <a:gd name="adj" fmla="val 75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B19806F-743F-4A73-B264-A4D2186AFDED}" type="TxLink">
              <a:rPr lang="en-US" sz="2400" b="0" i="0" u="none" strike="noStrike">
                <a:solidFill>
                  <a:srgbClr val="5BF6A8"/>
                </a:solidFill>
                <a:latin typeface="Aptos Narrow"/>
              </a:rPr>
              <a:pPr algn="ctr"/>
              <a:t>R$ 600,00</a:t>
            </a:fld>
            <a:endParaRPr lang="pt-BR" sz="2400">
              <a:solidFill>
                <a:srgbClr val="5BF6A8"/>
              </a:solidFill>
            </a:endParaRPr>
          </a:p>
        </xdr:txBody>
      </xdr:sp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A9D24355-0A47-43D1-8BC5-31D78F7F1E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93916" y="1218111"/>
            <a:ext cx="1219200" cy="1152797"/>
          </a:xfrm>
          <a:prstGeom prst="rect">
            <a:avLst/>
          </a:prstGeom>
        </xdr:spPr>
      </xdr:pic>
      <xdr:sp macro="" textlink="">
        <xdr:nvSpPr>
          <xdr:cNvPr id="14" name="Retângulo: Cantos Superiores Arredondados 13">
            <a:extLst>
              <a:ext uri="{FF2B5EF4-FFF2-40B4-BE49-F238E27FC236}">
                <a16:creationId xmlns:a16="http://schemas.microsoft.com/office/drawing/2014/main" id="{EF97F47A-1CFB-DCE4-8A48-BCEA09D7D091}"/>
              </a:ext>
            </a:extLst>
          </xdr:cNvPr>
          <xdr:cNvSpPr/>
        </xdr:nvSpPr>
        <xdr:spPr>
          <a:xfrm>
            <a:off x="2098767" y="986247"/>
            <a:ext cx="4896394" cy="370114"/>
          </a:xfrm>
          <a:prstGeom prst="round2SameRect">
            <a:avLst>
              <a:gd name="adj1" fmla="val 24902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chemeClr val="bg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TOTAL SUBSCRIPTION EA PLAY SEASON PASS</a:t>
            </a:r>
          </a:p>
        </xdr:txBody>
      </xdr:sp>
    </xdr:grpSp>
    <xdr:clientData/>
  </xdr:twoCellAnchor>
  <xdr:twoCellAnchor editAs="absolute">
    <xdr:from>
      <xdr:col>8</xdr:col>
      <xdr:colOff>212081</xdr:colOff>
      <xdr:row>4</xdr:row>
      <xdr:rowOff>147889</xdr:rowOff>
    </xdr:from>
    <xdr:to>
      <xdr:col>14</xdr:col>
      <xdr:colOff>331695</xdr:colOff>
      <xdr:row>12</xdr:row>
      <xdr:rowOff>50676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CE477D56-B99F-FA62-BE0A-AED77C3EF9AD}"/>
            </a:ext>
          </a:extLst>
        </xdr:cNvPr>
        <xdr:cNvGrpSpPr/>
      </xdr:nvGrpSpPr>
      <xdr:grpSpPr>
        <a:xfrm>
          <a:off x="5949941" y="1108009"/>
          <a:ext cx="3617194" cy="1365827"/>
          <a:chOff x="7598229" y="1404257"/>
          <a:chExt cx="4971504" cy="1383244"/>
        </a:xfrm>
      </xdr:grpSpPr>
      <xdr:grpSp>
        <xdr:nvGrpSpPr>
          <xdr:cNvPr id="16" name="Agrupar 15">
            <a:extLst>
              <a:ext uri="{FF2B5EF4-FFF2-40B4-BE49-F238E27FC236}">
                <a16:creationId xmlns:a16="http://schemas.microsoft.com/office/drawing/2014/main" id="{A4F35C3D-6605-429E-AB95-1A53C2A855FA}"/>
              </a:ext>
            </a:extLst>
          </xdr:cNvPr>
          <xdr:cNvGrpSpPr/>
        </xdr:nvGrpSpPr>
        <xdr:grpSpPr>
          <a:xfrm>
            <a:off x="7598229" y="1404257"/>
            <a:ext cx="4971504" cy="1383244"/>
            <a:chOff x="2091145" y="986247"/>
            <a:chExt cx="4904016" cy="1368183"/>
          </a:xfrm>
        </xdr:grpSpPr>
        <xdr:sp macro="" textlink="">
          <xdr:nvSpPr>
            <xdr:cNvPr id="17" name="Retângulo: Cantos Arredondados 16">
              <a:extLst>
                <a:ext uri="{FF2B5EF4-FFF2-40B4-BE49-F238E27FC236}">
                  <a16:creationId xmlns:a16="http://schemas.microsoft.com/office/drawing/2014/main" id="{8AE3E1DC-F26C-5F74-9172-4394BD6E2DC3}"/>
                </a:ext>
              </a:extLst>
            </xdr:cNvPr>
            <xdr:cNvSpPr/>
          </xdr:nvSpPr>
          <xdr:spPr>
            <a:xfrm>
              <a:off x="2091145" y="992776"/>
              <a:ext cx="4898573" cy="1361654"/>
            </a:xfrm>
            <a:prstGeom prst="roundRect">
              <a:avLst>
                <a:gd name="adj" fmla="val 750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pt-BR" sz="1100"/>
            </a:p>
          </xdr:txBody>
        </xdr:sp>
        <xdr:sp macro="" textlink="C̳álculos!E35">
          <xdr:nvSpPr>
            <xdr:cNvPr id="18" name="Retângulo: Cantos Arredondados 17">
              <a:extLst>
                <a:ext uri="{FF2B5EF4-FFF2-40B4-BE49-F238E27FC236}">
                  <a16:creationId xmlns:a16="http://schemas.microsoft.com/office/drawing/2014/main" id="{E3FEFCF4-CBE9-AB26-6439-21E9BA544731}"/>
                </a:ext>
              </a:extLst>
            </xdr:cNvPr>
            <xdr:cNvSpPr/>
          </xdr:nvSpPr>
          <xdr:spPr>
            <a:xfrm>
              <a:off x="4183661" y="1375407"/>
              <a:ext cx="2319466" cy="838198"/>
            </a:xfrm>
            <a:prstGeom prst="roundRect">
              <a:avLst>
                <a:gd name="adj" fmla="val 750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F1E4725F-C8E8-4898-B7D3-79294D808F14}" type="TxLink">
                <a:rPr lang="en-US" sz="2400" b="0" i="0" u="none" strike="noStrike">
                  <a:solidFill>
                    <a:srgbClr val="5BF6A8"/>
                  </a:solidFill>
                  <a:latin typeface="Aptos Narrow"/>
                </a:rPr>
                <a:t>R$ 940,00</a:t>
              </a:fld>
              <a:endParaRPr lang="pt-BR" sz="2400">
                <a:solidFill>
                  <a:srgbClr val="5BF6A8"/>
                </a:solidFill>
              </a:endParaRPr>
            </a:p>
          </xdr:txBody>
        </xdr:sp>
        <xdr:sp macro="" textlink="">
          <xdr:nvSpPr>
            <xdr:cNvPr id="20" name="Retângulo: Cantos Superiores Arredondados 19">
              <a:extLst>
                <a:ext uri="{FF2B5EF4-FFF2-40B4-BE49-F238E27FC236}">
                  <a16:creationId xmlns:a16="http://schemas.microsoft.com/office/drawing/2014/main" id="{99256ECB-FE5C-0325-8F5D-4428E067DF62}"/>
                </a:ext>
              </a:extLst>
            </xdr:cNvPr>
            <xdr:cNvSpPr/>
          </xdr:nvSpPr>
          <xdr:spPr>
            <a:xfrm>
              <a:off x="2098767" y="986247"/>
              <a:ext cx="4896394" cy="370114"/>
            </a:xfrm>
            <a:prstGeom prst="round2SameRect">
              <a:avLst>
                <a:gd name="adj1" fmla="val 24902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solidFill>
                    <a:schemeClr val="bg1"/>
                  </a:solidFill>
                  <a:latin typeface="Cambria" panose="02040503050406030204" pitchFamily="18" charset="0"/>
                  <a:ea typeface="Cambria" panose="02040503050406030204" pitchFamily="18" charset="0"/>
                </a:rPr>
                <a:t>TOTAL SUBSCRIPTION MINECRAFT SEASON PASS</a:t>
              </a:r>
            </a:p>
          </xdr:txBody>
        </xdr:sp>
      </xdr:grpSp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E24AE62D-0AFD-45AC-B493-27146013D232}"/>
              </a:ext>
            </a:extLst>
          </xdr:cNvPr>
          <xdr:cNvGrpSpPr/>
        </xdr:nvGrpSpPr>
        <xdr:grpSpPr>
          <a:xfrm>
            <a:off x="8120743" y="1894114"/>
            <a:ext cx="1088571" cy="609600"/>
            <a:chOff x="3495675" y="5400674"/>
            <a:chExt cx="1549476" cy="752476"/>
          </a:xfrm>
        </xdr:grpSpPr>
        <xdr:pic>
          <xdr:nvPicPr>
            <xdr:cNvPr id="25" name="Imagem 24">
              <a:extLst>
                <a:ext uri="{FF2B5EF4-FFF2-40B4-BE49-F238E27FC236}">
                  <a16:creationId xmlns:a16="http://schemas.microsoft.com/office/drawing/2014/main" id="{20856781-4BA4-9AFD-B5CE-58144E8ED05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6" name="Gráfico 25">
              <a:extLst>
                <a:ext uri="{FF2B5EF4-FFF2-40B4-BE49-F238E27FC236}">
                  <a16:creationId xmlns:a16="http://schemas.microsoft.com/office/drawing/2014/main" id="{4B4FD8BE-814F-C5D7-5194-A0BEB62B9AF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217713</xdr:colOff>
      <xdr:row>13</xdr:row>
      <xdr:rowOff>95794</xdr:rowOff>
    </xdr:from>
    <xdr:to>
      <xdr:col>19</xdr:col>
      <xdr:colOff>60960</xdr:colOff>
      <xdr:row>34</xdr:row>
      <xdr:rowOff>158933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DD7647D4-B5E6-3DBA-1E6F-BA1B192636E5}"/>
            </a:ext>
          </a:extLst>
        </xdr:cNvPr>
        <xdr:cNvGrpSpPr/>
      </xdr:nvGrpSpPr>
      <xdr:grpSpPr>
        <a:xfrm>
          <a:off x="2054133" y="2701834"/>
          <a:ext cx="10290267" cy="3903619"/>
          <a:chOff x="2057399" y="2764971"/>
          <a:chExt cx="10689772" cy="3951516"/>
        </a:xfrm>
      </xdr:grpSpPr>
      <xdr:grpSp>
        <xdr:nvGrpSpPr>
          <xdr:cNvPr id="9" name="Agrupar 8">
            <a:extLst>
              <a:ext uri="{FF2B5EF4-FFF2-40B4-BE49-F238E27FC236}">
                <a16:creationId xmlns:a16="http://schemas.microsoft.com/office/drawing/2014/main" id="{D22CFD62-E2C1-0E97-1379-69057EBAD294}"/>
              </a:ext>
            </a:extLst>
          </xdr:cNvPr>
          <xdr:cNvGrpSpPr/>
        </xdr:nvGrpSpPr>
        <xdr:grpSpPr>
          <a:xfrm>
            <a:off x="2057399" y="2786744"/>
            <a:ext cx="10678955" cy="3929743"/>
            <a:chOff x="1981199" y="1103652"/>
            <a:chExt cx="4844143" cy="3446576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0C421F26-1C0C-C2DC-8BA8-9B1CF8AB6D96}"/>
                </a:ext>
              </a:extLst>
            </xdr:cNvPr>
            <xdr:cNvSpPr/>
          </xdr:nvSpPr>
          <xdr:spPr>
            <a:xfrm>
              <a:off x="1981199" y="1103652"/>
              <a:ext cx="4844143" cy="3192252"/>
            </a:xfrm>
            <a:prstGeom prst="roundRect">
              <a:avLst>
                <a:gd name="adj" fmla="val 2934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BDEAF80A-079E-4A64-81E1-11E82D636D86}"/>
                </a:ext>
              </a:extLst>
            </xdr:cNvPr>
            <xdr:cNvGraphicFramePr>
              <a:graphicFrameLocks/>
            </xdr:cNvGraphicFramePr>
          </xdr:nvGraphicFramePr>
          <xdr:xfrm>
            <a:off x="1986138" y="1217666"/>
            <a:ext cx="4745353" cy="333256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BB26DE05-81F0-43F6-85ED-57D9E2E54636}"/>
              </a:ext>
            </a:extLst>
          </xdr:cNvPr>
          <xdr:cNvSpPr/>
        </xdr:nvSpPr>
        <xdr:spPr>
          <a:xfrm>
            <a:off x="2057400" y="2764971"/>
            <a:ext cx="10689771" cy="533400"/>
          </a:xfrm>
          <a:prstGeom prst="round2SameRect">
            <a:avLst>
              <a:gd name="adj1" fmla="val 24902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chemeClr val="bg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TOTAL SUBSCRIPTION XBOX GAME PASS</a:t>
            </a:r>
          </a:p>
        </xdr:txBody>
      </xdr:sp>
    </xdr:grpSp>
    <xdr:clientData/>
  </xdr:twoCellAnchor>
  <xdr:twoCellAnchor editAs="absolute">
    <xdr:from>
      <xdr:col>0</xdr:col>
      <xdr:colOff>544285</xdr:colOff>
      <xdr:row>0</xdr:row>
      <xdr:rowOff>106679</xdr:rowOff>
    </xdr:from>
    <xdr:to>
      <xdr:col>0</xdr:col>
      <xdr:colOff>1239610</xdr:colOff>
      <xdr:row>2</xdr:row>
      <xdr:rowOff>268876</xdr:rowOff>
    </xdr:to>
    <xdr:sp macro="" textlink="">
      <xdr:nvSpPr>
        <xdr:cNvPr id="30" name="Elipse 29">
          <a:extLst>
            <a:ext uri="{FF2B5EF4-FFF2-40B4-BE49-F238E27FC236}">
              <a16:creationId xmlns:a16="http://schemas.microsoft.com/office/drawing/2014/main" id="{2E4E771A-24BE-48F5-AA54-C9EB99061615}"/>
            </a:ext>
          </a:extLst>
        </xdr:cNvPr>
        <xdr:cNvSpPr/>
      </xdr:nvSpPr>
      <xdr:spPr>
        <a:xfrm>
          <a:off x="544285" y="106679"/>
          <a:ext cx="695325" cy="66294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108857</xdr:colOff>
      <xdr:row>3</xdr:row>
      <xdr:rowOff>108857</xdr:rowOff>
    </xdr:from>
    <xdr:to>
      <xdr:col>0</xdr:col>
      <xdr:colOff>1676400</xdr:colOff>
      <xdr:row>4</xdr:row>
      <xdr:rowOff>163286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9ED83775-66F3-0A33-5A29-25755AEA6EFD}"/>
            </a:ext>
          </a:extLst>
        </xdr:cNvPr>
        <xdr:cNvSpPr/>
      </xdr:nvSpPr>
      <xdr:spPr>
        <a:xfrm>
          <a:off x="108857" y="881743"/>
          <a:ext cx="1567543" cy="23948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&gt;</a:t>
          </a:r>
          <a:r>
            <a:rPr lang="pt-BR" sz="1100" b="1" baseline="0"/>
            <a:t> </a:t>
          </a:r>
          <a:r>
            <a:rPr lang="pt-BR" sz="1100" b="1"/>
            <a:t> Welcome:  João</a:t>
          </a:r>
        </a:p>
      </xdr:txBody>
    </xdr:sp>
    <xdr:clientData/>
  </xdr:twoCellAnchor>
  <xdr:twoCellAnchor>
    <xdr:from>
      <xdr:col>1</xdr:col>
      <xdr:colOff>167640</xdr:colOff>
      <xdr:row>3</xdr:row>
      <xdr:rowOff>7620</xdr:rowOff>
    </xdr:from>
    <xdr:to>
      <xdr:col>10</xdr:col>
      <xdr:colOff>60960</xdr:colOff>
      <xdr:row>4</xdr:row>
      <xdr:rowOff>60960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AAD6C3FB-D051-25D3-2D83-69B969199A15}"/>
            </a:ext>
          </a:extLst>
        </xdr:cNvPr>
        <xdr:cNvSpPr/>
      </xdr:nvSpPr>
      <xdr:spPr>
        <a:xfrm>
          <a:off x="2004060" y="784860"/>
          <a:ext cx="5013960" cy="2362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 b="0">
              <a:solidFill>
                <a:schemeClr val="tx1">
                  <a:lumMod val="50000"/>
                  <a:lumOff val="50000"/>
                </a:schemeClr>
              </a:solidFill>
            </a:rPr>
            <a:t>Calculation</a:t>
          </a:r>
          <a:r>
            <a:rPr lang="pt-BR" sz="1000" b="0" baseline="0">
              <a:solidFill>
                <a:schemeClr val="tx1">
                  <a:lumMod val="50000"/>
                  <a:lumOff val="50000"/>
                </a:schemeClr>
              </a:solidFill>
            </a:rPr>
            <a:t> period: 2024/01/01 to 2024/12/31 | Last updade: 2025/06/29 08:22:47</a:t>
          </a:r>
          <a:endParaRPr lang="pt-BR" sz="1000" b="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 editAs="absolute">
    <xdr:from>
      <xdr:col>14</xdr:col>
      <xdr:colOff>546847</xdr:colOff>
      <xdr:row>4</xdr:row>
      <xdr:rowOff>152400</xdr:rowOff>
    </xdr:from>
    <xdr:to>
      <xdr:col>19</xdr:col>
      <xdr:colOff>26894</xdr:colOff>
      <xdr:row>12</xdr:row>
      <xdr:rowOff>55187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D711B849-0B00-E99F-FA3E-964E47D90C66}"/>
            </a:ext>
          </a:extLst>
        </xdr:cNvPr>
        <xdr:cNvGrpSpPr/>
      </xdr:nvGrpSpPr>
      <xdr:grpSpPr>
        <a:xfrm>
          <a:off x="9782287" y="1112520"/>
          <a:ext cx="2528047" cy="1365827"/>
          <a:chOff x="2091145" y="986247"/>
          <a:chExt cx="4904016" cy="1368183"/>
        </a:xfrm>
      </xdr:grpSpPr>
      <xdr:sp macro="" textlink="">
        <xdr:nvSpPr>
          <xdr:cNvPr id="38" name="Retângulo: Cantos Arredondados 37">
            <a:extLst>
              <a:ext uri="{FF2B5EF4-FFF2-40B4-BE49-F238E27FC236}">
                <a16:creationId xmlns:a16="http://schemas.microsoft.com/office/drawing/2014/main" id="{A55CB9DB-23E3-9429-9414-634A11B85911}"/>
              </a:ext>
            </a:extLst>
          </xdr:cNvPr>
          <xdr:cNvSpPr/>
        </xdr:nvSpPr>
        <xdr:spPr>
          <a:xfrm>
            <a:off x="2091145" y="992776"/>
            <a:ext cx="4898573" cy="1361654"/>
          </a:xfrm>
          <a:prstGeom prst="roundRect">
            <a:avLst>
              <a:gd name="adj" fmla="val 75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pt-BR" sz="1100"/>
          </a:p>
        </xdr:txBody>
      </xdr:sp>
      <xdr:sp macro="" textlink="C̳álculos!E46">
        <xdr:nvSpPr>
          <xdr:cNvPr id="39" name="Retângulo: Cantos Arredondados 38">
            <a:extLst>
              <a:ext uri="{FF2B5EF4-FFF2-40B4-BE49-F238E27FC236}">
                <a16:creationId xmlns:a16="http://schemas.microsoft.com/office/drawing/2014/main" id="{13345B05-CDAB-96C5-919F-DCD866852762}"/>
              </a:ext>
            </a:extLst>
          </xdr:cNvPr>
          <xdr:cNvSpPr/>
        </xdr:nvSpPr>
        <xdr:spPr>
          <a:xfrm>
            <a:off x="2473731" y="1375407"/>
            <a:ext cx="4029397" cy="838198"/>
          </a:xfrm>
          <a:prstGeom prst="roundRect">
            <a:avLst>
              <a:gd name="adj" fmla="val 750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10F7BCE-16CA-4ABC-8490-B106BF87C64B}" type="TxLink">
              <a:rPr lang="en-US" sz="2400" b="0" i="0" u="none" strike="noStrike">
                <a:solidFill>
                  <a:srgbClr val="5BF6A8"/>
                </a:solidFill>
                <a:latin typeface="Aptos Narrow"/>
              </a:rPr>
              <a:t>R$ 476,00</a:t>
            </a:fld>
            <a:endParaRPr lang="pt-BR" sz="4800">
              <a:solidFill>
                <a:srgbClr val="5BF6A8"/>
              </a:solidFill>
            </a:endParaRPr>
          </a:p>
        </xdr:txBody>
      </xdr:sp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D07DB518-EA19-3DD4-D37D-AD7C02F6B13A}"/>
              </a:ext>
            </a:extLst>
          </xdr:cNvPr>
          <xdr:cNvSpPr/>
        </xdr:nvSpPr>
        <xdr:spPr>
          <a:xfrm>
            <a:off x="2098767" y="986247"/>
            <a:ext cx="4896394" cy="370114"/>
          </a:xfrm>
          <a:prstGeom prst="round2SameRect">
            <a:avLst>
              <a:gd name="adj1" fmla="val 24902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solidFill>
                  <a:schemeClr val="bg1"/>
                </a:solidFill>
                <a:latin typeface="Cambria" panose="02040503050406030204" pitchFamily="18" charset="0"/>
                <a:ea typeface="Cambria" panose="02040503050406030204" pitchFamily="18" charset="0"/>
              </a:rPr>
              <a:t>TOTAL  COUPON VALUE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lson" refreshedDate="45836.437357870367" createdVersion="8" refreshedVersion="8" minRefreshableVersion="3" recordCount="295" xr:uid="{E7144F32-7E65-4281-A9E8-60AC1B6C7BB8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2893501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FE36FD-C860-462B-AE48-624B75979779}" name="Tabela dinâmica4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42:C4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numFmtId="44" showAll="0"/>
    <pivotField dataField="1"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Coupon Value" fld="1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93D184-3310-479E-A161-843E13BA5B09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1:C3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62E937-3150-4635-A876-416BEFDA8B8F}" name="tab_EA_seasonpass_total_annu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0:C2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06C893-34C4-4534-8691-8CA888944A7F}" name="tab_total_annu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0:D13" firstHeaderRow="0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44" showAll="0"/>
    <pivotField dataField="1"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Soma de Total Value" fld="12" baseField="0" baseItem="0" numFmtId="44"/>
    <dataField name="Soma de Coupon Value" fld="11" baseField="0" baseItem="0" numFmtId="44"/>
  </dataFields>
  <chartFormats count="2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A5A6F9B6-A1AF-49BB-A2FE-D9C2C0E9F35D}" sourceName="Subscription Type">
  <pivotTables>
    <pivotTable tabId="3" name="tab_total_annual"/>
    <pivotTable tabId="3" name="tab_EA_seasonpass_total_annual"/>
    <pivotTable tabId="3" name="Tabela dinâmica3"/>
    <pivotTable tabId="3" name="Tabela dinâmica4"/>
  </pivotTables>
  <data>
    <tabular pivotCacheId="28935011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AC5A3F7A-88E3-41C3-A664-CC8278395D86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6">
      <filters>
        <filter val="Monthly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0" zoomScaleNormal="100" workbookViewId="0">
      <selection activeCell="E47" sqref="E47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47" sqref="E47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hidden="1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hidden="1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hidden="1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hidden="1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hidden="1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hidden="1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hidden="1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hidden="1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hidden="1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hidden="1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hidden="1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hidden="1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hidden="1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hidden="1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hidden="1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hidden="1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hidden="1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hidden="1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hidden="1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hidden="1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hidden="1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hidden="1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hidden="1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hidden="1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hidden="1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hidden="1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hidden="1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hidden="1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hidden="1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hidden="1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hidden="1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hidden="1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hidden="1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hidden="1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hidden="1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hidden="1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hidden="1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hidden="1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hidden="1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hidden="1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hidden="1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hidden="1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hidden="1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hidden="1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hidden="1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hidden="1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hidden="1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hidden="1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hidden="1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hidden="1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hidden="1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hidden="1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hidden="1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5:E46"/>
  <sheetViews>
    <sheetView showGridLines="0" topLeftCell="A31" workbookViewId="0">
      <selection activeCell="E47" sqref="E47"/>
    </sheetView>
  </sheetViews>
  <sheetFormatPr defaultRowHeight="14.4" x14ac:dyDescent="0.3"/>
  <cols>
    <col min="2" max="2" width="16.77734375" bestFit="1" customWidth="1"/>
    <col min="3" max="3" width="17.88671875" bestFit="1" customWidth="1"/>
    <col min="4" max="4" width="20.109375" bestFit="1" customWidth="1"/>
    <col min="5" max="5" width="10.5546875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5" spans="2:4" x14ac:dyDescent="0.3">
      <c r="B5" t="s">
        <v>316</v>
      </c>
    </row>
    <row r="6" spans="2:4" x14ac:dyDescent="0.3">
      <c r="B6" t="s">
        <v>317</v>
      </c>
    </row>
    <row r="8" spans="2:4" x14ac:dyDescent="0.3">
      <c r="B8" s="12" t="s">
        <v>16</v>
      </c>
      <c r="C8" t="s">
        <v>24</v>
      </c>
    </row>
    <row r="10" spans="2:4" x14ac:dyDescent="0.3">
      <c r="B10" s="12" t="s">
        <v>313</v>
      </c>
      <c r="C10" t="s">
        <v>315</v>
      </c>
      <c r="D10" t="s">
        <v>324</v>
      </c>
    </row>
    <row r="11" spans="2:4" x14ac:dyDescent="0.3">
      <c r="B11" s="13" t="s">
        <v>23</v>
      </c>
      <c r="C11" s="14">
        <v>217</v>
      </c>
      <c r="D11" s="14">
        <v>58</v>
      </c>
    </row>
    <row r="12" spans="2:4" x14ac:dyDescent="0.3">
      <c r="B12" s="13" t="s">
        <v>19</v>
      </c>
      <c r="C12" s="14">
        <v>1537</v>
      </c>
      <c r="D12" s="14">
        <v>418</v>
      </c>
    </row>
    <row r="13" spans="2:4" x14ac:dyDescent="0.3">
      <c r="B13" s="13" t="s">
        <v>314</v>
      </c>
      <c r="C13" s="14">
        <v>1754</v>
      </c>
      <c r="D13" s="14">
        <v>476</v>
      </c>
    </row>
    <row r="16" spans="2:4" x14ac:dyDescent="0.3">
      <c r="B16" t="s">
        <v>319</v>
      </c>
    </row>
    <row r="18" spans="2:5" x14ac:dyDescent="0.3">
      <c r="B18" s="12" t="s">
        <v>16</v>
      </c>
      <c r="C18" t="s">
        <v>24</v>
      </c>
    </row>
    <row r="20" spans="2:5" x14ac:dyDescent="0.3">
      <c r="B20" s="12" t="s">
        <v>313</v>
      </c>
      <c r="C20" t="s">
        <v>320</v>
      </c>
    </row>
    <row r="21" spans="2:5" x14ac:dyDescent="0.3">
      <c r="B21" s="13" t="s">
        <v>22</v>
      </c>
      <c r="C21" s="15">
        <v>0</v>
      </c>
    </row>
    <row r="22" spans="2:5" x14ac:dyDescent="0.3">
      <c r="B22" s="13" t="s">
        <v>26</v>
      </c>
      <c r="C22" s="15">
        <v>0</v>
      </c>
    </row>
    <row r="23" spans="2:5" x14ac:dyDescent="0.3">
      <c r="B23" s="13" t="s">
        <v>18</v>
      </c>
      <c r="C23" s="15">
        <v>600</v>
      </c>
    </row>
    <row r="24" spans="2:5" x14ac:dyDescent="0.3">
      <c r="B24" s="13" t="s">
        <v>314</v>
      </c>
      <c r="C24" s="15">
        <v>600</v>
      </c>
      <c r="E24" s="16">
        <f>GETPIVOTDATA("EA Play Season Pass
Price",$B$20)</f>
        <v>600</v>
      </c>
    </row>
    <row r="27" spans="2:5" x14ac:dyDescent="0.3">
      <c r="B27" t="s">
        <v>321</v>
      </c>
    </row>
    <row r="29" spans="2:5" x14ac:dyDescent="0.3">
      <c r="B29" s="12" t="s">
        <v>16</v>
      </c>
      <c r="C29" t="s">
        <v>24</v>
      </c>
    </row>
    <row r="31" spans="2:5" x14ac:dyDescent="0.3">
      <c r="B31" s="12" t="s">
        <v>313</v>
      </c>
      <c r="C31" t="s">
        <v>322</v>
      </c>
    </row>
    <row r="32" spans="2:5" x14ac:dyDescent="0.3">
      <c r="B32" s="13" t="s">
        <v>22</v>
      </c>
      <c r="C32" s="14">
        <v>0</v>
      </c>
    </row>
    <row r="33" spans="2:5" x14ac:dyDescent="0.3">
      <c r="B33" s="13" t="s">
        <v>26</v>
      </c>
      <c r="C33" s="14">
        <v>540</v>
      </c>
    </row>
    <row r="34" spans="2:5" x14ac:dyDescent="0.3">
      <c r="B34" s="13" t="s">
        <v>18</v>
      </c>
      <c r="C34" s="14">
        <v>400</v>
      </c>
    </row>
    <row r="35" spans="2:5" x14ac:dyDescent="0.3">
      <c r="B35" s="13" t="s">
        <v>314</v>
      </c>
      <c r="C35" s="14">
        <v>940</v>
      </c>
      <c r="E35" s="16">
        <f>GETPIVOTDATA("Minecraft Season Pass Price",$B$31)</f>
        <v>940</v>
      </c>
    </row>
    <row r="38" spans="2:5" x14ac:dyDescent="0.3">
      <c r="B38" t="s">
        <v>323</v>
      </c>
    </row>
    <row r="40" spans="2:5" x14ac:dyDescent="0.3">
      <c r="B40" s="12" t="s">
        <v>16</v>
      </c>
      <c r="C40" t="s">
        <v>24</v>
      </c>
    </row>
    <row r="42" spans="2:5" x14ac:dyDescent="0.3">
      <c r="B42" s="12" t="s">
        <v>313</v>
      </c>
      <c r="C42" t="s">
        <v>324</v>
      </c>
    </row>
    <row r="43" spans="2:5" x14ac:dyDescent="0.3">
      <c r="B43" s="13" t="s">
        <v>22</v>
      </c>
      <c r="C43" s="14">
        <v>0</v>
      </c>
    </row>
    <row r="44" spans="2:5" x14ac:dyDescent="0.3">
      <c r="B44" s="13" t="s">
        <v>26</v>
      </c>
      <c r="C44" s="14">
        <v>362</v>
      </c>
    </row>
    <row r="45" spans="2:5" x14ac:dyDescent="0.3">
      <c r="B45" s="13" t="s">
        <v>18</v>
      </c>
      <c r="C45" s="14">
        <v>114</v>
      </c>
    </row>
    <row r="46" spans="2:5" x14ac:dyDescent="0.3">
      <c r="B46" s="13" t="s">
        <v>314</v>
      </c>
      <c r="C46" s="14">
        <v>476</v>
      </c>
      <c r="E46" s="16">
        <f>GETPIVOTDATA("Coupon Value",$B$42)</f>
        <v>476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01"/>
  <sheetViews>
    <sheetView showGridLines="0" showRowColHeaders="0" tabSelected="1" zoomScaleNormal="100" workbookViewId="0">
      <selection activeCell="M39" sqref="M39"/>
    </sheetView>
  </sheetViews>
  <sheetFormatPr defaultRowHeight="14.4" x14ac:dyDescent="0.3"/>
  <cols>
    <col min="1" max="1" width="26.77734375" style="23" customWidth="1"/>
    <col min="2" max="2" width="3.5546875" style="17" customWidth="1"/>
    <col min="3" max="11" width="8.88671875" style="17"/>
    <col min="12" max="12" width="6.5546875" style="17" customWidth="1"/>
    <col min="13" max="16384" width="8.88671875" style="17"/>
  </cols>
  <sheetData>
    <row r="2" spans="1:19" ht="25.2" customHeight="1" thickBot="1" x14ac:dyDescent="0.4">
      <c r="C2" s="18" t="s">
        <v>318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20"/>
      <c r="S2" s="20"/>
    </row>
    <row r="3" spans="1:19" ht="21.6" customHeight="1" thickTop="1" x14ac:dyDescent="0.3"/>
    <row r="4" spans="1:19" s="21" customFormat="1" x14ac:dyDescent="0.3">
      <c r="A4" s="23"/>
    </row>
    <row r="5" spans="1:19" s="21" customFormat="1" x14ac:dyDescent="0.3">
      <c r="A5" s="23"/>
    </row>
    <row r="6" spans="1:19" s="21" customFormat="1" x14ac:dyDescent="0.3">
      <c r="A6" s="23"/>
    </row>
    <row r="7" spans="1:19" s="21" customFormat="1" x14ac:dyDescent="0.3">
      <c r="A7" s="23"/>
    </row>
    <row r="8" spans="1:19" s="21" customFormat="1" x14ac:dyDescent="0.3">
      <c r="A8" s="23"/>
    </row>
    <row r="9" spans="1:19" s="21" customFormat="1" x14ac:dyDescent="0.3">
      <c r="A9" s="23"/>
    </row>
    <row r="10" spans="1:19" s="21" customFormat="1" x14ac:dyDescent="0.3">
      <c r="A10" s="23"/>
    </row>
    <row r="11" spans="1:19" s="21" customFormat="1" x14ac:dyDescent="0.3">
      <c r="A11" s="23"/>
    </row>
    <row r="12" spans="1:19" s="21" customFormat="1" x14ac:dyDescent="0.3">
      <c r="A12" s="23"/>
    </row>
    <row r="13" spans="1:19" s="21" customFormat="1" x14ac:dyDescent="0.3">
      <c r="A13" s="23"/>
    </row>
    <row r="14" spans="1:19" s="21" customFormat="1" x14ac:dyDescent="0.3">
      <c r="A14" s="23"/>
    </row>
    <row r="15" spans="1:19" s="21" customFormat="1" x14ac:dyDescent="0.3">
      <c r="A15" s="23"/>
    </row>
    <row r="16" spans="1:19" s="21" customFormat="1" x14ac:dyDescent="0.3">
      <c r="A16" s="23"/>
    </row>
    <row r="17" spans="1:11" s="21" customFormat="1" x14ac:dyDescent="0.3">
      <c r="A17" s="23"/>
    </row>
    <row r="18" spans="1:11" s="21" customFormat="1" x14ac:dyDescent="0.3">
      <c r="A18" s="23"/>
    </row>
    <row r="19" spans="1:11" s="21" customFormat="1" x14ac:dyDescent="0.3">
      <c r="A19" s="23"/>
    </row>
    <row r="20" spans="1:11" s="21" customFormat="1" x14ac:dyDescent="0.3">
      <c r="A20" s="23"/>
    </row>
    <row r="21" spans="1:11" s="21" customFormat="1" x14ac:dyDescent="0.3">
      <c r="A21" s="23"/>
    </row>
    <row r="22" spans="1:11" s="21" customFormat="1" x14ac:dyDescent="0.3">
      <c r="A22" s="23"/>
    </row>
    <row r="23" spans="1:11" s="21" customFormat="1" x14ac:dyDescent="0.3">
      <c r="A23" s="23"/>
    </row>
    <row r="24" spans="1:11" s="21" customFormat="1" x14ac:dyDescent="0.3">
      <c r="A24" s="23"/>
    </row>
    <row r="25" spans="1:11" s="21" customFormat="1" x14ac:dyDescent="0.3">
      <c r="A25" s="23"/>
    </row>
    <row r="26" spans="1:11" s="21" customFormat="1" x14ac:dyDescent="0.3">
      <c r="A26" s="23"/>
    </row>
    <row r="27" spans="1:11" s="21" customFormat="1" x14ac:dyDescent="0.3">
      <c r="A27" s="23"/>
    </row>
    <row r="28" spans="1:11" s="21" customFormat="1" x14ac:dyDescent="0.3">
      <c r="A28" s="23"/>
    </row>
    <row r="29" spans="1:11" s="21" customFormat="1" x14ac:dyDescent="0.3">
      <c r="A29" s="23"/>
      <c r="K29" s="22"/>
    </row>
    <row r="30" spans="1:11" s="21" customFormat="1" x14ac:dyDescent="0.3">
      <c r="A30" s="23"/>
    </row>
    <row r="31" spans="1:11" s="21" customFormat="1" x14ac:dyDescent="0.3">
      <c r="A31" s="23"/>
    </row>
    <row r="32" spans="1:11" s="21" customFormat="1" x14ac:dyDescent="0.3">
      <c r="A32" s="23"/>
    </row>
    <row r="33" spans="1:1" s="21" customFormat="1" x14ac:dyDescent="0.3">
      <c r="A33" s="23"/>
    </row>
    <row r="34" spans="1:1" s="21" customFormat="1" x14ac:dyDescent="0.3">
      <c r="A34" s="23"/>
    </row>
    <row r="35" spans="1:1" s="21" customFormat="1" x14ac:dyDescent="0.3">
      <c r="A35" s="23"/>
    </row>
    <row r="36" spans="1:1" s="21" customFormat="1" x14ac:dyDescent="0.3">
      <c r="A36" s="23"/>
    </row>
    <row r="37" spans="1:1" s="21" customFormat="1" x14ac:dyDescent="0.3">
      <c r="A37" s="23"/>
    </row>
    <row r="38" spans="1:1" s="21" customFormat="1" x14ac:dyDescent="0.3">
      <c r="A38" s="23"/>
    </row>
    <row r="39" spans="1:1" s="21" customFormat="1" x14ac:dyDescent="0.3">
      <c r="A39" s="23"/>
    </row>
    <row r="40" spans="1:1" s="21" customFormat="1" x14ac:dyDescent="0.3">
      <c r="A40" s="23"/>
    </row>
    <row r="41" spans="1:1" s="21" customFormat="1" x14ac:dyDescent="0.3">
      <c r="A41" s="23"/>
    </row>
    <row r="42" spans="1:1" s="21" customFormat="1" x14ac:dyDescent="0.3">
      <c r="A42" s="23"/>
    </row>
    <row r="43" spans="1:1" s="21" customFormat="1" x14ac:dyDescent="0.3">
      <c r="A43" s="23"/>
    </row>
    <row r="44" spans="1:1" s="21" customFormat="1" x14ac:dyDescent="0.3">
      <c r="A44" s="23"/>
    </row>
    <row r="45" spans="1:1" s="21" customFormat="1" x14ac:dyDescent="0.3">
      <c r="A45" s="23"/>
    </row>
    <row r="46" spans="1:1" s="21" customFormat="1" x14ac:dyDescent="0.3">
      <c r="A46" s="23"/>
    </row>
    <row r="47" spans="1:1" s="21" customFormat="1" x14ac:dyDescent="0.3">
      <c r="A47" s="23"/>
    </row>
    <row r="48" spans="1:1" s="21" customFormat="1" x14ac:dyDescent="0.3">
      <c r="A48" s="23"/>
    </row>
    <row r="49" spans="1:1" s="21" customFormat="1" x14ac:dyDescent="0.3">
      <c r="A49" s="23"/>
    </row>
    <row r="50" spans="1:1" s="21" customFormat="1" x14ac:dyDescent="0.3">
      <c r="A50" s="23"/>
    </row>
    <row r="51" spans="1:1" s="21" customFormat="1" x14ac:dyDescent="0.3">
      <c r="A51" s="23"/>
    </row>
    <row r="52" spans="1:1" s="21" customFormat="1" x14ac:dyDescent="0.3">
      <c r="A52" s="23"/>
    </row>
    <row r="53" spans="1:1" s="21" customFormat="1" x14ac:dyDescent="0.3">
      <c r="A53" s="23"/>
    </row>
    <row r="54" spans="1:1" s="21" customFormat="1" x14ac:dyDescent="0.3">
      <c r="A54" s="23"/>
    </row>
    <row r="55" spans="1:1" s="21" customFormat="1" x14ac:dyDescent="0.3">
      <c r="A55" s="23"/>
    </row>
    <row r="56" spans="1:1" s="21" customFormat="1" x14ac:dyDescent="0.3">
      <c r="A56" s="23"/>
    </row>
    <row r="57" spans="1:1" s="21" customFormat="1" x14ac:dyDescent="0.3">
      <c r="A57" s="23"/>
    </row>
    <row r="58" spans="1:1" s="21" customFormat="1" x14ac:dyDescent="0.3">
      <c r="A58" s="23"/>
    </row>
    <row r="59" spans="1:1" s="21" customFormat="1" x14ac:dyDescent="0.3">
      <c r="A59" s="23"/>
    </row>
    <row r="60" spans="1:1" s="21" customFormat="1" x14ac:dyDescent="0.3">
      <c r="A60" s="23"/>
    </row>
    <row r="61" spans="1:1" s="21" customFormat="1" x14ac:dyDescent="0.3">
      <c r="A61" s="23"/>
    </row>
    <row r="62" spans="1:1" s="21" customFormat="1" x14ac:dyDescent="0.3">
      <c r="A62" s="23"/>
    </row>
    <row r="63" spans="1:1" s="21" customFormat="1" x14ac:dyDescent="0.3">
      <c r="A63" s="23"/>
    </row>
    <row r="64" spans="1:1" s="21" customFormat="1" x14ac:dyDescent="0.3">
      <c r="A64" s="23"/>
    </row>
    <row r="65" spans="1:1" s="21" customFormat="1" x14ac:dyDescent="0.3">
      <c r="A65" s="23"/>
    </row>
    <row r="66" spans="1:1" s="21" customFormat="1" x14ac:dyDescent="0.3">
      <c r="A66" s="23"/>
    </row>
    <row r="67" spans="1:1" s="21" customFormat="1" x14ac:dyDescent="0.3">
      <c r="A67" s="23"/>
    </row>
    <row r="68" spans="1:1" s="21" customFormat="1" x14ac:dyDescent="0.3">
      <c r="A68" s="23"/>
    </row>
    <row r="69" spans="1:1" s="21" customFormat="1" x14ac:dyDescent="0.3">
      <c r="A69" s="23"/>
    </row>
    <row r="70" spans="1:1" s="21" customFormat="1" x14ac:dyDescent="0.3">
      <c r="A70" s="23"/>
    </row>
    <row r="71" spans="1:1" s="21" customFormat="1" x14ac:dyDescent="0.3">
      <c r="A71" s="23"/>
    </row>
    <row r="72" spans="1:1" s="21" customFormat="1" x14ac:dyDescent="0.3">
      <c r="A72" s="23"/>
    </row>
    <row r="73" spans="1:1" s="21" customFormat="1" x14ac:dyDescent="0.3">
      <c r="A73" s="23"/>
    </row>
    <row r="74" spans="1:1" s="21" customFormat="1" x14ac:dyDescent="0.3">
      <c r="A74" s="23"/>
    </row>
    <row r="75" spans="1:1" s="21" customFormat="1" x14ac:dyDescent="0.3">
      <c r="A75" s="23"/>
    </row>
    <row r="76" spans="1:1" s="21" customFormat="1" x14ac:dyDescent="0.3">
      <c r="A76" s="23"/>
    </row>
    <row r="77" spans="1:1" s="21" customFormat="1" x14ac:dyDescent="0.3">
      <c r="A77" s="23"/>
    </row>
    <row r="78" spans="1:1" s="21" customFormat="1" x14ac:dyDescent="0.3">
      <c r="A78" s="23"/>
    </row>
    <row r="79" spans="1:1" s="21" customFormat="1" x14ac:dyDescent="0.3">
      <c r="A79" s="23"/>
    </row>
    <row r="80" spans="1:1" s="21" customFormat="1" x14ac:dyDescent="0.3">
      <c r="A80" s="23"/>
    </row>
    <row r="81" spans="1:1" s="21" customFormat="1" x14ac:dyDescent="0.3">
      <c r="A81" s="23"/>
    </row>
    <row r="82" spans="1:1" s="21" customFormat="1" x14ac:dyDescent="0.3">
      <c r="A82" s="23"/>
    </row>
    <row r="83" spans="1:1" s="21" customFormat="1" x14ac:dyDescent="0.3">
      <c r="A83" s="23"/>
    </row>
    <row r="84" spans="1:1" s="21" customFormat="1" x14ac:dyDescent="0.3">
      <c r="A84" s="23"/>
    </row>
    <row r="85" spans="1:1" s="21" customFormat="1" x14ac:dyDescent="0.3">
      <c r="A85" s="23"/>
    </row>
    <row r="86" spans="1:1" s="21" customFormat="1" x14ac:dyDescent="0.3">
      <c r="A86" s="23"/>
    </row>
    <row r="87" spans="1:1" s="21" customFormat="1" x14ac:dyDescent="0.3">
      <c r="A87" s="23"/>
    </row>
    <row r="88" spans="1:1" s="21" customFormat="1" x14ac:dyDescent="0.3">
      <c r="A88" s="23"/>
    </row>
    <row r="89" spans="1:1" s="21" customFormat="1" x14ac:dyDescent="0.3">
      <c r="A89" s="23"/>
    </row>
    <row r="90" spans="1:1" s="21" customFormat="1" x14ac:dyDescent="0.3">
      <c r="A90" s="23"/>
    </row>
    <row r="91" spans="1:1" s="21" customFormat="1" x14ac:dyDescent="0.3">
      <c r="A91" s="23"/>
    </row>
    <row r="92" spans="1:1" s="21" customFormat="1" x14ac:dyDescent="0.3">
      <c r="A92" s="23"/>
    </row>
    <row r="93" spans="1:1" s="21" customFormat="1" x14ac:dyDescent="0.3">
      <c r="A93" s="23"/>
    </row>
    <row r="94" spans="1:1" s="21" customFormat="1" x14ac:dyDescent="0.3">
      <c r="A94" s="23"/>
    </row>
    <row r="95" spans="1:1" s="21" customFormat="1" x14ac:dyDescent="0.3">
      <c r="A95" s="23"/>
    </row>
    <row r="96" spans="1:1" s="21" customFormat="1" x14ac:dyDescent="0.3">
      <c r="A96" s="23"/>
    </row>
    <row r="97" spans="1:1" s="21" customFormat="1" x14ac:dyDescent="0.3">
      <c r="A97" s="23"/>
    </row>
    <row r="98" spans="1:1" s="21" customFormat="1" x14ac:dyDescent="0.3">
      <c r="A98" s="23"/>
    </row>
    <row r="99" spans="1:1" s="21" customFormat="1" x14ac:dyDescent="0.3">
      <c r="A99" s="23"/>
    </row>
    <row r="100" spans="1:1" s="21" customFormat="1" x14ac:dyDescent="0.3">
      <c r="A100" s="23"/>
    </row>
    <row r="101" spans="1:1" s="21" customFormat="1" x14ac:dyDescent="0.3">
      <c r="A101" s="23"/>
    </row>
  </sheetData>
  <sheetProtection selectLockedCells="1" selectUnlockedCell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Adilson Silva</cp:lastModifiedBy>
  <dcterms:created xsi:type="dcterms:W3CDTF">2024-12-19T13:13:10Z</dcterms:created>
  <dcterms:modified xsi:type="dcterms:W3CDTF">2025-06-29T11:33:16Z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