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30"/>
  <workbookPr/>
  <xr:revisionPtr revIDLastSave="103" documentId="11_0B1D56BE9CDCCE836B02CE7A5FB0D4A9BBFD1C62" xr6:coauthVersionLast="47" xr6:coauthVersionMax="47" xr10:uidLastSave="{05290CB5-E07B-44B4-89CC-D0A3BE938A88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I3" i="1"/>
  <c r="D12" i="1"/>
  <c r="D13" i="1"/>
  <c r="D14" i="1"/>
  <c r="D11" i="1"/>
  <c r="E14" i="1"/>
  <c r="E13" i="1"/>
  <c r="E12" i="1"/>
  <c r="E11" i="1"/>
  <c r="E15" i="1" s="1"/>
  <c r="J3" i="1" s="1"/>
  <c r="E4" i="1"/>
  <c r="E5" i="1"/>
  <c r="E6" i="1"/>
  <c r="E3" i="1"/>
  <c r="E7" i="1" s="1"/>
  <c r="D4" i="1"/>
  <c r="D5" i="1"/>
  <c r="D6" i="1"/>
  <c r="D3" i="1"/>
</calcChain>
</file>

<file path=xl/sharedStrings.xml><?xml version="1.0" encoding="utf-8"?>
<sst xmlns="http://schemas.openxmlformats.org/spreadsheetml/2006/main" count="30" uniqueCount="24">
  <si>
    <t>Understanding the Logic</t>
  </si>
  <si>
    <t>YEAR</t>
  </si>
  <si>
    <t>CASHFLOW</t>
  </si>
  <si>
    <t>DISCOUNT FACTOR</t>
  </si>
  <si>
    <t>PRESENT VALUE</t>
  </si>
  <si>
    <t>R</t>
  </si>
  <si>
    <t>(1+r)^n</t>
  </si>
  <si>
    <t>1. Why does a higher discount rate reduce present value?</t>
  </si>
  <si>
    <t>NPV</t>
  </si>
  <si>
    <t>PV=FV(1+r)tPV = \frac{FV}{(1 + r)^t}PV=(1+r)tFV​</t>
  </si>
  <si>
    <t>As r increases, the denominator gets larger → present value shrinks.</t>
  </si>
  <si>
    <t>This reflects:</t>
  </si>
  <si>
    <t>Risk of future cashflows</t>
  </si>
  <si>
    <t>Higher opportunity cost</t>
  </si>
  <si>
    <t>Time preference (we prefer money now)</t>
  </si>
  <si>
    <t>2. Why is Year 0 not discounted?</t>
  </si>
  <si>
    <t>PV=CF0PV = CF_0PV=CF0​</t>
  </si>
  <si>
    <t>No need to adjust for time — you already own the money.</t>
  </si>
  <si>
    <t>3. Why use this structure in Excel?</t>
  </si>
  <si>
    <t>Visualize each year’s decay in value</t>
  </si>
  <si>
    <t>Understand how time affects investment return</t>
  </si>
  <si>
    <t>Build financial intuition, not just number crunching</t>
  </si>
  <si>
    <t>NPV helps answer:</t>
  </si>
  <si>
    <t>"Are the future inflows worth today’s investment after adjusting for time and risk?"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</si>
</sst>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3">
    <font>
      <sz val="11"/>
      <color theme="1"/>
      <name val="Aptos Narrow"/>
      <family val="2"/>
      <scheme val="minor"/>
    </font>
    <font>
      <sz val="11"/>
      <color theme="1"/>
      <name val="Calibri"/>
    </font>
    <font>
      <sz val="16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Border="1"/>
    <xf numFmtId="0" fontId="1" fillId="3" borderId="0" xfId="0" applyFont="1" applyFill="1" applyBorder="1"/>
    <xf numFmtId="0" fontId="1" fillId="4" borderId="0" xfId="0" applyFont="1" applyFill="1" applyBorder="1"/>
    <xf numFmtId="164" fontId="1" fillId="4" borderId="0" xfId="0" applyNumberFormat="1" applyFont="1" applyFill="1" applyBorder="1"/>
    <xf numFmtId="9" fontId="1" fillId="4" borderId="0" xfId="0" applyNumberFormat="1" applyFont="1" applyFill="1" applyBorder="1"/>
    <xf numFmtId="164" fontId="1" fillId="4" borderId="1" xfId="0" applyNumberFormat="1" applyFont="1" applyFill="1" applyBorder="1"/>
    <xf numFmtId="2" fontId="1" fillId="4" borderId="0" xfId="0" applyNumberFormat="1" applyFont="1" applyFill="1" applyBorder="1"/>
    <xf numFmtId="0" fontId="2" fillId="0" borderId="0" xfId="0" applyFont="1"/>
    <xf numFmtId="0" fontId="2" fillId="2" borderId="0" xfId="0" applyFont="1" applyFill="1" applyBorder="1"/>
    <xf numFmtId="0" fontId="2" fillId="3" borderId="0" xfId="0" applyFont="1" applyFill="1"/>
    <xf numFmtId="0" fontId="2" fillId="3" borderId="0" xfId="0" applyFont="1" applyFill="1" applyBorder="1"/>
    <xf numFmtId="0" fontId="2" fillId="4" borderId="0" xfId="0" applyFont="1" applyFill="1"/>
    <xf numFmtId="0" fontId="2" fillId="4" borderId="0" xfId="0" applyFont="1" applyFill="1" applyBorder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6"/>
  <sheetViews>
    <sheetView tabSelected="1" workbookViewId="0">
      <selection activeCell="E7" sqref="E7"/>
    </sheetView>
  </sheetViews>
  <sheetFormatPr defaultRowHeight="15"/>
  <cols>
    <col min="1" max="2" width="9.140625" style="1"/>
    <col min="3" max="3" width="10.7109375" style="1" bestFit="1" customWidth="1"/>
    <col min="4" max="4" width="17.5703125" style="1" bestFit="1" customWidth="1"/>
    <col min="5" max="5" width="14.85546875" style="1" bestFit="1" customWidth="1"/>
    <col min="6" max="7" width="9.140625" style="1"/>
    <col min="8" max="8" width="17.5703125" style="1" bestFit="1" customWidth="1"/>
    <col min="9" max="16384" width="9.140625" style="1"/>
  </cols>
  <sheetData>
    <row r="1" spans="2:20" ht="21">
      <c r="L1" s="10" t="s">
        <v>0</v>
      </c>
      <c r="M1" s="11"/>
      <c r="N1" s="11"/>
      <c r="O1" s="11"/>
      <c r="P1" s="9"/>
      <c r="Q1" s="9"/>
      <c r="R1" s="9"/>
      <c r="S1" s="9"/>
      <c r="T1" s="9"/>
    </row>
    <row r="2" spans="2:20" ht="21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H2" s="2" t="s">
        <v>3</v>
      </c>
      <c r="I2" s="3" t="s">
        <v>6</v>
      </c>
      <c r="L2" s="10" t="s">
        <v>7</v>
      </c>
      <c r="M2" s="11"/>
      <c r="N2" s="11"/>
      <c r="O2" s="11"/>
      <c r="P2" s="11"/>
      <c r="Q2" s="11"/>
      <c r="R2" s="11"/>
      <c r="S2" s="11"/>
      <c r="T2" s="9"/>
    </row>
    <row r="3" spans="2:20" ht="21">
      <c r="B3" s="3">
        <v>0</v>
      </c>
      <c r="C3" s="4">
        <v>-1000</v>
      </c>
      <c r="D3" s="3">
        <f>(1+$F$3)^B3</f>
        <v>1</v>
      </c>
      <c r="E3" s="4">
        <f>C3/D3</f>
        <v>-1000</v>
      </c>
      <c r="F3" s="5">
        <v>0.1</v>
      </c>
      <c r="H3" s="2" t="s">
        <v>8</v>
      </c>
      <c r="I3" s="7">
        <f>E7</f>
        <v>-21.036814425244302</v>
      </c>
      <c r="J3" s="7">
        <f>E15</f>
        <v>-107.91485164789998</v>
      </c>
      <c r="L3" s="8"/>
      <c r="M3" s="9"/>
      <c r="N3" s="9"/>
      <c r="O3" s="9"/>
      <c r="P3" s="9"/>
      <c r="Q3" s="9"/>
      <c r="R3" s="9"/>
      <c r="S3" s="9"/>
      <c r="T3" s="9"/>
    </row>
    <row r="4" spans="2:20" ht="21">
      <c r="B4" s="3">
        <v>1</v>
      </c>
      <c r="C4" s="4">
        <v>300</v>
      </c>
      <c r="D4" s="3">
        <f t="shared" ref="D4:D6" si="0">(1+$F$3)^B4</f>
        <v>1.1000000000000001</v>
      </c>
      <c r="E4" s="4">
        <f t="shared" ref="E4:E6" si="1">C4/D4</f>
        <v>272.72727272727269</v>
      </c>
      <c r="F4" s="3"/>
      <c r="L4" s="12" t="s">
        <v>9</v>
      </c>
      <c r="M4" s="13"/>
      <c r="N4" s="13"/>
      <c r="O4" s="13"/>
      <c r="P4" s="13"/>
      <c r="Q4" s="13"/>
      <c r="R4" s="13"/>
      <c r="S4" s="13"/>
      <c r="T4" s="13"/>
    </row>
    <row r="5" spans="2:20" ht="21">
      <c r="B5" s="3">
        <v>2</v>
      </c>
      <c r="C5" s="4">
        <v>400</v>
      </c>
      <c r="D5" s="3">
        <f t="shared" si="0"/>
        <v>1.2100000000000002</v>
      </c>
      <c r="E5" s="4">
        <f t="shared" si="1"/>
        <v>330.57851239669418</v>
      </c>
      <c r="F5" s="3"/>
      <c r="L5" s="12" t="s">
        <v>10</v>
      </c>
      <c r="M5" s="13"/>
      <c r="N5" s="13"/>
      <c r="O5" s="13"/>
      <c r="P5" s="13"/>
      <c r="Q5" s="13"/>
      <c r="R5" s="13"/>
      <c r="S5" s="13"/>
      <c r="T5" s="13"/>
    </row>
    <row r="6" spans="2:20" ht="21">
      <c r="B6" s="3">
        <v>3</v>
      </c>
      <c r="C6" s="4">
        <v>500</v>
      </c>
      <c r="D6" s="3">
        <f t="shared" si="0"/>
        <v>1.3310000000000004</v>
      </c>
      <c r="E6" s="4">
        <f t="shared" si="1"/>
        <v>375.65740045078877</v>
      </c>
      <c r="F6" s="3"/>
      <c r="L6" s="12" t="s">
        <v>11</v>
      </c>
      <c r="M6" s="13"/>
      <c r="N6" s="13"/>
      <c r="O6" s="13"/>
      <c r="P6" s="13"/>
      <c r="Q6" s="13"/>
      <c r="R6" s="9"/>
      <c r="S6" s="9"/>
      <c r="T6" s="9"/>
    </row>
    <row r="7" spans="2:20" ht="21">
      <c r="E7" s="6">
        <f>SUM(E3:E6)</f>
        <v>-21.036814425244302</v>
      </c>
      <c r="L7" s="12" t="s">
        <v>12</v>
      </c>
      <c r="M7" s="13"/>
      <c r="N7" s="13"/>
      <c r="O7" s="13"/>
      <c r="P7" s="13"/>
      <c r="Q7" s="13"/>
      <c r="R7" s="9"/>
      <c r="S7" s="9"/>
      <c r="T7" s="9"/>
    </row>
    <row r="8" spans="2:20" ht="21">
      <c r="L8" s="12" t="s">
        <v>13</v>
      </c>
      <c r="M8" s="13"/>
      <c r="N8" s="13"/>
      <c r="O8" s="13"/>
      <c r="P8" s="13"/>
      <c r="Q8" s="13"/>
      <c r="R8" s="9"/>
      <c r="S8" s="9"/>
      <c r="T8" s="9"/>
    </row>
    <row r="9" spans="2:20" ht="21">
      <c r="L9" s="12" t="s">
        <v>14</v>
      </c>
      <c r="M9" s="13"/>
      <c r="N9" s="13"/>
      <c r="O9" s="13"/>
      <c r="P9" s="13"/>
      <c r="Q9" s="13"/>
      <c r="R9" s="9"/>
      <c r="S9" s="9"/>
      <c r="T9" s="9"/>
    </row>
    <row r="10" spans="2:20" ht="21"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L10" s="10" t="s">
        <v>15</v>
      </c>
      <c r="M10" s="11"/>
      <c r="N10" s="11"/>
      <c r="O10" s="11"/>
      <c r="P10" s="11"/>
      <c r="Q10" s="9"/>
      <c r="R10" s="9"/>
      <c r="S10" s="9"/>
      <c r="T10" s="9"/>
    </row>
    <row r="11" spans="2:20" ht="21">
      <c r="B11" s="3">
        <v>0</v>
      </c>
      <c r="C11" s="4">
        <v>-1000</v>
      </c>
      <c r="D11" s="3">
        <f>(1+$F$11)^B11</f>
        <v>1</v>
      </c>
      <c r="E11" s="4">
        <f>C11/D11</f>
        <v>-1000</v>
      </c>
      <c r="F11" s="5">
        <f>15%</f>
        <v>0.15</v>
      </c>
      <c r="L11" s="14"/>
      <c r="M11" s="9"/>
      <c r="N11" s="9"/>
      <c r="O11" s="9"/>
      <c r="P11" s="9"/>
      <c r="Q11" s="9"/>
      <c r="R11" s="9"/>
      <c r="S11" s="9"/>
      <c r="T11" s="9"/>
    </row>
    <row r="12" spans="2:20" ht="21">
      <c r="B12" s="3">
        <v>1</v>
      </c>
      <c r="C12" s="4">
        <v>300</v>
      </c>
      <c r="D12" s="3">
        <f t="shared" ref="D12:D14" si="2">(1+$F$11)^B12</f>
        <v>1.1499999999999999</v>
      </c>
      <c r="E12" s="4">
        <f t="shared" ref="E12:E14" si="3">C12/D12</f>
        <v>260.86956521739131</v>
      </c>
      <c r="F12" s="3"/>
      <c r="L12" s="14"/>
      <c r="M12" s="9"/>
      <c r="N12" s="9"/>
      <c r="O12" s="9"/>
      <c r="P12" s="9"/>
      <c r="Q12" s="9"/>
      <c r="R12" s="9"/>
      <c r="S12" s="9"/>
      <c r="T12" s="9"/>
    </row>
    <row r="13" spans="2:20" ht="21">
      <c r="B13" s="3">
        <v>2</v>
      </c>
      <c r="C13" s="4">
        <v>400</v>
      </c>
      <c r="D13" s="3">
        <f t="shared" si="2"/>
        <v>1.3224999999999998</v>
      </c>
      <c r="E13" s="4">
        <f t="shared" si="3"/>
        <v>302.4574669187146</v>
      </c>
      <c r="F13" s="3"/>
      <c r="L13" s="12" t="s">
        <v>16</v>
      </c>
      <c r="M13" s="13"/>
      <c r="N13" s="13"/>
      <c r="O13" s="13"/>
      <c r="P13" s="9"/>
      <c r="Q13" s="9"/>
      <c r="R13" s="9"/>
      <c r="S13" s="9"/>
      <c r="T13" s="9"/>
    </row>
    <row r="14" spans="2:20" ht="21">
      <c r="B14" s="3">
        <v>3</v>
      </c>
      <c r="C14" s="4">
        <v>500</v>
      </c>
      <c r="D14" s="3">
        <f t="shared" si="2"/>
        <v>1.5208749999999995</v>
      </c>
      <c r="E14" s="4">
        <f t="shared" si="3"/>
        <v>328.75811621599416</v>
      </c>
      <c r="F14" s="3"/>
      <c r="L14" s="12" t="s">
        <v>17</v>
      </c>
      <c r="M14" s="13"/>
      <c r="N14" s="13"/>
      <c r="O14" s="13"/>
      <c r="P14" s="13"/>
      <c r="Q14" s="13"/>
      <c r="R14" s="13"/>
      <c r="S14" s="13"/>
      <c r="T14" s="9"/>
    </row>
    <row r="15" spans="2:20" ht="21">
      <c r="E15" s="6">
        <f>SUM(E11:E14)</f>
        <v>-107.91485164789998</v>
      </c>
      <c r="L15" s="10" t="s">
        <v>18</v>
      </c>
      <c r="M15" s="11"/>
      <c r="N15" s="11"/>
      <c r="O15" s="11"/>
      <c r="P15" s="11"/>
      <c r="Q15" s="9"/>
      <c r="R15" s="9"/>
      <c r="S15" s="9"/>
      <c r="T15" s="9"/>
    </row>
    <row r="16" spans="2:20" ht="21">
      <c r="L16" s="14"/>
      <c r="M16" s="9"/>
      <c r="N16" s="9"/>
      <c r="O16" s="9"/>
      <c r="P16" s="9"/>
      <c r="Q16" s="9"/>
      <c r="R16" s="9"/>
      <c r="S16" s="9"/>
      <c r="T16" s="9"/>
    </row>
    <row r="17" spans="12:22" ht="21">
      <c r="L17" s="12" t="s">
        <v>19</v>
      </c>
      <c r="M17" s="13"/>
      <c r="N17" s="13"/>
      <c r="O17" s="13"/>
      <c r="P17" s="13"/>
      <c r="Q17" s="9"/>
      <c r="R17" s="9"/>
      <c r="S17" s="9"/>
      <c r="T17" s="9"/>
    </row>
    <row r="18" spans="12:22" ht="21">
      <c r="L18" s="12" t="s">
        <v>20</v>
      </c>
      <c r="M18" s="13"/>
      <c r="N18" s="13"/>
      <c r="O18" s="13"/>
      <c r="P18" s="13"/>
      <c r="Q18" s="13"/>
      <c r="R18" s="13"/>
      <c r="S18" s="9"/>
      <c r="T18" s="9"/>
    </row>
    <row r="19" spans="12:22" ht="21">
      <c r="L19" s="12" t="s">
        <v>21</v>
      </c>
      <c r="M19" s="13"/>
      <c r="N19" s="13"/>
      <c r="O19" s="13"/>
      <c r="P19" s="13"/>
      <c r="Q19" s="13"/>
      <c r="R19" s="13"/>
      <c r="S19" s="9"/>
      <c r="T19" s="9"/>
    </row>
    <row r="20" spans="12:22" ht="21">
      <c r="L20" s="10" t="s">
        <v>22</v>
      </c>
      <c r="M20" s="11"/>
      <c r="N20" s="11"/>
      <c r="O20" s="9"/>
      <c r="P20" s="9"/>
      <c r="Q20" s="9"/>
      <c r="R20" s="9"/>
      <c r="S20" s="9"/>
      <c r="T20" s="9"/>
    </row>
    <row r="21" spans="12:22" ht="21">
      <c r="L21" s="12" t="s">
        <v>23</v>
      </c>
      <c r="M21" s="13"/>
      <c r="N21" s="13"/>
      <c r="O21" s="13"/>
      <c r="P21" s="13"/>
      <c r="Q21" s="13"/>
      <c r="R21" s="13"/>
      <c r="S21" s="13"/>
      <c r="T21" s="13"/>
      <c r="U21" s="3"/>
      <c r="V21" s="3"/>
    </row>
    <row r="22" spans="12:22" ht="21">
      <c r="L22" s="8"/>
      <c r="M22" s="9"/>
      <c r="N22" s="9"/>
      <c r="O22" s="9"/>
      <c r="P22" s="9"/>
      <c r="Q22" s="9"/>
      <c r="R22" s="9"/>
      <c r="S22" s="9"/>
      <c r="T22" s="9"/>
    </row>
    <row r="23" spans="12:22" ht="21">
      <c r="L23" s="8"/>
      <c r="M23" s="9"/>
      <c r="N23" s="9"/>
      <c r="O23" s="9"/>
      <c r="P23" s="9"/>
      <c r="Q23" s="9"/>
      <c r="R23" s="9"/>
      <c r="S23" s="9"/>
      <c r="T23" s="9"/>
    </row>
    <row r="24" spans="12:22" ht="21">
      <c r="L24" s="8"/>
      <c r="M24" s="9"/>
      <c r="N24" s="9"/>
      <c r="O24" s="9"/>
      <c r="P24" s="9"/>
      <c r="Q24" s="9"/>
      <c r="R24" s="9"/>
      <c r="S24" s="9"/>
      <c r="T24" s="9"/>
    </row>
    <row r="25" spans="12:22" ht="21">
      <c r="L25" s="8"/>
      <c r="M25" s="9"/>
      <c r="N25" s="9"/>
      <c r="O25" s="9"/>
      <c r="P25" s="9"/>
      <c r="Q25" s="9"/>
      <c r="R25" s="9"/>
      <c r="S25" s="9"/>
      <c r="T25" s="9"/>
    </row>
    <row r="26" spans="12:22" ht="21">
      <c r="L26" s="8"/>
      <c r="M26" s="9"/>
      <c r="N26" s="9"/>
      <c r="O26" s="9"/>
      <c r="P26" s="9"/>
      <c r="Q26" s="9"/>
      <c r="R26" s="9"/>
      <c r="S26" s="9"/>
      <c r="T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Adithiya R</cp:lastModifiedBy>
  <cp:revision/>
  <dcterms:created xsi:type="dcterms:W3CDTF">2025-08-07T05:28:45Z</dcterms:created>
  <dcterms:modified xsi:type="dcterms:W3CDTF">2025-08-07T06:16:22Z</dcterms:modified>
  <cp:category/>
  <cp:contentStatus/>
</cp:coreProperties>
</file>