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125" documentId="11_0B1D56BE9CDCCE836B02CE7A5FB0D4A9BBFD1C62" xr6:coauthVersionLast="47" xr6:coauthVersionMax="47" xr10:uidLastSave="{1276879A-29D3-4366-9899-93ED029282B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  <c r="E10" i="1" s="1"/>
  <c r="D6" i="1"/>
  <c r="D7" i="1"/>
  <c r="D8" i="1"/>
  <c r="D9" i="1"/>
  <c r="D5" i="1"/>
  <c r="B5" i="1"/>
  <c r="B6" i="1"/>
  <c r="B7" i="1"/>
  <c r="B8" i="1"/>
  <c r="B9" i="1"/>
  <c r="G2" i="1"/>
  <c r="E2" i="1"/>
  <c r="B2" i="1"/>
</calcChain>
</file>

<file path=xl/sharedStrings.xml><?xml version="1.0" encoding="utf-8"?>
<sst xmlns="http://schemas.openxmlformats.org/spreadsheetml/2006/main" count="13" uniqueCount="10">
  <si>
    <t>PMT</t>
  </si>
  <si>
    <t>r</t>
  </si>
  <si>
    <t>n</t>
  </si>
  <si>
    <t>t</t>
  </si>
  <si>
    <t>FV</t>
  </si>
  <si>
    <t>Growth factor</t>
  </si>
  <si>
    <t>Cash Flow</t>
  </si>
  <si>
    <t>Discount Factor</t>
  </si>
  <si>
    <t>PV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</si>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</sst>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4" borderId="0" xfId="0" applyFont="1" applyFill="1"/>
    <xf numFmtId="2" fontId="1" fillId="4" borderId="1" xfId="0" applyNumberFormat="1" applyFont="1" applyFill="1" applyBorder="1" applyAlignment="1">
      <alignment horizontal="center"/>
    </xf>
    <xf numFmtId="2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2" sqref="B2"/>
    </sheetView>
  </sheetViews>
  <sheetFormatPr defaultRowHeight="15"/>
  <cols>
    <col min="1" max="2" width="9.140625" style="1"/>
    <col min="3" max="3" width="9.5703125" style="1" bestFit="1" customWidth="1"/>
    <col min="4" max="4" width="14.5703125" style="1" bestFit="1" customWidth="1"/>
    <col min="5" max="5" width="19.7109375" style="1" bestFit="1" customWidth="1"/>
    <col min="6" max="6" width="9.140625" style="1"/>
    <col min="7" max="7" width="19.42578125" style="1" bestFit="1" customWidth="1"/>
    <col min="8" max="16384" width="9.140625" style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2</v>
      </c>
      <c r="G1" s="5" t="s">
        <v>5</v>
      </c>
    </row>
    <row r="2" spans="1:7">
      <c r="A2" s="6">
        <v>1000</v>
      </c>
      <c r="B2" s="6">
        <f>10/100</f>
        <v>0.1</v>
      </c>
      <c r="C2" s="6">
        <v>5</v>
      </c>
      <c r="D2" s="6">
        <v>3</v>
      </c>
      <c r="E2" s="7">
        <f>A2*(1-(1+B2)^-5)/B2</f>
        <v>3790.7867694084507</v>
      </c>
      <c r="F2" s="8">
        <v>5</v>
      </c>
      <c r="G2" s="10">
        <f>E2/(1+B2)^C2</f>
        <v>2353.780336296235</v>
      </c>
    </row>
    <row r="3" spans="1:7">
      <c r="A3" s="2"/>
      <c r="B3" s="2"/>
      <c r="C3" s="2"/>
      <c r="D3" s="2"/>
      <c r="E3" s="3"/>
    </row>
    <row r="4" spans="1:7">
      <c r="A4" s="4" t="s">
        <v>0</v>
      </c>
      <c r="B4" s="4" t="s">
        <v>1</v>
      </c>
      <c r="C4" s="4" t="s">
        <v>6</v>
      </c>
      <c r="D4" s="4" t="s">
        <v>7</v>
      </c>
      <c r="E4" s="4" t="s">
        <v>8</v>
      </c>
      <c r="F4" s="5" t="s">
        <v>9</v>
      </c>
    </row>
    <row r="5" spans="1:7">
      <c r="A5" s="6">
        <v>1000</v>
      </c>
      <c r="B5" s="6">
        <f>10/100</f>
        <v>0.1</v>
      </c>
      <c r="C5" s="6">
        <v>0</v>
      </c>
      <c r="D5" s="7">
        <f>1/(1+B5)^F5</f>
        <v>0.90909090909090906</v>
      </c>
      <c r="E5" s="7">
        <f>A5/(1+B5)^F5</f>
        <v>909.09090909090901</v>
      </c>
      <c r="F5" s="8">
        <v>1</v>
      </c>
    </row>
    <row r="6" spans="1:7">
      <c r="A6" s="6">
        <v>1200</v>
      </c>
      <c r="B6" s="6">
        <f t="shared" ref="B6:B9" si="0">10/100</f>
        <v>0.1</v>
      </c>
      <c r="C6" s="6">
        <v>200</v>
      </c>
      <c r="D6" s="7">
        <f t="shared" ref="D6:D9" si="1">1/(1+B6)^F6</f>
        <v>0.82644628099173545</v>
      </c>
      <c r="E6" s="7">
        <f t="shared" ref="E6:E9" si="2">A6/(1+B6)^F6</f>
        <v>991.73553719008248</v>
      </c>
      <c r="F6" s="8">
        <v>2</v>
      </c>
    </row>
    <row r="7" spans="1:7">
      <c r="A7" s="6">
        <v>1400</v>
      </c>
      <c r="B7" s="6">
        <f t="shared" si="0"/>
        <v>0.1</v>
      </c>
      <c r="C7" s="6">
        <v>400</v>
      </c>
      <c r="D7" s="7">
        <f t="shared" si="1"/>
        <v>0.75131480090157754</v>
      </c>
      <c r="E7" s="7">
        <f t="shared" si="2"/>
        <v>1051.8407212622085</v>
      </c>
      <c r="F7" s="8">
        <v>3</v>
      </c>
    </row>
    <row r="8" spans="1:7">
      <c r="A8" s="6">
        <v>1600</v>
      </c>
      <c r="B8" s="6">
        <f t="shared" si="0"/>
        <v>0.1</v>
      </c>
      <c r="C8" s="6">
        <v>600</v>
      </c>
      <c r="D8" s="7">
        <f t="shared" si="1"/>
        <v>0.68301345536507052</v>
      </c>
      <c r="E8" s="7">
        <f t="shared" si="2"/>
        <v>1092.8215285841129</v>
      </c>
      <c r="F8" s="8">
        <v>4</v>
      </c>
    </row>
    <row r="9" spans="1:7">
      <c r="A9" s="6">
        <v>1800</v>
      </c>
      <c r="B9" s="6">
        <f t="shared" si="0"/>
        <v>0.1</v>
      </c>
      <c r="C9" s="6">
        <v>800</v>
      </c>
      <c r="D9" s="7">
        <f t="shared" si="1"/>
        <v>0.62092132305915493</v>
      </c>
      <c r="E9" s="7">
        <f t="shared" si="2"/>
        <v>1117.6583815064789</v>
      </c>
      <c r="F9" s="8">
        <v>5</v>
      </c>
    </row>
    <row r="10" spans="1:7">
      <c r="E10" s="9">
        <f>SUM(E5:E9)</f>
        <v>5163.1470776337919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2025-07-29T11:42:46Z</dcterms:created>
  <dcterms:modified xsi:type="dcterms:W3CDTF">2025-07-31T14:25:07Z</dcterms:modified>
  <cp:category/>
  <cp:contentStatus/>
</cp:coreProperties>
</file>