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81" documentId="11_0B1D56BE9CDCCE836B02CE7A5FB0D4A9BBFD1C62" xr6:coauthVersionLast="47" xr6:coauthVersionMax="47" xr10:uidLastSave="{7AED4871-65EB-4249-BC6F-7BC98B95141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8" i="1"/>
  <c r="E8" i="1"/>
  <c r="B9" i="1"/>
  <c r="B8" i="1"/>
  <c r="C3" i="1"/>
  <c r="G9" i="1" l="1"/>
  <c r="F9" i="1"/>
  <c r="C9" i="1"/>
  <c r="E9" i="1" s="1"/>
  <c r="D9" i="1"/>
  <c r="B10" i="1" l="1"/>
  <c r="G10" i="1" l="1"/>
  <c r="F10" i="1"/>
  <c r="C10" i="1"/>
  <c r="E10" i="1" l="1"/>
  <c r="D10" i="1"/>
  <c r="B11" i="1" l="1"/>
  <c r="C11" i="1" l="1"/>
  <c r="G11" i="1"/>
  <c r="F11" i="1"/>
  <c r="D11" i="1"/>
  <c r="E11" i="1"/>
  <c r="B12" i="1" l="1"/>
  <c r="C12" i="1" l="1"/>
  <c r="G12" i="1"/>
  <c r="F12" i="1"/>
  <c r="D12" i="1"/>
  <c r="E12" i="1"/>
  <c r="B13" i="1" l="1"/>
  <c r="C13" i="1" l="1"/>
  <c r="G13" i="1"/>
  <c r="F13" i="1"/>
  <c r="D13" i="1"/>
  <c r="E13" i="1"/>
</calcChain>
</file>

<file path=xl/sharedStrings.xml><?xml version="1.0" encoding="utf-8"?>
<sst xmlns="http://schemas.openxmlformats.org/spreadsheetml/2006/main" count="17" uniqueCount="16">
  <si>
    <t xml:space="preserve">BASE INPUT </t>
  </si>
  <si>
    <t>MEANING</t>
  </si>
  <si>
    <t>VALU E</t>
  </si>
  <si>
    <t>PV</t>
  </si>
  <si>
    <t>Starting Principal</t>
  </si>
  <si>
    <t>R</t>
  </si>
  <si>
    <t>Interest Rate ( annual)</t>
  </si>
  <si>
    <t>N</t>
  </si>
  <si>
    <t xml:space="preserve">Number of years </t>
  </si>
  <si>
    <t xml:space="preserve">YEAR </t>
  </si>
  <si>
    <t>OPENING PRINCIPAL</t>
  </si>
  <si>
    <t xml:space="preserve">INTERST RATE </t>
  </si>
  <si>
    <t xml:space="preserve">CLOSING BALANCE </t>
  </si>
  <si>
    <t xml:space="preserve">INTEREST FORM PREVIOUS YEAR </t>
  </si>
  <si>
    <t>SI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</si>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</sst>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VS 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Sheet1!$F$8:$F$13</c:f>
              <c:numCache>
                <c:formatCode>0.00</c:formatCode>
                <c:ptCount val="6"/>
                <c:pt idx="1">
                  <c:v>100</c:v>
                </c:pt>
                <c:pt idx="2">
                  <c:v>220</c:v>
                </c:pt>
                <c:pt idx="3">
                  <c:v>363</c:v>
                </c:pt>
                <c:pt idx="4">
                  <c:v>532.4</c:v>
                </c:pt>
                <c:pt idx="5">
                  <c:v>732.05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C-407B-9177-ABCFA8393BB7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Sheet1!$G$8:$G$13</c:f>
              <c:numCache>
                <c:formatCode>0.00</c:formatCode>
                <c:ptCount val="6"/>
                <c:pt idx="1">
                  <c:v>100</c:v>
                </c:pt>
                <c:pt idx="2">
                  <c:v>231.00000000000023</c:v>
                </c:pt>
                <c:pt idx="3">
                  <c:v>400.51000000000045</c:v>
                </c:pt>
                <c:pt idx="4">
                  <c:v>617.71710000000053</c:v>
                </c:pt>
                <c:pt idx="5">
                  <c:v>893.84769100000085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C-407B-9177-ABCFA839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73671"/>
        <c:axId val="329075719"/>
      </c:scatterChart>
      <c:valAx>
        <c:axId val="329073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5719"/>
        <c:crosses val="autoZero"/>
        <c:crossBetween val="midCat"/>
      </c:valAx>
      <c:valAx>
        <c:axId val="32907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114300</xdr:rowOff>
    </xdr:from>
    <xdr:to>
      <xdr:col>13</xdr:col>
      <xdr:colOff>361950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202B7-EB4E-C122-E4BA-F13AD1EA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/>
  </sheetViews>
  <sheetFormatPr defaultRowHeight="15"/>
  <cols>
    <col min="1" max="1" width="11.7109375" style="1" bestFit="1" customWidth="1"/>
    <col min="2" max="2" width="20.28515625" style="1" bestFit="1" customWidth="1"/>
    <col min="3" max="3" width="13.28515625" style="1" customWidth="1"/>
    <col min="4" max="4" width="17.28515625" style="1" customWidth="1"/>
    <col min="5" max="5" width="27.28515625" style="1" customWidth="1"/>
    <col min="6" max="6" width="20" style="1" bestFit="1" customWidth="1"/>
    <col min="7" max="7" width="19.140625" style="1" bestFit="1" customWidth="1"/>
    <col min="8" max="8" width="17.7109375" style="1" bestFit="1" customWidth="1"/>
    <col min="9" max="9" width="26.85546875" style="1" bestFit="1" customWidth="1"/>
    <col min="10" max="16384" width="9.140625" style="1"/>
  </cols>
  <sheetData>
    <row r="1" spans="1:8" s="2" customFormat="1">
      <c r="A1" s="3" t="s">
        <v>0</v>
      </c>
      <c r="B1" s="3" t="s">
        <v>1</v>
      </c>
      <c r="C1" s="3" t="s">
        <v>2</v>
      </c>
    </row>
    <row r="2" spans="1:8" s="2" customFormat="1">
      <c r="A2" s="5" t="s">
        <v>3</v>
      </c>
      <c r="B2" s="5" t="s">
        <v>4</v>
      </c>
      <c r="C2" s="5">
        <v>1000</v>
      </c>
    </row>
    <row r="3" spans="1:8" s="2" customFormat="1">
      <c r="A3" s="5" t="s">
        <v>5</v>
      </c>
      <c r="B3" s="5" t="s">
        <v>6</v>
      </c>
      <c r="C3" s="5">
        <f>10/100</f>
        <v>0.1</v>
      </c>
    </row>
    <row r="4" spans="1:8" s="2" customFormat="1">
      <c r="A4" s="5" t="s">
        <v>7</v>
      </c>
      <c r="B4" s="5" t="s">
        <v>8</v>
      </c>
      <c r="C4" s="5">
        <v>5</v>
      </c>
    </row>
    <row r="5" spans="1:8" s="2" customFormat="1"/>
    <row r="6" spans="1:8" s="2" customFormat="1"/>
    <row r="7" spans="1:8" s="2" customFormat="1" ht="30.75">
      <c r="A7" s="3" t="s">
        <v>9</v>
      </c>
      <c r="B7" s="3" t="s">
        <v>10</v>
      </c>
      <c r="C7" s="3" t="s">
        <v>11</v>
      </c>
      <c r="D7" s="3" t="s">
        <v>12</v>
      </c>
      <c r="E7" s="4" t="s">
        <v>13</v>
      </c>
      <c r="F7" s="3" t="s">
        <v>14</v>
      </c>
      <c r="G7" s="3" t="s">
        <v>15</v>
      </c>
      <c r="H7" s="3" t="s">
        <v>5</v>
      </c>
    </row>
    <row r="8" spans="1:8" s="2" customFormat="1">
      <c r="A8" s="5">
        <v>0</v>
      </c>
      <c r="B8" s="6">
        <f>C2</f>
        <v>1000</v>
      </c>
      <c r="C8" s="6"/>
      <c r="D8" s="6">
        <v>1000</v>
      </c>
      <c r="E8" s="6" t="str">
        <f>IF(A8=0,"",C8-100)</f>
        <v/>
      </c>
      <c r="F8" s="6"/>
      <c r="G8" s="6"/>
      <c r="H8" s="6">
        <f>10/100</f>
        <v>0.1</v>
      </c>
    </row>
    <row r="9" spans="1:8" s="2" customFormat="1">
      <c r="A9" s="5">
        <v>1</v>
      </c>
      <c r="B9" s="6">
        <f>D8</f>
        <v>1000</v>
      </c>
      <c r="C9" s="6">
        <f>B9*10%</f>
        <v>100</v>
      </c>
      <c r="D9" s="6">
        <f>B9+C9</f>
        <v>1100</v>
      </c>
      <c r="E9" s="6">
        <f t="shared" ref="E9:E13" si="0">IF(A9=0,"",C9-100)</f>
        <v>0</v>
      </c>
      <c r="F9" s="6">
        <f>B9*H9*A9</f>
        <v>100</v>
      </c>
      <c r="G9" s="6">
        <f>B9*(1+H9)^A9-B9</f>
        <v>100</v>
      </c>
      <c r="H9" s="6">
        <f t="shared" ref="H9:H13" si="1">10/100</f>
        <v>0.1</v>
      </c>
    </row>
    <row r="10" spans="1:8" s="2" customFormat="1">
      <c r="A10" s="5">
        <v>2</v>
      </c>
      <c r="B10" s="6">
        <f t="shared" ref="B10:B13" si="2">D9</f>
        <v>1100</v>
      </c>
      <c r="C10" s="6">
        <f t="shared" ref="C10:C13" si="3">B10*10%</f>
        <v>110</v>
      </c>
      <c r="D10" s="6">
        <f t="shared" ref="D10:D13" si="4">B10+C10</f>
        <v>1210</v>
      </c>
      <c r="E10" s="6">
        <f t="shared" si="0"/>
        <v>10</v>
      </c>
      <c r="F10" s="6">
        <f t="shared" ref="F10:F13" si="5">B10*H10*A10</f>
        <v>220</v>
      </c>
      <c r="G10" s="6">
        <f t="shared" ref="G10:G13" si="6">B10*(1+H10)^A10-B10</f>
        <v>231.00000000000023</v>
      </c>
      <c r="H10" s="6">
        <f t="shared" si="1"/>
        <v>0.1</v>
      </c>
    </row>
    <row r="11" spans="1:8" s="2" customFormat="1">
      <c r="A11" s="5">
        <v>3</v>
      </c>
      <c r="B11" s="6">
        <f t="shared" si="2"/>
        <v>1210</v>
      </c>
      <c r="C11" s="6">
        <f t="shared" si="3"/>
        <v>121</v>
      </c>
      <c r="D11" s="6">
        <f t="shared" si="4"/>
        <v>1331</v>
      </c>
      <c r="E11" s="6">
        <f t="shared" si="0"/>
        <v>21</v>
      </c>
      <c r="F11" s="6">
        <f t="shared" si="5"/>
        <v>363</v>
      </c>
      <c r="G11" s="6">
        <f t="shared" si="6"/>
        <v>400.51000000000045</v>
      </c>
      <c r="H11" s="6">
        <f t="shared" si="1"/>
        <v>0.1</v>
      </c>
    </row>
    <row r="12" spans="1:8" s="2" customFormat="1">
      <c r="A12" s="5">
        <v>4</v>
      </c>
      <c r="B12" s="6">
        <f t="shared" si="2"/>
        <v>1331</v>
      </c>
      <c r="C12" s="6">
        <f t="shared" si="3"/>
        <v>133.1</v>
      </c>
      <c r="D12" s="6">
        <f t="shared" si="4"/>
        <v>1464.1</v>
      </c>
      <c r="E12" s="6">
        <f t="shared" si="0"/>
        <v>33.099999999999994</v>
      </c>
      <c r="F12" s="6">
        <f t="shared" si="5"/>
        <v>532.4</v>
      </c>
      <c r="G12" s="6">
        <f t="shared" si="6"/>
        <v>617.71710000000053</v>
      </c>
      <c r="H12" s="6">
        <f t="shared" si="1"/>
        <v>0.1</v>
      </c>
    </row>
    <row r="13" spans="1:8" s="2" customFormat="1">
      <c r="A13" s="5">
        <v>5</v>
      </c>
      <c r="B13" s="6">
        <f t="shared" si="2"/>
        <v>1464.1</v>
      </c>
      <c r="C13" s="6">
        <f t="shared" si="3"/>
        <v>146.41</v>
      </c>
      <c r="D13" s="6">
        <f t="shared" si="4"/>
        <v>1610.51</v>
      </c>
      <c r="E13" s="6">
        <f t="shared" si="0"/>
        <v>46.41</v>
      </c>
      <c r="F13" s="6">
        <f t="shared" si="5"/>
        <v>732.05</v>
      </c>
      <c r="G13" s="6">
        <f t="shared" si="6"/>
        <v>893.84769100000085</v>
      </c>
      <c r="H13" s="6">
        <f t="shared" si="1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2025-07-25T04:23:25Z</dcterms:created>
  <dcterms:modified xsi:type="dcterms:W3CDTF">2025-07-31T14:58:27Z</dcterms:modified>
  <cp:category/>
  <cp:contentStatus/>
</cp:coreProperties>
</file>